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db48c162d19db9e6/Desktop/"/>
    </mc:Choice>
  </mc:AlternateContent>
  <xr:revisionPtr revIDLastSave="1092" documentId="8_{F4F69EA2-DB42-4B57-9648-59287E2EBF70}" xr6:coauthVersionLast="47" xr6:coauthVersionMax="47" xr10:uidLastSave="{FD87283A-7D05-45E9-9650-01918C5041DE}"/>
  <bookViews>
    <workbookView xWindow="-108" yWindow="-108" windowWidth="23256" windowHeight="12456" activeTab="5" xr2:uid="{DD6C3F78-C06A-4370-A001-FCD9DE9F6DF5}"/>
  </bookViews>
  <sheets>
    <sheet name="Dashboard" sheetId="11" r:id="rId1"/>
    <sheet name="Insights Summary" sheetId="20" r:id="rId2"/>
    <sheet name="Pivot Tables" sheetId="9" r:id="rId3"/>
    <sheet name="Processed &amp; Transformed Data" sheetId="2" r:id="rId4"/>
    <sheet name="Cleaned Data " sheetId="1" r:id="rId5"/>
    <sheet name="Raw Data" sheetId="19" r:id="rId6"/>
  </sheets>
  <definedNames>
    <definedName name="_xlcn.WorksheetConnection_IBMHRAttributionAnalysis.xlsxTable1_11" hidden="1">Emp_data[]</definedName>
    <definedName name="ExternalData_1" localSheetId="3" hidden="1">'Processed &amp; Transformed Data'!$A$1:$AP$1471</definedName>
    <definedName name="Slicer_Age_Group">#N/A</definedName>
    <definedName name="Slicer_Department">#N/A</definedName>
    <definedName name="Slicer_Distance_Band">#N/A</definedName>
    <definedName name="Slicer_Gender">#N/A</definedName>
    <definedName name="Slicer_Income_Band">#N/A</definedName>
    <definedName name="Slicer_Job_Role">#N/A</definedName>
  </definedNames>
  <calcPr calcId="191029"/>
  <pivotCaches>
    <pivotCache cacheId="426" r:id="rId7"/>
    <pivotCache cacheId="429" r:id="rId8"/>
    <pivotCache cacheId="432" r:id="rId9"/>
    <pivotCache cacheId="435" r:id="rId10"/>
    <pivotCache cacheId="438" r:id="rId11"/>
    <pivotCache cacheId="441" r:id="rId12"/>
    <pivotCache cacheId="444" r:id="rId13"/>
    <pivotCache cacheId="447" r:id="rId14"/>
    <pivotCache cacheId="450" r:id="rId15"/>
    <pivotCache cacheId="453" r:id="rId16"/>
  </pivotCaches>
  <extLst>
    <ext xmlns:x14="http://schemas.microsoft.com/office/spreadsheetml/2009/9/main" uri="{876F7934-8845-4945-9796-88D515C7AA90}">
      <x14:pivotCaches>
        <pivotCache cacheId="30" r:id="rId17"/>
      </x14:pivotCaches>
    </ext>
    <ext xmlns:x14="http://schemas.microsoft.com/office/spreadsheetml/2009/9/main" uri="{BBE1A952-AA13-448e-AADC-164F8A28A991}">
      <x14:slicerCaches>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1" name="Emp_data" connection="WorksheetConnection_IBM HR Attribution Analysis.xlsx!Table1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4" i="9" l="1"/>
  <c r="J4" i="9"/>
  <c r="M4" i="9"/>
  <c r="L4" i="9"/>
  <c r="K4"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85708A-2E0C-498A-8E30-ED5F59ED7859}"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96A4B205-6357-48C7-9511-7811A4CB917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4364C684-BF36-49E6-9931-4047F430EC5E}" name="WorksheetConnection_IBM HR Attribution Analysis.xlsx!Table1_1" type="102" refreshedVersion="8" minRefreshableVersion="5">
    <extLst>
      <ext xmlns:x15="http://schemas.microsoft.com/office/spreadsheetml/2010/11/main" uri="{DE250136-89BD-433C-8126-D09CA5730AF9}">
        <x15:connection id="Table1_1">
          <x15:rangePr sourceName="_xlcn.WorksheetConnection_IBMHRAttributionAnalysis.xlsxTable1_11"/>
        </x15:connection>
      </ext>
    </extLst>
  </connection>
</connections>
</file>

<file path=xl/sharedStrings.xml><?xml version="1.0" encoding="utf-8"?>
<sst xmlns="http://schemas.openxmlformats.org/spreadsheetml/2006/main" count="44345" uniqueCount="183">
  <si>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</si>
  <si>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</si>
  <si>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</si>
  <si>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</si>
  <si>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</si>
  <si>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</si>
  <si>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</si>
  <si>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</si>
  <si>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</si>
  <si>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</si>
  <si>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</si>
  <si>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</si>
  <si>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</si>
  <si>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</si>
  <si>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</si>
  <si>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</si>
  <si>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</si>
  <si>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</si>
  <si>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</si>
  <si>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</si>
  <si>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</si>
  <si>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</si>
  <si>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</si>
  <si>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</si>
  <si>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</si>
  <si>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</si>
  <si>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</si>
  <si>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</si>
  <si>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</si>
  <si>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</si>
  <si>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</si>
  <si>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</si>
  <si>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</si>
  <si>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</si>
  <si>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</si>
  <si>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</si>
  <si>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</si>
  <si>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</si>
  <si>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</si>
  <si>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</si>
  <si>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</si>
  <si>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</si>
  <si>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</si>
  <si>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</si>
  <si>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</si>
  <si>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</si>
  <si>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</si>
  <si>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</si>
  <si>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</si>
  <si>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</si>
  <si>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</si>
  <si>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</si>
  <si>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</si>
  <si>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</si>
  <si>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</si>
  <si>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</si>
  <si>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</si>
  <si>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</si>
  <si>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</si>
  <si>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</si>
  <si>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</si>
  <si>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</si>
  <si>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Business_Travel</t>
  </si>
  <si>
    <t>Daily_Rate</t>
  </si>
  <si>
    <t>Distance_From_Home</t>
  </si>
  <si>
    <t>Education_Field</t>
  </si>
  <si>
    <t>Employee_Count</t>
  </si>
  <si>
    <t>Employee_Number</t>
  </si>
  <si>
    <t>Environment_Satisfaction</t>
  </si>
  <si>
    <t>Hourly_Rate</t>
  </si>
  <si>
    <t>Job_Involvement</t>
  </si>
  <si>
    <t>Job_Level</t>
  </si>
  <si>
    <t>Job_Role</t>
  </si>
  <si>
    <t>Job_Satisfaction</t>
  </si>
  <si>
    <t>Marital_Status</t>
  </si>
  <si>
    <t>Monthly_Income</t>
  </si>
  <si>
    <t>Monthly_Rate</t>
  </si>
  <si>
    <t>Num_Companies_Worked</t>
  </si>
  <si>
    <t>Over_Time</t>
  </si>
  <si>
    <t>Percent_Salary_Hike</t>
  </si>
  <si>
    <t>Performance_Rating</t>
  </si>
  <si>
    <t>Relationship_Satisfaction</t>
  </si>
  <si>
    <t>Standard_Hours</t>
  </si>
  <si>
    <t>Stock_Option_Level</t>
  </si>
  <si>
    <t>Total_Working_Years</t>
  </si>
  <si>
    <t>Training_Times_LastYear</t>
  </si>
  <si>
    <t>Work_Life_Balance</t>
  </si>
  <si>
    <t>Years_At_Company</t>
  </si>
  <si>
    <t>Years_In_CurrentRole</t>
  </si>
  <si>
    <t>Years_Since_Last_Promotion</t>
  </si>
  <si>
    <t>Years_With_CurrManager</t>
  </si>
  <si>
    <t>Attrition_Flag</t>
  </si>
  <si>
    <t>Age_Group</t>
  </si>
  <si>
    <t>Income_Band</t>
  </si>
  <si>
    <t>Tenure_Years</t>
  </si>
  <si>
    <t>30-45</t>
  </si>
  <si>
    <t>Mid</t>
  </si>
  <si>
    <t>&gt;45</t>
  </si>
  <si>
    <t>Low</t>
  </si>
  <si>
    <t>&lt;30</t>
  </si>
  <si>
    <t>High</t>
  </si>
  <si>
    <t>Row Labels</t>
  </si>
  <si>
    <t>Grand Total</t>
  </si>
  <si>
    <t>Sum of Attrition_Flag</t>
  </si>
  <si>
    <t>Total Employees</t>
  </si>
  <si>
    <t>Income Band Distribution</t>
  </si>
  <si>
    <t>Age group Distribution</t>
  </si>
  <si>
    <t>Attrition by Job Role</t>
  </si>
  <si>
    <t>Total Attrition Count</t>
  </si>
  <si>
    <t xml:space="preserve">department </t>
  </si>
  <si>
    <t>gender</t>
  </si>
  <si>
    <t>income band</t>
  </si>
  <si>
    <t>age group</t>
  </si>
  <si>
    <t>Attrition by Gender</t>
  </si>
  <si>
    <t>Attrition by Depatment</t>
  </si>
  <si>
    <t>Tenure Vs Attrition</t>
  </si>
  <si>
    <t>Slicers</t>
  </si>
  <si>
    <t>jobrole</t>
  </si>
  <si>
    <t>Attrition Rate (%)</t>
  </si>
  <si>
    <t>Average Monthly Income</t>
  </si>
  <si>
    <t>KPI</t>
  </si>
  <si>
    <t xml:space="preserve">Attrition Rate </t>
  </si>
  <si>
    <t>IBM HR Employee Attrition Analysis</t>
  </si>
  <si>
    <t>Distance_Attrited</t>
  </si>
  <si>
    <t>Distance_Retained</t>
  </si>
  <si>
    <t>Average of Distance_Attrited</t>
  </si>
  <si>
    <t>Average of Distance_Retained</t>
  </si>
  <si>
    <t>Distance_Band</t>
  </si>
  <si>
    <t>0-5 km</t>
  </si>
  <si>
    <t>6-10 km</t>
  </si>
  <si>
    <t>21+ km</t>
  </si>
  <si>
    <t>11-20 km</t>
  </si>
  <si>
    <t>Avg Age Attrited</t>
  </si>
  <si>
    <t>Avg Tenure at Exit</t>
  </si>
  <si>
    <t>Avg Tenure At Exit</t>
  </si>
  <si>
    <t>Attrition By Martial status</t>
  </si>
  <si>
    <t>Attrition By Distance From Home</t>
  </si>
  <si>
    <t xml:space="preserve">Attrition By Travel </t>
  </si>
  <si>
    <t>The attrition rate indicates a moderate turnover challenge, requiring department-specific and role-specific strategies.</t>
  </si>
  <si>
    <t>Age &amp; Gender Insights</t>
  </si>
  <si>
    <t>Age Group Distribution</t>
  </si>
  <si>
    <t>Gender-wise Attrition</t>
  </si>
  <si>
    <t>Gender imbalance in turnover could indicate job-role distribution or differing work conditions.</t>
  </si>
  <si>
    <t>Job &amp; Department Insights</t>
  </si>
  <si>
    <t>Roles with highest attrition:</t>
  </si>
  <si>
    <t>1. Laboratory Technician</t>
  </si>
  <si>
    <t>2. Sales Executive</t>
  </si>
  <si>
    <t>3. Research Scientist</t>
  </si>
  <si>
    <t>4. Healthcare Representative</t>
  </si>
  <si>
    <t>These roles may have high workload, stress, or limited growth opportunities.</t>
  </si>
  <si>
    <t>Attrition by Department</t>
  </si>
  <si>
    <t>R&amp;D and Sales teams may need better engagement, workload balancing, or development plans.</t>
  </si>
  <si>
    <t>Travel &amp; Distance Insights</t>
  </si>
  <si>
    <t>Business Travel</t>
  </si>
  <si>
    <t>Travel demands may be causing work–life imbalance or burnout.</t>
  </si>
  <si>
    <t>Distance from Home</t>
  </si>
  <si>
    <t>This may be due to higher external job options nearby or low switching cost.</t>
  </si>
  <si>
    <t>Marital Status Insights</t>
  </si>
  <si>
    <t>Younger, unmarried employees tend to change jobs more often for better opportunities.</t>
  </si>
  <si>
    <t>Tenure &amp; Trend Insights</t>
  </si>
  <si>
    <t>Attrition Over Tenure</t>
  </si>
  <si>
    <t>Trend Observation</t>
  </si>
  <si>
    <t>Most employees leave early in their employment lifecycle.</t>
  </si>
  <si>
    <t>Continuous engagement during the first 24 months is essential.</t>
  </si>
  <si>
    <t>Insights Summary</t>
  </si>
  <si>
    <t xml:space="preserve">KPI </t>
  </si>
  <si>
    <r>
      <t>Total Employees:</t>
    </r>
    <r>
      <rPr>
        <sz val="11"/>
        <color theme="1"/>
        <rFont val="Century Gothic"/>
        <family val="2"/>
      </rPr>
      <t xml:space="preserve"> 1470</t>
    </r>
  </si>
  <si>
    <r>
      <t>Total Attrition Count:</t>
    </r>
    <r>
      <rPr>
        <sz val="11"/>
        <color theme="1"/>
        <rFont val="Century Gothic"/>
        <family val="2"/>
      </rPr>
      <t xml:space="preserve"> 237</t>
    </r>
  </si>
  <si>
    <r>
      <t>Attrition Rate:</t>
    </r>
    <r>
      <rPr>
        <sz val="11"/>
        <color theme="1"/>
        <rFont val="Century Gothic"/>
        <family val="2"/>
      </rPr>
      <t xml:space="preserve"> 16.12%</t>
    </r>
  </si>
  <si>
    <r>
      <t>Average Age of Attritted Employees:</t>
    </r>
    <r>
      <rPr>
        <sz val="11"/>
        <color theme="1"/>
        <rFont val="Century Gothic"/>
        <family val="2"/>
      </rPr>
      <t xml:space="preserve"> 33.61</t>
    </r>
  </si>
  <si>
    <r>
      <t>Average Tenure of Attritted Employees:</t>
    </r>
    <r>
      <rPr>
        <sz val="11"/>
        <color theme="1"/>
        <rFont val="Century Gothic"/>
        <family val="2"/>
      </rPr>
      <t xml:space="preserve"> 5.13 Years</t>
    </r>
  </si>
  <si>
    <r>
      <t xml:space="preserve">Highest attrition is seen in the </t>
    </r>
    <r>
      <rPr>
        <b/>
        <sz val="11"/>
        <color theme="1"/>
        <rFont val="Century Gothic"/>
        <family val="2"/>
      </rPr>
      <t>30–45 age group</t>
    </r>
    <r>
      <rPr>
        <sz val="11"/>
        <color theme="1"/>
        <rFont val="Century Gothic"/>
        <family val="2"/>
      </rPr>
      <t xml:space="preserve">, followed by </t>
    </r>
    <r>
      <rPr>
        <b/>
        <sz val="11"/>
        <color theme="1"/>
        <rFont val="Century Gothic"/>
        <family val="2"/>
      </rPr>
      <t>&lt;30</t>
    </r>
    <r>
      <rPr>
        <sz val="11"/>
        <color theme="1"/>
        <rFont val="Century Gothic"/>
        <family val="2"/>
      </rPr>
      <t>.</t>
    </r>
  </si>
  <si>
    <r>
      <t xml:space="preserve">Very low attrition among employees </t>
    </r>
    <r>
      <rPr>
        <b/>
        <sz val="11"/>
        <color theme="1"/>
        <rFont val="Century Gothic"/>
        <family val="2"/>
      </rPr>
      <t>&gt;45</t>
    </r>
    <r>
      <rPr>
        <sz val="11"/>
        <color theme="1"/>
        <rFont val="Century Gothic"/>
        <family val="2"/>
      </rPr>
      <t>, indicating higher stability in senior workforce.</t>
    </r>
  </si>
  <si>
    <r>
      <t>Male employees</t>
    </r>
    <r>
      <rPr>
        <sz val="11"/>
        <color theme="1"/>
        <rFont val="Century Gothic"/>
        <family val="2"/>
      </rPr>
      <t xml:space="preserve"> contribute more to attrition compared to females.</t>
    </r>
  </si>
  <si>
    <r>
      <t>Research &amp; Development</t>
    </r>
    <r>
      <rPr>
        <sz val="11"/>
        <color theme="1"/>
        <rFont val="Century Gothic"/>
        <family val="2"/>
      </rPr>
      <t xml:space="preserve"> shows the </t>
    </r>
    <r>
      <rPr>
        <b/>
        <sz val="11"/>
        <color theme="1"/>
        <rFont val="Century Gothic"/>
        <family val="2"/>
      </rPr>
      <t>highest attrition</t>
    </r>
    <r>
      <rPr>
        <sz val="11"/>
        <color theme="1"/>
        <rFont val="Century Gothic"/>
        <family val="2"/>
      </rPr>
      <t>.</t>
    </r>
  </si>
  <si>
    <r>
      <t xml:space="preserve">Followed by </t>
    </r>
    <r>
      <rPr>
        <b/>
        <sz val="11"/>
        <color theme="1"/>
        <rFont val="Century Gothic"/>
        <family val="2"/>
      </rPr>
      <t>Sales</t>
    </r>
    <r>
      <rPr>
        <sz val="11"/>
        <color theme="1"/>
        <rFont val="Century Gothic"/>
        <family val="2"/>
      </rPr>
      <t xml:space="preserve">, while </t>
    </r>
    <r>
      <rPr>
        <b/>
        <sz val="11"/>
        <color theme="1"/>
        <rFont val="Century Gothic"/>
        <family val="2"/>
      </rPr>
      <t>Human Resources</t>
    </r>
    <r>
      <rPr>
        <sz val="11"/>
        <color theme="1"/>
        <rFont val="Century Gothic"/>
        <family val="2"/>
      </rPr>
      <t xml:space="preserve"> shows minimal attrition.</t>
    </r>
  </si>
  <si>
    <r>
      <t xml:space="preserve">Attrition is highest among employees who </t>
    </r>
    <r>
      <rPr>
        <b/>
        <sz val="11"/>
        <color theme="1"/>
        <rFont val="Century Gothic"/>
        <family val="2"/>
      </rPr>
      <t>Travel Frequently</t>
    </r>
    <r>
      <rPr>
        <sz val="11"/>
        <color theme="1"/>
        <rFont val="Century Gothic"/>
        <family val="2"/>
      </rPr>
      <t>.</t>
    </r>
  </si>
  <si>
    <r>
      <t xml:space="preserve">Employees living </t>
    </r>
    <r>
      <rPr>
        <b/>
        <sz val="11"/>
        <color theme="1"/>
        <rFont val="Century Gothic"/>
        <family val="2"/>
      </rPr>
      <t>0–5 km</t>
    </r>
    <r>
      <rPr>
        <sz val="11"/>
        <color theme="1"/>
        <rFont val="Century Gothic"/>
        <family val="2"/>
      </rPr>
      <t xml:space="preserve"> show the highest attrition.</t>
    </r>
  </si>
  <si>
    <r>
      <t>Single employees</t>
    </r>
    <r>
      <rPr>
        <sz val="11"/>
        <color theme="1"/>
        <rFont val="Century Gothic"/>
        <family val="2"/>
      </rPr>
      <t xml:space="preserve"> show the highest attrition.</t>
    </r>
  </si>
  <si>
    <r>
      <t>Married employees</t>
    </r>
    <r>
      <rPr>
        <sz val="11"/>
        <color theme="1"/>
        <rFont val="Century Gothic"/>
        <family val="2"/>
      </rPr>
      <t xml:space="preserve"> show moderate attrition.</t>
    </r>
  </si>
  <si>
    <r>
      <t>Divorced employees</t>
    </r>
    <r>
      <rPr>
        <sz val="11"/>
        <color theme="1"/>
        <rFont val="Century Gothic"/>
        <family val="2"/>
      </rPr>
      <t xml:space="preserve"> have the lowest attrition.</t>
    </r>
  </si>
  <si>
    <r>
      <t xml:space="preserve">Sharp attrition peak in </t>
    </r>
    <r>
      <rPr>
        <b/>
        <sz val="11"/>
        <color theme="1"/>
        <rFont val="Century Gothic"/>
        <family val="2"/>
      </rPr>
      <t>1–2 years of tenure</t>
    </r>
    <r>
      <rPr>
        <sz val="11"/>
        <color theme="1"/>
        <rFont val="Century Gothic"/>
        <family val="2"/>
      </rPr>
      <t>, indicating early dissatisfaction or mismatch between expectations and job reality.</t>
    </r>
  </si>
  <si>
    <r>
      <t xml:space="preserve">Attrition significantly reduces after </t>
    </r>
    <r>
      <rPr>
        <b/>
        <sz val="11"/>
        <color theme="1"/>
        <rFont val="Century Gothic"/>
        <family val="2"/>
      </rPr>
      <t>5+ years</t>
    </r>
    <r>
      <rPr>
        <sz val="11"/>
        <color theme="1"/>
        <rFont val="Century Gothic"/>
        <family val="2"/>
      </rPr>
      <t>, showing long-term employees are more stable.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</si>
</sst>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26" x14ac:knownFonts="1">
    <font>
      <sz val="11"/>
      <color theme="1"/>
      <name val="Tw Cen MT"/>
      <family val="2"/>
      <scheme val="minor"/>
    </font>
    <font>
      <sz val="11"/>
      <color theme="1"/>
      <name val="Tw Cen MT"/>
      <family val="2"/>
      <scheme val="minor"/>
    </font>
    <font>
      <sz val="18"/>
      <color theme="3"/>
      <name val="Tw Cen MT"/>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57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
      <sz val="28"/>
      <color theme="1"/>
      <name val="Century Gothic"/>
      <family val="2"/>
    </font>
    <font>
      <sz val="8"/>
      <name val="Tw Cen MT"/>
      <family val="2"/>
      <scheme val="minor"/>
    </font>
    <font>
      <sz val="24"/>
      <color theme="1"/>
      <name val="Century Gothic"/>
      <family val="2"/>
    </font>
    <font>
      <sz val="11"/>
      <color theme="1"/>
      <name val="Century Gothic"/>
      <family val="2"/>
    </font>
    <font>
      <sz val="14"/>
      <color theme="1"/>
      <name val="Century Gothic"/>
      <family val="2"/>
    </font>
    <font>
      <b/>
      <sz val="11"/>
      <color theme="1"/>
      <name val="Century Gothic"/>
      <family val="2"/>
    </font>
    <font>
      <i/>
      <sz val="11"/>
      <color theme="1"/>
      <name val="Century Gothic"/>
      <family val="2"/>
    </font>
    <font>
      <b/>
      <sz val="12"/>
      <color theme="1"/>
      <name val="Century Gothic"/>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16" fillId="0" borderId="0" xfId="0" applyFont="1"/>
    <xf numFmtId="0" fontId="16" fillId="0" borderId="0" xfId="0" applyFont="1" applyAlignment="1">
      <alignment horizontal="left"/>
    </xf>
    <xf numFmtId="164" fontId="0" fillId="0" borderId="0" xfId="0" applyNumberFormat="1"/>
    <xf numFmtId="10" fontId="0" fillId="0" borderId="0" xfId="0" applyNumberFormat="1"/>
    <xf numFmtId="0" fontId="0" fillId="0" borderId="0" xfId="0" applyNumberFormat="1"/>
    <xf numFmtId="0" fontId="18" fillId="34" borderId="0" xfId="0" applyFont="1" applyFill="1" applyBorder="1" applyAlignment="1">
      <alignment horizontal="center" vertical="center"/>
    </xf>
    <xf numFmtId="0" fontId="18" fillId="34" borderId="10" xfId="0" applyFont="1" applyFill="1" applyBorder="1" applyAlignment="1">
      <alignment horizontal="center" vertical="center"/>
    </xf>
    <xf numFmtId="0" fontId="0" fillId="34" borderId="0" xfId="0" applyFill="1"/>
    <xf numFmtId="0" fontId="20" fillId="34" borderId="0" xfId="0" applyFont="1" applyFill="1" applyAlignment="1">
      <alignment horizontal="center" vertical="center"/>
    </xf>
    <xf numFmtId="0" fontId="21" fillId="0" borderId="0" xfId="0" applyFont="1"/>
    <xf numFmtId="0" fontId="22" fillId="34" borderId="0" xfId="0" applyFont="1" applyFill="1" applyAlignment="1">
      <alignment horizontal="center"/>
    </xf>
    <xf numFmtId="0" fontId="22" fillId="34" borderId="0" xfId="0" applyFont="1" applyFill="1" applyAlignment="1">
      <alignment horizontal="center" vertical="center"/>
    </xf>
    <xf numFmtId="0" fontId="21" fillId="33" borderId="0" xfId="0" applyFont="1" applyFill="1"/>
    <xf numFmtId="0" fontId="23" fillId="33" borderId="0" xfId="0" applyFont="1" applyFill="1"/>
    <xf numFmtId="0" fontId="24" fillId="33" borderId="0" xfId="0" applyFont="1" applyFill="1"/>
    <xf numFmtId="0" fontId="25" fillId="33" borderId="0" xfId="0" applyFont="1" applyFill="1" applyAlignment="1">
      <alignment horizontal="center" vertical="center"/>
    </xf>
    <xf numFmtId="0" fontId="21" fillId="33" borderId="0" xfId="0" applyFont="1" applyFill="1" applyAlignment="1">
      <alignment horizontal="left" vertical="center" indent="1"/>
    </xf>
    <xf numFmtId="0" fontId="23" fillId="33" borderId="0" xfId="0" applyFont="1" applyFill="1" applyAlignment="1">
      <alignment horizontal="left" vertical="center"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tyles" Target="styles.xml"/><Relationship Id="rId21" Type="http://schemas.microsoft.com/office/2007/relationships/slicerCache" Target="slicerCaches/slicerCache4.xml"/><Relationship Id="rId42" Type="http://schemas.openxmlformats.org/officeDocument/2006/relationships/customXml" Target="../customXml/item12.xml"/><Relationship Id="rId47" Type="http://schemas.openxmlformats.org/officeDocument/2006/relationships/customXml" Target="../customXml/item17.xml"/><Relationship Id="rId63" Type="http://schemas.openxmlformats.org/officeDocument/2006/relationships/customXml" Target="../customXml/item33.xml"/><Relationship Id="rId68" Type="http://schemas.openxmlformats.org/officeDocument/2006/relationships/customXml" Target="../customXml/item38.xml"/><Relationship Id="rId7" Type="http://schemas.openxmlformats.org/officeDocument/2006/relationships/pivotCacheDefinition" Target="pivotCache/pivotCacheDefinition1.xml"/><Relationship Id="rId71" Type="http://schemas.openxmlformats.org/officeDocument/2006/relationships/customXml" Target="../customXml/item4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microsoft.com/office/2017/10/relationships/person" Target="persons/person.xml"/><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8" Type="http://schemas.openxmlformats.org/officeDocument/2006/relationships/customXml" Target="../customXml/item28.xml"/><Relationship Id="rId66" Type="http://schemas.openxmlformats.org/officeDocument/2006/relationships/customXml" Target="../customXml/item36.xml"/><Relationship Id="rId5" Type="http://schemas.openxmlformats.org/officeDocument/2006/relationships/worksheet" Target="worksheets/sheet5.xml"/><Relationship Id="rId61" Type="http://schemas.openxmlformats.org/officeDocument/2006/relationships/customXml" Target="../customXml/item31.xml"/><Relationship Id="rId19" Type="http://schemas.microsoft.com/office/2007/relationships/slicerCache" Target="slicerCaches/slicerCache2.xml"/><Relationship Id="rId14" Type="http://schemas.openxmlformats.org/officeDocument/2006/relationships/pivotCacheDefinition" Target="pivotCache/pivotCacheDefinition8.xml"/><Relationship Id="rId22" Type="http://schemas.microsoft.com/office/2007/relationships/slicerCache" Target="slicerCaches/slicerCache5.xml"/><Relationship Id="rId27" Type="http://schemas.openxmlformats.org/officeDocument/2006/relationships/sharedStrings" Target="sharedString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64" Type="http://schemas.openxmlformats.org/officeDocument/2006/relationships/customXml" Target="../customXml/item34.xml"/><Relationship Id="rId69" Type="http://schemas.openxmlformats.org/officeDocument/2006/relationships/customXml" Target="../customXml/item39.xml"/><Relationship Id="rId8" Type="http://schemas.openxmlformats.org/officeDocument/2006/relationships/pivotCacheDefinition" Target="pivotCache/pivotCacheDefinition2.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59" Type="http://schemas.openxmlformats.org/officeDocument/2006/relationships/customXml" Target="../customXml/item29.xml"/><Relationship Id="rId67" Type="http://schemas.openxmlformats.org/officeDocument/2006/relationships/customXml" Target="../customXml/item37.xml"/><Relationship Id="rId20" Type="http://schemas.microsoft.com/office/2007/relationships/slicerCache" Target="slicerCaches/slicerCache3.xml"/><Relationship Id="rId41" Type="http://schemas.openxmlformats.org/officeDocument/2006/relationships/customXml" Target="../customXml/item11.xml"/><Relationship Id="rId54" Type="http://schemas.openxmlformats.org/officeDocument/2006/relationships/customXml" Target="../customXml/item24.xml"/><Relationship Id="rId62" Type="http://schemas.openxmlformats.org/officeDocument/2006/relationships/customXml" Target="../customXml/item32.xml"/><Relationship Id="rId70" Type="http://schemas.openxmlformats.org/officeDocument/2006/relationships/customXml" Target="../customXml/item4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microsoft.com/office/2007/relationships/slicerCache" Target="slicerCaches/slicerCache6.xml"/><Relationship Id="rId28" Type="http://schemas.openxmlformats.org/officeDocument/2006/relationships/powerPivotData" Target="model/item.data"/><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10" Type="http://schemas.openxmlformats.org/officeDocument/2006/relationships/pivotCacheDefinition" Target="pivotCache/pivotCacheDefinition4.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60" Type="http://schemas.openxmlformats.org/officeDocument/2006/relationships/customXml" Target="../customXml/item30.xml"/><Relationship Id="rId65" Type="http://schemas.openxmlformats.org/officeDocument/2006/relationships/customXml" Target="../customXml/item3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microsoft.com/office/2007/relationships/slicerCache" Target="slicerCaches/slicerCache1.xml"/><Relationship Id="rId39" Type="http://schemas.openxmlformats.org/officeDocument/2006/relationships/customXml" Target="../customXml/item9.xml"/><Relationship Id="rId34" Type="http://schemas.openxmlformats.org/officeDocument/2006/relationships/customXml" Target="../customXml/item4.xml"/><Relationship Id="rId50" Type="http://schemas.openxmlformats.org/officeDocument/2006/relationships/customXml" Target="../customXml/item20.xml"/><Relationship Id="rId55"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Attribution Analysis.xlsx]Pivot Tables!Attrition by Department</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Count</a:t>
            </a:r>
            <a:r>
              <a:rPr lang="en-US" baseline="0"/>
              <a:t>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Tables'!$B$15</c:f>
              <c:strCache>
                <c:ptCount val="1"/>
                <c:pt idx="0">
                  <c:v>Total</c:v>
                </c:pt>
              </c:strCache>
            </c:strRef>
          </c:tx>
          <c:spPr>
            <a:solidFill>
              <a:schemeClr val="accent1"/>
            </a:solidFill>
            <a:ln>
              <a:noFill/>
            </a:ln>
            <a:effectLst/>
          </c:spPr>
          <c:invertIfNegative val="0"/>
          <c:cat>
            <c:strRef>
              <c:f>'Pivot Tables'!$A$16:$A$19</c:f>
              <c:strCache>
                <c:ptCount val="3"/>
                <c:pt idx="0">
                  <c:v>Human Resources</c:v>
                </c:pt>
                <c:pt idx="1">
                  <c:v>Research &amp; Development</c:v>
                </c:pt>
                <c:pt idx="2">
                  <c:v>Sales</c:v>
                </c:pt>
              </c:strCache>
            </c:strRef>
          </c:cat>
          <c:val>
            <c:numRef>
              <c:f>'Pivot Tables'!$B$16:$B$19</c:f>
              <c:numCache>
                <c:formatCode>General</c:formatCode>
                <c:ptCount val="3"/>
                <c:pt idx="0">
                  <c:v>12</c:v>
                </c:pt>
                <c:pt idx="1">
                  <c:v>133</c:v>
                </c:pt>
                <c:pt idx="2">
                  <c:v>92</c:v>
                </c:pt>
              </c:numCache>
            </c:numRef>
          </c:val>
          <c:extLst>
            <c:ext xmlns:c16="http://schemas.microsoft.com/office/drawing/2014/chart" uri="{C3380CC4-5D6E-409C-BE32-E72D297353CC}">
              <c16:uniqueId val="{00000000-1FB3-4651-AA07-F8147779BAE6}"/>
            </c:ext>
          </c:extLst>
        </c:ser>
        <c:dLbls>
          <c:showLegendKey val="0"/>
          <c:showVal val="0"/>
          <c:showCatName val="0"/>
          <c:showSerName val="0"/>
          <c:showPercent val="0"/>
          <c:showBubbleSize val="0"/>
        </c:dLbls>
        <c:gapWidth val="182"/>
        <c:axId val="357427072"/>
        <c:axId val="357429952"/>
      </c:barChart>
      <c:catAx>
        <c:axId val="35742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429952"/>
        <c:crosses val="autoZero"/>
        <c:auto val="1"/>
        <c:lblAlgn val="ctr"/>
        <c:lblOffset val="100"/>
        <c:noMultiLvlLbl val="0"/>
      </c:catAx>
      <c:valAx>
        <c:axId val="357429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427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Attribution Analysis.xlsx]Pivot Tables!Tenure Vs Attrition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Trend Over Tenure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Tables'!$B$54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Tables'!$A$55:$A$83</c:f>
              <c:strCache>
                <c:ptCount val="28"/>
                <c:pt idx="0">
                  <c:v>0</c:v>
                </c:pt>
                <c:pt idx="1">
                  <c:v>1</c:v>
                </c:pt>
                <c:pt idx="2">
                  <c:v>2</c:v>
                </c:pt>
                <c:pt idx="3">
                  <c:v>3</c:v>
                </c:pt>
                <c:pt idx="4">
                  <c:v>4</c:v>
                </c:pt>
                <c:pt idx="5">
                  <c:v>5</c:v>
                </c:pt>
                <c:pt idx="6">
                  <c:v>6</c:v>
                </c:pt>
                <c:pt idx="7">
                  <c:v>7</c:v>
                </c:pt>
                <c:pt idx="8">
                  <c:v>8</c:v>
                </c:pt>
                <c:pt idx="9">
                  <c:v>9</c:v>
                </c:pt>
                <c:pt idx="10">
                  <c:v>10</c:v>
                </c:pt>
                <c:pt idx="11">
                  <c:v>11</c:v>
                </c:pt>
                <c:pt idx="12">
                  <c:v>13</c:v>
                </c:pt>
                <c:pt idx="13">
                  <c:v>14</c:v>
                </c:pt>
                <c:pt idx="14">
                  <c:v>15</c:v>
                </c:pt>
                <c:pt idx="15">
                  <c:v>16</c:v>
                </c:pt>
                <c:pt idx="16">
                  <c:v>17</c:v>
                </c:pt>
                <c:pt idx="17">
                  <c:v>18</c:v>
                </c:pt>
                <c:pt idx="18">
                  <c:v>19</c:v>
                </c:pt>
                <c:pt idx="19">
                  <c:v>20</c:v>
                </c:pt>
                <c:pt idx="20">
                  <c:v>21</c:v>
                </c:pt>
                <c:pt idx="21">
                  <c:v>22</c:v>
                </c:pt>
                <c:pt idx="22">
                  <c:v>23</c:v>
                </c:pt>
                <c:pt idx="23">
                  <c:v>24</c:v>
                </c:pt>
                <c:pt idx="24">
                  <c:v>31</c:v>
                </c:pt>
                <c:pt idx="25">
                  <c:v>32</c:v>
                </c:pt>
                <c:pt idx="26">
                  <c:v>33</c:v>
                </c:pt>
                <c:pt idx="27">
                  <c:v>40</c:v>
                </c:pt>
              </c:strCache>
            </c:strRef>
          </c:cat>
          <c:val>
            <c:numRef>
              <c:f>'Pivot Tables'!$B$55:$B$83</c:f>
              <c:numCache>
                <c:formatCode>0</c:formatCode>
                <c:ptCount val="28"/>
                <c:pt idx="0">
                  <c:v>16</c:v>
                </c:pt>
                <c:pt idx="1">
                  <c:v>59</c:v>
                </c:pt>
                <c:pt idx="2">
                  <c:v>27</c:v>
                </c:pt>
                <c:pt idx="3">
                  <c:v>20</c:v>
                </c:pt>
                <c:pt idx="4">
                  <c:v>19</c:v>
                </c:pt>
                <c:pt idx="5">
                  <c:v>21</c:v>
                </c:pt>
                <c:pt idx="6">
                  <c:v>9</c:v>
                </c:pt>
                <c:pt idx="7">
                  <c:v>11</c:v>
                </c:pt>
                <c:pt idx="8">
                  <c:v>9</c:v>
                </c:pt>
                <c:pt idx="9">
                  <c:v>8</c:v>
                </c:pt>
                <c:pt idx="10">
                  <c:v>18</c:v>
                </c:pt>
                <c:pt idx="11">
                  <c:v>2</c:v>
                </c:pt>
                <c:pt idx="12">
                  <c:v>2</c:v>
                </c:pt>
                <c:pt idx="13">
                  <c:v>2</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numCache>
            </c:numRef>
          </c:val>
          <c:smooth val="0"/>
          <c:extLst>
            <c:ext xmlns:c16="http://schemas.microsoft.com/office/drawing/2014/chart" uri="{C3380CC4-5D6E-409C-BE32-E72D297353CC}">
              <c16:uniqueId val="{00000000-C383-46B4-9731-FEFA25B70077}"/>
            </c:ext>
          </c:extLst>
        </c:ser>
        <c:dLbls>
          <c:showLegendKey val="0"/>
          <c:showVal val="0"/>
          <c:showCatName val="0"/>
          <c:showSerName val="0"/>
          <c:showPercent val="0"/>
          <c:showBubbleSize val="0"/>
        </c:dLbls>
        <c:marker val="1"/>
        <c:smooth val="0"/>
        <c:axId val="363349264"/>
        <c:axId val="363341104"/>
      </c:lineChart>
      <c:catAx>
        <c:axId val="36334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341104"/>
        <c:crosses val="autoZero"/>
        <c:auto val="1"/>
        <c:lblAlgn val="ctr"/>
        <c:lblOffset val="100"/>
        <c:noMultiLvlLbl val="0"/>
      </c:catAx>
      <c:valAx>
        <c:axId val="3633411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34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Attribution Analysis.xlsx]Pivot Tables!Attrition by Gender</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 Count</a:t>
            </a:r>
            <a:r>
              <a:rPr lang="en-IN" baseline="0"/>
              <a:t>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 Tables'!$B$8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47-438A-A868-9251572B29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47-438A-A868-9251572B295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Tables'!$A$9:$A$11</c:f>
              <c:strCache>
                <c:ptCount val="2"/>
                <c:pt idx="0">
                  <c:v>Female</c:v>
                </c:pt>
                <c:pt idx="1">
                  <c:v>Male</c:v>
                </c:pt>
              </c:strCache>
            </c:strRef>
          </c:cat>
          <c:val>
            <c:numRef>
              <c:f>'Pivot Tables'!$B$9:$B$11</c:f>
              <c:numCache>
                <c:formatCode>General</c:formatCode>
                <c:ptCount val="2"/>
                <c:pt idx="0">
                  <c:v>87</c:v>
                </c:pt>
                <c:pt idx="1">
                  <c:v>150</c:v>
                </c:pt>
              </c:numCache>
            </c:numRef>
          </c:val>
          <c:extLst>
            <c:ext xmlns:c16="http://schemas.microsoft.com/office/drawing/2014/chart" uri="{C3380CC4-5D6E-409C-BE32-E72D297353CC}">
              <c16:uniqueId val="{00000004-9847-438A-A868-9251572B2959}"/>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Attribution Analysis.xlsx]Pivot Tables!Attirtion_By_Distancefromhome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 Count</a:t>
            </a:r>
            <a:r>
              <a:rPr lang="en-IN" baseline="0"/>
              <a:t> By Distance From Home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Tables'!$B$95</c:f>
              <c:strCache>
                <c:ptCount val="1"/>
                <c:pt idx="0">
                  <c:v>Total</c:v>
                </c:pt>
              </c:strCache>
            </c:strRef>
          </c:tx>
          <c:spPr>
            <a:solidFill>
              <a:schemeClr val="accent1"/>
            </a:solidFill>
            <a:ln>
              <a:noFill/>
            </a:ln>
            <a:effectLst/>
          </c:spPr>
          <c:invertIfNegative val="0"/>
          <c:cat>
            <c:strRef>
              <c:f>'Pivot Tables'!$A$96:$A$100</c:f>
              <c:strCache>
                <c:ptCount val="4"/>
                <c:pt idx="0">
                  <c:v>0-5 km</c:v>
                </c:pt>
                <c:pt idx="1">
                  <c:v>11-20 km</c:v>
                </c:pt>
                <c:pt idx="2">
                  <c:v>21+ km</c:v>
                </c:pt>
                <c:pt idx="3">
                  <c:v>6-10 km</c:v>
                </c:pt>
              </c:strCache>
            </c:strRef>
          </c:cat>
          <c:val>
            <c:numRef>
              <c:f>'Pivot Tables'!$B$96:$B$100</c:f>
              <c:numCache>
                <c:formatCode>General</c:formatCode>
                <c:ptCount val="4"/>
                <c:pt idx="0">
                  <c:v>87</c:v>
                </c:pt>
                <c:pt idx="1">
                  <c:v>48</c:v>
                </c:pt>
                <c:pt idx="2">
                  <c:v>45</c:v>
                </c:pt>
                <c:pt idx="3">
                  <c:v>57</c:v>
                </c:pt>
              </c:numCache>
            </c:numRef>
          </c:val>
          <c:extLst>
            <c:ext xmlns:c16="http://schemas.microsoft.com/office/drawing/2014/chart" uri="{C3380CC4-5D6E-409C-BE32-E72D297353CC}">
              <c16:uniqueId val="{00000000-4E77-4886-9E62-1F8ACEEB63B3}"/>
            </c:ext>
          </c:extLst>
        </c:ser>
        <c:dLbls>
          <c:showLegendKey val="0"/>
          <c:showVal val="0"/>
          <c:showCatName val="0"/>
          <c:showSerName val="0"/>
          <c:showPercent val="0"/>
          <c:showBubbleSize val="0"/>
        </c:dLbls>
        <c:gapWidth val="219"/>
        <c:overlap val="-27"/>
        <c:axId val="188183664"/>
        <c:axId val="188184144"/>
      </c:barChart>
      <c:catAx>
        <c:axId val="18818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84144"/>
        <c:crosses val="autoZero"/>
        <c:auto val="1"/>
        <c:lblAlgn val="ctr"/>
        <c:lblOffset val="100"/>
        <c:noMultiLvlLbl val="0"/>
      </c:catAx>
      <c:valAx>
        <c:axId val="188184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8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Attribution Analysis.xlsx]Pivot Tables!Attrition by Job Role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 Count</a:t>
            </a:r>
            <a:r>
              <a:rPr lang="en-IN" baseline="0"/>
              <a:t> By Job Role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Tables'!$B$40</c:f>
              <c:strCache>
                <c:ptCount val="1"/>
                <c:pt idx="0">
                  <c:v>Total</c:v>
                </c:pt>
              </c:strCache>
            </c:strRef>
          </c:tx>
          <c:spPr>
            <a:solidFill>
              <a:schemeClr val="accent1"/>
            </a:solidFill>
            <a:ln>
              <a:noFill/>
            </a:ln>
            <a:effectLst/>
          </c:spPr>
          <c:invertIfNegative val="0"/>
          <c:cat>
            <c:strRef>
              <c:f>'Pivot Tables'!$A$41:$A$50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Tables'!$B$41:$B$50</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3673-48F4-B076-E452C0946656}"/>
            </c:ext>
          </c:extLst>
        </c:ser>
        <c:dLbls>
          <c:showLegendKey val="0"/>
          <c:showVal val="0"/>
          <c:showCatName val="0"/>
          <c:showSerName val="0"/>
          <c:showPercent val="0"/>
          <c:showBubbleSize val="0"/>
        </c:dLbls>
        <c:gapWidth val="182"/>
        <c:axId val="327835776"/>
        <c:axId val="327836256"/>
      </c:barChart>
      <c:catAx>
        <c:axId val="327835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836256"/>
        <c:crosses val="autoZero"/>
        <c:auto val="1"/>
        <c:lblAlgn val="ctr"/>
        <c:lblOffset val="100"/>
        <c:noMultiLvlLbl val="0"/>
      </c:catAx>
      <c:valAx>
        <c:axId val="3278362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83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Attribution Analysis.xlsx]Pivot Tables!Age Group Distribution</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Group Distrbution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Tables'!$B$32</c:f>
              <c:strCache>
                <c:ptCount val="1"/>
                <c:pt idx="0">
                  <c:v>Total</c:v>
                </c:pt>
              </c:strCache>
            </c:strRef>
          </c:tx>
          <c:spPr>
            <a:solidFill>
              <a:schemeClr val="accent1"/>
            </a:solidFill>
            <a:ln>
              <a:noFill/>
            </a:ln>
            <a:effectLst/>
          </c:spPr>
          <c:invertIfNegative val="0"/>
          <c:cat>
            <c:strRef>
              <c:f>'Pivot Tables'!$A$33:$A$36</c:f>
              <c:strCache>
                <c:ptCount val="3"/>
                <c:pt idx="0">
                  <c:v>&lt;30</c:v>
                </c:pt>
                <c:pt idx="1">
                  <c:v>&gt;45</c:v>
                </c:pt>
                <c:pt idx="2">
                  <c:v>30-45</c:v>
                </c:pt>
              </c:strCache>
            </c:strRef>
          </c:cat>
          <c:val>
            <c:numRef>
              <c:f>'Pivot Tables'!$B$33:$B$36</c:f>
              <c:numCache>
                <c:formatCode>General</c:formatCode>
                <c:ptCount val="3"/>
                <c:pt idx="0">
                  <c:v>91</c:v>
                </c:pt>
                <c:pt idx="1">
                  <c:v>34</c:v>
                </c:pt>
                <c:pt idx="2">
                  <c:v>112</c:v>
                </c:pt>
              </c:numCache>
            </c:numRef>
          </c:val>
          <c:extLst>
            <c:ext xmlns:c16="http://schemas.microsoft.com/office/drawing/2014/chart" uri="{C3380CC4-5D6E-409C-BE32-E72D297353CC}">
              <c16:uniqueId val="{00000000-D44D-486B-B39C-DE0324DE59BA}"/>
            </c:ext>
          </c:extLst>
        </c:ser>
        <c:dLbls>
          <c:showLegendKey val="0"/>
          <c:showVal val="0"/>
          <c:showCatName val="0"/>
          <c:showSerName val="0"/>
          <c:showPercent val="0"/>
          <c:showBubbleSize val="0"/>
        </c:dLbls>
        <c:gapWidth val="219"/>
        <c:overlap val="-27"/>
        <c:axId val="369797248"/>
        <c:axId val="369791488"/>
      </c:barChart>
      <c:catAx>
        <c:axId val="36979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791488"/>
        <c:crosses val="autoZero"/>
        <c:auto val="1"/>
        <c:lblAlgn val="ctr"/>
        <c:lblOffset val="100"/>
        <c:noMultiLvlLbl val="0"/>
      </c:catAx>
      <c:valAx>
        <c:axId val="369791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79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Attribution Analysis.xlsx]Pivot Tables!Attrition By Travel</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Count</a:t>
            </a:r>
            <a:r>
              <a:rPr lang="en-US" baseline="0"/>
              <a:t> By Travel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Tables'!$B$104</c:f>
              <c:strCache>
                <c:ptCount val="1"/>
                <c:pt idx="0">
                  <c:v>Total</c:v>
                </c:pt>
              </c:strCache>
            </c:strRef>
          </c:tx>
          <c:spPr>
            <a:solidFill>
              <a:schemeClr val="accent1"/>
            </a:solidFill>
            <a:ln>
              <a:noFill/>
            </a:ln>
            <a:effectLst/>
          </c:spPr>
          <c:invertIfNegative val="0"/>
          <c:cat>
            <c:strRef>
              <c:f>'Pivot Tables'!$A$105:$A$108</c:f>
              <c:strCache>
                <c:ptCount val="3"/>
                <c:pt idx="0">
                  <c:v>Non-Travel</c:v>
                </c:pt>
                <c:pt idx="1">
                  <c:v>Travel_Frequently</c:v>
                </c:pt>
                <c:pt idx="2">
                  <c:v>Travel_Rarely</c:v>
                </c:pt>
              </c:strCache>
            </c:strRef>
          </c:cat>
          <c:val>
            <c:numRef>
              <c:f>'Pivot Tables'!$B$105:$B$108</c:f>
              <c:numCache>
                <c:formatCode>0.00%;\-0.00%;0.00%</c:formatCode>
                <c:ptCount val="3"/>
                <c:pt idx="0">
                  <c:v>0.08</c:v>
                </c:pt>
                <c:pt idx="1">
                  <c:v>0.24909747292418771</c:v>
                </c:pt>
                <c:pt idx="2">
                  <c:v>0.14956855225311602</c:v>
                </c:pt>
              </c:numCache>
            </c:numRef>
          </c:val>
          <c:extLst>
            <c:ext xmlns:c16="http://schemas.microsoft.com/office/drawing/2014/chart" uri="{C3380CC4-5D6E-409C-BE32-E72D297353CC}">
              <c16:uniqueId val="{00000000-8B13-4813-8B78-A5901A13A753}"/>
            </c:ext>
          </c:extLst>
        </c:ser>
        <c:dLbls>
          <c:showLegendKey val="0"/>
          <c:showVal val="0"/>
          <c:showCatName val="0"/>
          <c:showSerName val="0"/>
          <c:showPercent val="0"/>
          <c:showBubbleSize val="0"/>
        </c:dLbls>
        <c:gapWidth val="150"/>
        <c:overlap val="100"/>
        <c:axId val="201474112"/>
        <c:axId val="201471232"/>
      </c:barChart>
      <c:catAx>
        <c:axId val="201474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71232"/>
        <c:crosses val="autoZero"/>
        <c:auto val="1"/>
        <c:lblAlgn val="ctr"/>
        <c:lblOffset val="100"/>
        <c:noMultiLvlLbl val="0"/>
      </c:catAx>
      <c:valAx>
        <c:axId val="201471232"/>
        <c:scaling>
          <c:orientation val="minMax"/>
        </c:scaling>
        <c:delete val="0"/>
        <c:axPos val="b"/>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7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Attribution Analysis.xlsx]Pivot Tables!Attrition_By_Marital_Status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Count</a:t>
            </a:r>
            <a:r>
              <a:rPr lang="en-US" baseline="0"/>
              <a:t> By Marital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Tables'!$B$87</c:f>
              <c:strCache>
                <c:ptCount val="1"/>
                <c:pt idx="0">
                  <c:v>Total</c:v>
                </c:pt>
              </c:strCache>
            </c:strRef>
          </c:tx>
          <c:spPr>
            <a:solidFill>
              <a:schemeClr val="accent1"/>
            </a:solidFill>
            <a:ln>
              <a:noFill/>
            </a:ln>
            <a:effectLst/>
          </c:spPr>
          <c:invertIfNegative val="0"/>
          <c:cat>
            <c:strRef>
              <c:f>'Pivot Tables'!$A$88:$A$91</c:f>
              <c:strCache>
                <c:ptCount val="3"/>
                <c:pt idx="0">
                  <c:v>Divorced</c:v>
                </c:pt>
                <c:pt idx="1">
                  <c:v>Married</c:v>
                </c:pt>
                <c:pt idx="2">
                  <c:v>Single</c:v>
                </c:pt>
              </c:strCache>
            </c:strRef>
          </c:cat>
          <c:val>
            <c:numRef>
              <c:f>'Pivot Tables'!$B$88:$B$91</c:f>
              <c:numCache>
                <c:formatCode>0</c:formatCode>
                <c:ptCount val="3"/>
                <c:pt idx="0">
                  <c:v>33</c:v>
                </c:pt>
                <c:pt idx="1">
                  <c:v>84</c:v>
                </c:pt>
                <c:pt idx="2">
                  <c:v>120</c:v>
                </c:pt>
              </c:numCache>
            </c:numRef>
          </c:val>
          <c:extLst>
            <c:ext xmlns:c16="http://schemas.microsoft.com/office/drawing/2014/chart" uri="{C3380CC4-5D6E-409C-BE32-E72D297353CC}">
              <c16:uniqueId val="{00000000-F39A-4398-97CB-7925D77A4DC6}"/>
            </c:ext>
          </c:extLst>
        </c:ser>
        <c:dLbls>
          <c:showLegendKey val="0"/>
          <c:showVal val="0"/>
          <c:showCatName val="0"/>
          <c:showSerName val="0"/>
          <c:showPercent val="0"/>
          <c:showBubbleSize val="0"/>
        </c:dLbls>
        <c:gapWidth val="219"/>
        <c:overlap val="-27"/>
        <c:axId val="201442912"/>
        <c:axId val="201446272"/>
      </c:barChart>
      <c:catAx>
        <c:axId val="20144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46272"/>
        <c:crosses val="autoZero"/>
        <c:auto val="1"/>
        <c:lblAlgn val="ctr"/>
        <c:lblOffset val="100"/>
        <c:noMultiLvlLbl val="0"/>
      </c:catAx>
      <c:valAx>
        <c:axId val="2014462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42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Attribution Analysis.xlsx]Pivot Tables!Attrition by Gender</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Tables'!$B$8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11-4E76-8764-12EE607990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11-4E76-8764-12EE6079908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Tables'!$A$9:$A$11</c:f>
              <c:strCache>
                <c:ptCount val="2"/>
                <c:pt idx="0">
                  <c:v>Female</c:v>
                </c:pt>
                <c:pt idx="1">
                  <c:v>Male</c:v>
                </c:pt>
              </c:strCache>
            </c:strRef>
          </c:cat>
          <c:val>
            <c:numRef>
              <c:f>'Pivot Tables'!$B$9:$B$11</c:f>
              <c:numCache>
                <c:formatCode>General</c:formatCode>
                <c:ptCount val="2"/>
                <c:pt idx="0">
                  <c:v>87</c:v>
                </c:pt>
                <c:pt idx="1">
                  <c:v>150</c:v>
                </c:pt>
              </c:numCache>
            </c:numRef>
          </c:val>
          <c:extLst>
            <c:ext xmlns:c16="http://schemas.microsoft.com/office/drawing/2014/chart" uri="{C3380CC4-5D6E-409C-BE32-E72D297353CC}">
              <c16:uniqueId val="{00000000-46EB-4133-8036-03689FC28C8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Attribution Analysis.xlsx]Pivot Tables!Income Band Distribution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Income</a:t>
            </a:r>
            <a:r>
              <a:rPr lang="en-IN" baseline="0"/>
              <a:t> Band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Tables'!$B$24</c:f>
              <c:strCache>
                <c:ptCount val="1"/>
                <c:pt idx="0">
                  <c:v>Total</c:v>
                </c:pt>
              </c:strCache>
            </c:strRef>
          </c:tx>
          <c:spPr>
            <a:solidFill>
              <a:schemeClr val="accent1"/>
            </a:solidFill>
            <a:ln>
              <a:noFill/>
            </a:ln>
            <a:effectLst/>
          </c:spPr>
          <c:invertIfNegative val="0"/>
          <c:cat>
            <c:strRef>
              <c:f>'Pivot Tables'!$A$25:$A$28</c:f>
              <c:strCache>
                <c:ptCount val="3"/>
                <c:pt idx="0">
                  <c:v>High</c:v>
                </c:pt>
                <c:pt idx="1">
                  <c:v>Low</c:v>
                </c:pt>
                <c:pt idx="2">
                  <c:v>Mid</c:v>
                </c:pt>
              </c:strCache>
            </c:strRef>
          </c:cat>
          <c:val>
            <c:numRef>
              <c:f>'Pivot Tables'!$B$25:$B$28</c:f>
              <c:numCache>
                <c:formatCode>0</c:formatCode>
                <c:ptCount val="3"/>
                <c:pt idx="0">
                  <c:v>435</c:v>
                </c:pt>
                <c:pt idx="1">
                  <c:v>395</c:v>
                </c:pt>
                <c:pt idx="2">
                  <c:v>640</c:v>
                </c:pt>
              </c:numCache>
            </c:numRef>
          </c:val>
          <c:extLst>
            <c:ext xmlns:c16="http://schemas.microsoft.com/office/drawing/2014/chart" uri="{C3380CC4-5D6E-409C-BE32-E72D297353CC}">
              <c16:uniqueId val="{00000000-94A9-494B-8243-0911F38FC666}"/>
            </c:ext>
          </c:extLst>
        </c:ser>
        <c:dLbls>
          <c:showLegendKey val="0"/>
          <c:showVal val="0"/>
          <c:showCatName val="0"/>
          <c:showSerName val="0"/>
          <c:showPercent val="0"/>
          <c:showBubbleSize val="0"/>
        </c:dLbls>
        <c:gapWidth val="219"/>
        <c:overlap val="-27"/>
        <c:axId val="22359888"/>
        <c:axId val="22370928"/>
      </c:barChart>
      <c:catAx>
        <c:axId val="2235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70928"/>
        <c:crosses val="autoZero"/>
        <c:auto val="1"/>
        <c:lblAlgn val="ctr"/>
        <c:lblOffset val="100"/>
        <c:noMultiLvlLbl val="0"/>
      </c:catAx>
      <c:valAx>
        <c:axId val="223709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5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Attribution Analysis.xlsx]Pivot Tables!Age Group Distribution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Group Distrbution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Tables'!$B$32</c:f>
              <c:strCache>
                <c:ptCount val="1"/>
                <c:pt idx="0">
                  <c:v>Total</c:v>
                </c:pt>
              </c:strCache>
            </c:strRef>
          </c:tx>
          <c:spPr>
            <a:solidFill>
              <a:schemeClr val="accent1"/>
            </a:solidFill>
            <a:ln>
              <a:noFill/>
            </a:ln>
            <a:effectLst/>
          </c:spPr>
          <c:invertIfNegative val="0"/>
          <c:cat>
            <c:strRef>
              <c:f>'Pivot Tables'!$A$33:$A$36</c:f>
              <c:strCache>
                <c:ptCount val="3"/>
                <c:pt idx="0">
                  <c:v>&lt;30</c:v>
                </c:pt>
                <c:pt idx="1">
                  <c:v>&gt;45</c:v>
                </c:pt>
                <c:pt idx="2">
                  <c:v>30-45</c:v>
                </c:pt>
              </c:strCache>
            </c:strRef>
          </c:cat>
          <c:val>
            <c:numRef>
              <c:f>'Pivot Tables'!$B$33:$B$36</c:f>
              <c:numCache>
                <c:formatCode>General</c:formatCode>
                <c:ptCount val="3"/>
                <c:pt idx="0">
                  <c:v>91</c:v>
                </c:pt>
                <c:pt idx="1">
                  <c:v>34</c:v>
                </c:pt>
                <c:pt idx="2">
                  <c:v>112</c:v>
                </c:pt>
              </c:numCache>
            </c:numRef>
          </c:val>
          <c:extLst>
            <c:ext xmlns:c16="http://schemas.microsoft.com/office/drawing/2014/chart" uri="{C3380CC4-5D6E-409C-BE32-E72D297353CC}">
              <c16:uniqueId val="{00000000-2569-4E8A-9075-8831C07E13FC}"/>
            </c:ext>
          </c:extLst>
        </c:ser>
        <c:dLbls>
          <c:showLegendKey val="0"/>
          <c:showVal val="0"/>
          <c:showCatName val="0"/>
          <c:showSerName val="0"/>
          <c:showPercent val="0"/>
          <c:showBubbleSize val="0"/>
        </c:dLbls>
        <c:gapWidth val="219"/>
        <c:overlap val="-27"/>
        <c:axId val="369797248"/>
        <c:axId val="369791488"/>
      </c:barChart>
      <c:catAx>
        <c:axId val="36979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791488"/>
        <c:crosses val="autoZero"/>
        <c:auto val="1"/>
        <c:lblAlgn val="ctr"/>
        <c:lblOffset val="100"/>
        <c:noMultiLvlLbl val="0"/>
      </c:catAx>
      <c:valAx>
        <c:axId val="369791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79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Attribution Analysis.xlsx]Pivot Tables!Attrition by Job Role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Job Role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Tables'!$B$40</c:f>
              <c:strCache>
                <c:ptCount val="1"/>
                <c:pt idx="0">
                  <c:v>Total</c:v>
                </c:pt>
              </c:strCache>
            </c:strRef>
          </c:tx>
          <c:spPr>
            <a:solidFill>
              <a:schemeClr val="accent1"/>
            </a:solidFill>
            <a:ln>
              <a:noFill/>
            </a:ln>
            <a:effectLst/>
          </c:spPr>
          <c:invertIfNegative val="0"/>
          <c:cat>
            <c:strRef>
              <c:f>'Pivot Tables'!$A$41:$A$50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Tables'!$B$41:$B$50</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A7DC-49AF-A1A6-21513C4067C5}"/>
            </c:ext>
          </c:extLst>
        </c:ser>
        <c:dLbls>
          <c:showLegendKey val="0"/>
          <c:showVal val="0"/>
          <c:showCatName val="0"/>
          <c:showSerName val="0"/>
          <c:showPercent val="0"/>
          <c:showBubbleSize val="0"/>
        </c:dLbls>
        <c:gapWidth val="182"/>
        <c:axId val="327835776"/>
        <c:axId val="327836256"/>
      </c:barChart>
      <c:catAx>
        <c:axId val="327835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836256"/>
        <c:crosses val="autoZero"/>
        <c:auto val="1"/>
        <c:lblAlgn val="ctr"/>
        <c:lblOffset val="100"/>
        <c:noMultiLvlLbl val="0"/>
      </c:catAx>
      <c:valAx>
        <c:axId val="3278362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83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Attribution Analysis.xlsx]Pivot Tables!Tenure Vs Attrition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Trend Over Tenure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Tables'!$B$54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Tables'!$A$55:$A$83</c:f>
              <c:strCache>
                <c:ptCount val="28"/>
                <c:pt idx="0">
                  <c:v>0</c:v>
                </c:pt>
                <c:pt idx="1">
                  <c:v>1</c:v>
                </c:pt>
                <c:pt idx="2">
                  <c:v>2</c:v>
                </c:pt>
                <c:pt idx="3">
                  <c:v>3</c:v>
                </c:pt>
                <c:pt idx="4">
                  <c:v>4</c:v>
                </c:pt>
                <c:pt idx="5">
                  <c:v>5</c:v>
                </c:pt>
                <c:pt idx="6">
                  <c:v>6</c:v>
                </c:pt>
                <c:pt idx="7">
                  <c:v>7</c:v>
                </c:pt>
                <c:pt idx="8">
                  <c:v>8</c:v>
                </c:pt>
                <c:pt idx="9">
                  <c:v>9</c:v>
                </c:pt>
                <c:pt idx="10">
                  <c:v>10</c:v>
                </c:pt>
                <c:pt idx="11">
                  <c:v>11</c:v>
                </c:pt>
                <c:pt idx="12">
                  <c:v>13</c:v>
                </c:pt>
                <c:pt idx="13">
                  <c:v>14</c:v>
                </c:pt>
                <c:pt idx="14">
                  <c:v>15</c:v>
                </c:pt>
                <c:pt idx="15">
                  <c:v>16</c:v>
                </c:pt>
                <c:pt idx="16">
                  <c:v>17</c:v>
                </c:pt>
                <c:pt idx="17">
                  <c:v>18</c:v>
                </c:pt>
                <c:pt idx="18">
                  <c:v>19</c:v>
                </c:pt>
                <c:pt idx="19">
                  <c:v>20</c:v>
                </c:pt>
                <c:pt idx="20">
                  <c:v>21</c:v>
                </c:pt>
                <c:pt idx="21">
                  <c:v>22</c:v>
                </c:pt>
                <c:pt idx="22">
                  <c:v>23</c:v>
                </c:pt>
                <c:pt idx="23">
                  <c:v>24</c:v>
                </c:pt>
                <c:pt idx="24">
                  <c:v>31</c:v>
                </c:pt>
                <c:pt idx="25">
                  <c:v>32</c:v>
                </c:pt>
                <c:pt idx="26">
                  <c:v>33</c:v>
                </c:pt>
                <c:pt idx="27">
                  <c:v>40</c:v>
                </c:pt>
              </c:strCache>
            </c:strRef>
          </c:cat>
          <c:val>
            <c:numRef>
              <c:f>'Pivot Tables'!$B$55:$B$83</c:f>
              <c:numCache>
                <c:formatCode>0</c:formatCode>
                <c:ptCount val="28"/>
                <c:pt idx="0">
                  <c:v>16</c:v>
                </c:pt>
                <c:pt idx="1">
                  <c:v>59</c:v>
                </c:pt>
                <c:pt idx="2">
                  <c:v>27</c:v>
                </c:pt>
                <c:pt idx="3">
                  <c:v>20</c:v>
                </c:pt>
                <c:pt idx="4">
                  <c:v>19</c:v>
                </c:pt>
                <c:pt idx="5">
                  <c:v>21</c:v>
                </c:pt>
                <c:pt idx="6">
                  <c:v>9</c:v>
                </c:pt>
                <c:pt idx="7">
                  <c:v>11</c:v>
                </c:pt>
                <c:pt idx="8">
                  <c:v>9</c:v>
                </c:pt>
                <c:pt idx="9">
                  <c:v>8</c:v>
                </c:pt>
                <c:pt idx="10">
                  <c:v>18</c:v>
                </c:pt>
                <c:pt idx="11">
                  <c:v>2</c:v>
                </c:pt>
                <c:pt idx="12">
                  <c:v>2</c:v>
                </c:pt>
                <c:pt idx="13">
                  <c:v>2</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numCache>
            </c:numRef>
          </c:val>
          <c:smooth val="0"/>
          <c:extLst>
            <c:ext xmlns:c16="http://schemas.microsoft.com/office/drawing/2014/chart" uri="{C3380CC4-5D6E-409C-BE32-E72D297353CC}">
              <c16:uniqueId val="{00000000-1544-4308-BB93-3CE7A4FD1574}"/>
            </c:ext>
          </c:extLst>
        </c:ser>
        <c:dLbls>
          <c:showLegendKey val="0"/>
          <c:showVal val="0"/>
          <c:showCatName val="0"/>
          <c:showSerName val="0"/>
          <c:showPercent val="0"/>
          <c:showBubbleSize val="0"/>
        </c:dLbls>
        <c:marker val="1"/>
        <c:smooth val="0"/>
        <c:axId val="363349264"/>
        <c:axId val="363341104"/>
      </c:lineChart>
      <c:catAx>
        <c:axId val="36334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341104"/>
        <c:crosses val="autoZero"/>
        <c:auto val="1"/>
        <c:lblAlgn val="ctr"/>
        <c:lblOffset val="100"/>
        <c:noMultiLvlLbl val="0"/>
      </c:catAx>
      <c:valAx>
        <c:axId val="3633411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34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Attribution Analysis.xlsx]Pivot Tables!Attrition_By_Marital_Status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Marital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Tables'!$B$87</c:f>
              <c:strCache>
                <c:ptCount val="1"/>
                <c:pt idx="0">
                  <c:v>Total</c:v>
                </c:pt>
              </c:strCache>
            </c:strRef>
          </c:tx>
          <c:spPr>
            <a:solidFill>
              <a:schemeClr val="accent1"/>
            </a:solidFill>
            <a:ln>
              <a:noFill/>
            </a:ln>
            <a:effectLst/>
          </c:spPr>
          <c:invertIfNegative val="0"/>
          <c:cat>
            <c:strRef>
              <c:f>'Pivot Tables'!$A$88:$A$91</c:f>
              <c:strCache>
                <c:ptCount val="3"/>
                <c:pt idx="0">
                  <c:v>Divorced</c:v>
                </c:pt>
                <c:pt idx="1">
                  <c:v>Married</c:v>
                </c:pt>
                <c:pt idx="2">
                  <c:v>Single</c:v>
                </c:pt>
              </c:strCache>
            </c:strRef>
          </c:cat>
          <c:val>
            <c:numRef>
              <c:f>'Pivot Tables'!$B$88:$B$91</c:f>
              <c:numCache>
                <c:formatCode>0</c:formatCode>
                <c:ptCount val="3"/>
                <c:pt idx="0">
                  <c:v>33</c:v>
                </c:pt>
                <c:pt idx="1">
                  <c:v>84</c:v>
                </c:pt>
                <c:pt idx="2">
                  <c:v>120</c:v>
                </c:pt>
              </c:numCache>
            </c:numRef>
          </c:val>
          <c:extLst>
            <c:ext xmlns:c16="http://schemas.microsoft.com/office/drawing/2014/chart" uri="{C3380CC4-5D6E-409C-BE32-E72D297353CC}">
              <c16:uniqueId val="{00000000-EF04-4DF6-8375-1587DAB6ECDB}"/>
            </c:ext>
          </c:extLst>
        </c:ser>
        <c:dLbls>
          <c:showLegendKey val="0"/>
          <c:showVal val="0"/>
          <c:showCatName val="0"/>
          <c:showSerName val="0"/>
          <c:showPercent val="0"/>
          <c:showBubbleSize val="0"/>
        </c:dLbls>
        <c:gapWidth val="219"/>
        <c:overlap val="-27"/>
        <c:axId val="201442912"/>
        <c:axId val="201446272"/>
      </c:barChart>
      <c:catAx>
        <c:axId val="20144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46272"/>
        <c:crosses val="autoZero"/>
        <c:auto val="1"/>
        <c:lblAlgn val="ctr"/>
        <c:lblOffset val="100"/>
        <c:noMultiLvlLbl val="0"/>
      </c:catAx>
      <c:valAx>
        <c:axId val="2014462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42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Attribution Analysis.xlsx]Pivot Tables!Attirtion_By_Distancefromhome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Distance From Home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Tables'!$B$95</c:f>
              <c:strCache>
                <c:ptCount val="1"/>
                <c:pt idx="0">
                  <c:v>Total</c:v>
                </c:pt>
              </c:strCache>
            </c:strRef>
          </c:tx>
          <c:spPr>
            <a:solidFill>
              <a:schemeClr val="accent1"/>
            </a:solidFill>
            <a:ln>
              <a:noFill/>
            </a:ln>
            <a:effectLst/>
          </c:spPr>
          <c:invertIfNegative val="0"/>
          <c:cat>
            <c:strRef>
              <c:f>'Pivot Tables'!$A$96:$A$100</c:f>
              <c:strCache>
                <c:ptCount val="4"/>
                <c:pt idx="0">
                  <c:v>0-5 km</c:v>
                </c:pt>
                <c:pt idx="1">
                  <c:v>11-20 km</c:v>
                </c:pt>
                <c:pt idx="2">
                  <c:v>21+ km</c:v>
                </c:pt>
                <c:pt idx="3">
                  <c:v>6-10 km</c:v>
                </c:pt>
              </c:strCache>
            </c:strRef>
          </c:cat>
          <c:val>
            <c:numRef>
              <c:f>'Pivot Tables'!$B$96:$B$100</c:f>
              <c:numCache>
                <c:formatCode>General</c:formatCode>
                <c:ptCount val="4"/>
                <c:pt idx="0">
                  <c:v>87</c:v>
                </c:pt>
                <c:pt idx="1">
                  <c:v>48</c:v>
                </c:pt>
                <c:pt idx="2">
                  <c:v>45</c:v>
                </c:pt>
                <c:pt idx="3">
                  <c:v>57</c:v>
                </c:pt>
              </c:numCache>
            </c:numRef>
          </c:val>
          <c:extLst>
            <c:ext xmlns:c16="http://schemas.microsoft.com/office/drawing/2014/chart" uri="{C3380CC4-5D6E-409C-BE32-E72D297353CC}">
              <c16:uniqueId val="{00000000-AF59-4E73-942F-0E33139877FD}"/>
            </c:ext>
          </c:extLst>
        </c:ser>
        <c:dLbls>
          <c:showLegendKey val="0"/>
          <c:showVal val="0"/>
          <c:showCatName val="0"/>
          <c:showSerName val="0"/>
          <c:showPercent val="0"/>
          <c:showBubbleSize val="0"/>
        </c:dLbls>
        <c:gapWidth val="219"/>
        <c:overlap val="-27"/>
        <c:axId val="188183664"/>
        <c:axId val="188184144"/>
      </c:barChart>
      <c:catAx>
        <c:axId val="18818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84144"/>
        <c:crosses val="autoZero"/>
        <c:auto val="1"/>
        <c:lblAlgn val="ctr"/>
        <c:lblOffset val="100"/>
        <c:noMultiLvlLbl val="0"/>
      </c:catAx>
      <c:valAx>
        <c:axId val="188184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8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Attribution Analysis.xlsx]Pivot Tables!Attrition By Travel</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Travel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Tables'!$B$104</c:f>
              <c:strCache>
                <c:ptCount val="1"/>
                <c:pt idx="0">
                  <c:v>Total</c:v>
                </c:pt>
              </c:strCache>
            </c:strRef>
          </c:tx>
          <c:spPr>
            <a:solidFill>
              <a:schemeClr val="accent1"/>
            </a:solidFill>
            <a:ln>
              <a:noFill/>
            </a:ln>
            <a:effectLst/>
          </c:spPr>
          <c:invertIfNegative val="0"/>
          <c:cat>
            <c:strRef>
              <c:f>'Pivot Tables'!$A$105:$A$108</c:f>
              <c:strCache>
                <c:ptCount val="3"/>
                <c:pt idx="0">
                  <c:v>Non-Travel</c:v>
                </c:pt>
                <c:pt idx="1">
                  <c:v>Travel_Frequently</c:v>
                </c:pt>
                <c:pt idx="2">
                  <c:v>Travel_Rarely</c:v>
                </c:pt>
              </c:strCache>
            </c:strRef>
          </c:cat>
          <c:val>
            <c:numRef>
              <c:f>'Pivot Tables'!$B$105:$B$108</c:f>
              <c:numCache>
                <c:formatCode>0.00%;\-0.00%;0.00%</c:formatCode>
                <c:ptCount val="3"/>
                <c:pt idx="0">
                  <c:v>0.08</c:v>
                </c:pt>
                <c:pt idx="1">
                  <c:v>0.24909747292418771</c:v>
                </c:pt>
                <c:pt idx="2">
                  <c:v>0.14956855225311602</c:v>
                </c:pt>
              </c:numCache>
            </c:numRef>
          </c:val>
          <c:extLst>
            <c:ext xmlns:c16="http://schemas.microsoft.com/office/drawing/2014/chart" uri="{C3380CC4-5D6E-409C-BE32-E72D297353CC}">
              <c16:uniqueId val="{00000000-C958-4FF7-B010-C4826AD87E58}"/>
            </c:ext>
          </c:extLst>
        </c:ser>
        <c:dLbls>
          <c:showLegendKey val="0"/>
          <c:showVal val="0"/>
          <c:showCatName val="0"/>
          <c:showSerName val="0"/>
          <c:showPercent val="0"/>
          <c:showBubbleSize val="0"/>
        </c:dLbls>
        <c:gapWidth val="150"/>
        <c:overlap val="100"/>
        <c:axId val="201474112"/>
        <c:axId val="201471232"/>
      </c:barChart>
      <c:catAx>
        <c:axId val="201474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71232"/>
        <c:crosses val="autoZero"/>
        <c:auto val="1"/>
        <c:lblAlgn val="ctr"/>
        <c:lblOffset val="100"/>
        <c:noMultiLvlLbl val="0"/>
      </c:catAx>
      <c:valAx>
        <c:axId val="201471232"/>
        <c:scaling>
          <c:orientation val="minMax"/>
        </c:scaling>
        <c:delete val="0"/>
        <c:axPos val="b"/>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7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64387</xdr:colOff>
      <xdr:row>3</xdr:row>
      <xdr:rowOff>52246</xdr:rowOff>
    </xdr:from>
    <xdr:to>
      <xdr:col>4</xdr:col>
      <xdr:colOff>589666</xdr:colOff>
      <xdr:row>9</xdr:row>
      <xdr:rowOff>167639</xdr:rowOff>
    </xdr:to>
    <xdr:sp macro="" textlink="$H$4">
      <xdr:nvSpPr>
        <xdr:cNvPr id="2" name="Rectangle: Rounded Corners 1">
          <a:extLst>
            <a:ext uri="{FF2B5EF4-FFF2-40B4-BE49-F238E27FC236}">
              <a16:creationId xmlns:a16="http://schemas.microsoft.com/office/drawing/2014/main" id="{09DB1201-88ED-4F90-BF2C-4BB4DE057D7C}"/>
            </a:ext>
          </a:extLst>
        </xdr:cNvPr>
        <xdr:cNvSpPr/>
      </xdr:nvSpPr>
      <xdr:spPr>
        <a:xfrm>
          <a:off x="64387" y="600886"/>
          <a:ext cx="3207519" cy="121267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rgbClr val="000000"/>
              </a:solidFill>
              <a:latin typeface="Century Gothic" panose="020B0502020202020204" pitchFamily="34" charset="0"/>
              <a:ea typeface="Calibri" panose="020F0502020204030204" pitchFamily="34" charset="0"/>
              <a:cs typeface="Times New Roman" panose="02020603050405020304" pitchFamily="18" charset="0"/>
            </a:rPr>
            <a:t>Total Employees</a:t>
          </a:r>
        </a:p>
        <a:p>
          <a:pPr algn="ctr"/>
          <a:fld id="{938D3290-067A-4ACF-A5A1-F73E2A6331A9}" type="TxLink">
            <a:rPr lang="en-US" sz="2000" b="0" i="0" u="none" strike="noStrike">
              <a:solidFill>
                <a:srgbClr val="000000"/>
              </a:solidFill>
              <a:latin typeface="Century Gothic" panose="020B0502020202020204" pitchFamily="34" charset="0"/>
              <a:ea typeface="Calibri" panose="020F0502020204030204" pitchFamily="34" charset="0"/>
              <a:cs typeface="Times New Roman" panose="02020603050405020304" pitchFamily="18" charset="0"/>
            </a:rPr>
            <a:pPr algn="ctr"/>
            <a:t>1470</a:t>
          </a:fld>
          <a:endParaRPr lang="en-IN" sz="2000">
            <a:latin typeface="Century Gothic" panose="020B0502020202020204" pitchFamily="34" charset="0"/>
            <a:ea typeface="Calibri" panose="020F0502020204030204" pitchFamily="34" charset="0"/>
            <a:cs typeface="Times New Roman" panose="02020603050405020304" pitchFamily="18" charset="0"/>
          </a:endParaRPr>
        </a:p>
      </xdr:txBody>
    </xdr:sp>
    <xdr:clientData/>
  </xdr:twoCellAnchor>
  <xdr:twoCellAnchor>
    <xdr:from>
      <xdr:col>5</xdr:col>
      <xdr:colOff>15240</xdr:colOff>
      <xdr:row>3</xdr:row>
      <xdr:rowOff>53472</xdr:rowOff>
    </xdr:from>
    <xdr:to>
      <xdr:col>9</xdr:col>
      <xdr:colOff>588211</xdr:colOff>
      <xdr:row>10</xdr:row>
      <xdr:rowOff>0</xdr:rowOff>
    </xdr:to>
    <xdr:sp macro="" textlink="$I$4">
      <xdr:nvSpPr>
        <xdr:cNvPr id="3" name="Rectangle: Rounded Corners 2">
          <a:extLst>
            <a:ext uri="{FF2B5EF4-FFF2-40B4-BE49-F238E27FC236}">
              <a16:creationId xmlns:a16="http://schemas.microsoft.com/office/drawing/2014/main" id="{AB90DC3B-AA65-4328-A298-060475657EF8}"/>
            </a:ext>
          </a:extLst>
        </xdr:cNvPr>
        <xdr:cNvSpPr/>
      </xdr:nvSpPr>
      <xdr:spPr>
        <a:xfrm>
          <a:off x="3368040" y="602112"/>
          <a:ext cx="3255211" cy="122668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rgbClr val="000000"/>
              </a:solidFill>
              <a:latin typeface="Century Gothic" panose="020B0502020202020204" pitchFamily="34" charset="0"/>
              <a:ea typeface="Calibri" panose="020F0502020204030204" pitchFamily="34" charset="0"/>
              <a:cs typeface="Times New Roman" panose="02020603050405020304" pitchFamily="18" charset="0"/>
            </a:rPr>
            <a:t>Total Attrition Count</a:t>
          </a:r>
        </a:p>
        <a:p>
          <a:pPr algn="ctr"/>
          <a:fld id="{C0881B48-C01B-4343-A968-A90D42022BE2}" type="TxLink">
            <a:rPr lang="en-US" sz="2000" b="0" i="0" u="none" strike="noStrike">
              <a:solidFill>
                <a:srgbClr val="000000"/>
              </a:solidFill>
              <a:latin typeface="Century Gothic" panose="020B0502020202020204" pitchFamily="34" charset="0"/>
              <a:ea typeface="Calibri" panose="020F0502020204030204" pitchFamily="34" charset="0"/>
              <a:cs typeface="Times New Roman" panose="02020603050405020304" pitchFamily="18" charset="0"/>
            </a:rPr>
            <a:pPr algn="ctr"/>
            <a:t>237</a:t>
          </a:fld>
          <a:endParaRPr lang="en-IN" sz="2000">
            <a:latin typeface="Century Gothic" panose="020B0502020202020204" pitchFamily="34" charset="0"/>
            <a:ea typeface="Calibri" panose="020F0502020204030204" pitchFamily="34" charset="0"/>
            <a:cs typeface="Times New Roman" panose="02020603050405020304" pitchFamily="18" charset="0"/>
          </a:endParaRPr>
        </a:p>
      </xdr:txBody>
    </xdr:sp>
    <xdr:clientData/>
  </xdr:twoCellAnchor>
  <xdr:twoCellAnchor>
    <xdr:from>
      <xdr:col>10</xdr:col>
      <xdr:colOff>1</xdr:colOff>
      <xdr:row>3</xdr:row>
      <xdr:rowOff>66842</xdr:rowOff>
    </xdr:from>
    <xdr:to>
      <xdr:col>14</xdr:col>
      <xdr:colOff>548107</xdr:colOff>
      <xdr:row>9</xdr:row>
      <xdr:rowOff>167640</xdr:rowOff>
    </xdr:to>
    <xdr:sp macro="" textlink="$J$4">
      <xdr:nvSpPr>
        <xdr:cNvPr id="4" name="Rectangle: Rounded Corners 3">
          <a:extLst>
            <a:ext uri="{FF2B5EF4-FFF2-40B4-BE49-F238E27FC236}">
              <a16:creationId xmlns:a16="http://schemas.microsoft.com/office/drawing/2014/main" id="{C99011C3-A6A5-4C04-942A-721702AB58D9}"/>
            </a:ext>
          </a:extLst>
        </xdr:cNvPr>
        <xdr:cNvSpPr/>
      </xdr:nvSpPr>
      <xdr:spPr>
        <a:xfrm>
          <a:off x="6705601" y="615482"/>
          <a:ext cx="3230346" cy="11980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rgbClr val="000000"/>
              </a:solidFill>
              <a:latin typeface="Century Gothic" panose="020B0502020202020204" pitchFamily="34" charset="0"/>
              <a:ea typeface="Calibri" panose="020F0502020204030204" pitchFamily="34" charset="0"/>
              <a:cs typeface="Times New Roman" panose="02020603050405020304" pitchFamily="18" charset="0"/>
            </a:rPr>
            <a:t>Attrition</a:t>
          </a:r>
          <a:r>
            <a:rPr lang="en-US" sz="2000" b="0" i="0" u="none" strike="noStrike" baseline="0">
              <a:solidFill>
                <a:srgbClr val="000000"/>
              </a:solidFill>
              <a:latin typeface="Century Gothic" panose="020B0502020202020204" pitchFamily="34" charset="0"/>
              <a:ea typeface="Calibri" panose="020F0502020204030204" pitchFamily="34" charset="0"/>
              <a:cs typeface="Times New Roman" panose="02020603050405020304" pitchFamily="18" charset="0"/>
            </a:rPr>
            <a:t> Rate </a:t>
          </a:r>
          <a:endParaRPr lang="en-US" sz="2000" b="0" i="0" u="none" strike="noStrike">
            <a:solidFill>
              <a:srgbClr val="000000"/>
            </a:solidFill>
            <a:latin typeface="Century Gothic" panose="020B0502020202020204" pitchFamily="34" charset="0"/>
            <a:ea typeface="Calibri" panose="020F0502020204030204" pitchFamily="34" charset="0"/>
            <a:cs typeface="Times New Roman" panose="02020603050405020304" pitchFamily="18" charset="0"/>
          </a:endParaRPr>
        </a:p>
        <a:p>
          <a:pPr algn="ctr"/>
          <a:fld id="{990CB677-AF67-4B9C-BB46-22A1603BC4C3}" type="TxLink">
            <a:rPr lang="en-US" sz="2000" b="0" i="0" u="none" strike="noStrike">
              <a:solidFill>
                <a:srgbClr val="000000"/>
              </a:solidFill>
              <a:latin typeface="Century Gothic" panose="020B0502020202020204" pitchFamily="34" charset="0"/>
              <a:ea typeface="Calibri" panose="020F0502020204030204" pitchFamily="34" charset="0"/>
              <a:cs typeface="Times New Roman" panose="02020603050405020304" pitchFamily="18" charset="0"/>
            </a:rPr>
            <a:pPr algn="ctr"/>
            <a:t>16.12%</a:t>
          </a:fld>
          <a:endParaRPr lang="en-IN" sz="2000">
            <a:latin typeface="Century Gothic" panose="020B0502020202020204" pitchFamily="34" charset="0"/>
            <a:ea typeface="Calibri" panose="020F0502020204030204" pitchFamily="34" charset="0"/>
            <a:cs typeface="Times New Roman" panose="02020603050405020304" pitchFamily="18" charset="0"/>
          </a:endParaRPr>
        </a:p>
      </xdr:txBody>
    </xdr:sp>
    <xdr:clientData/>
  </xdr:twoCellAnchor>
  <xdr:twoCellAnchor>
    <xdr:from>
      <xdr:col>8</xdr:col>
      <xdr:colOff>399246</xdr:colOff>
      <xdr:row>26</xdr:row>
      <xdr:rowOff>152400</xdr:rowOff>
    </xdr:from>
    <xdr:to>
      <xdr:col>17</xdr:col>
      <xdr:colOff>72203</xdr:colOff>
      <xdr:row>43</xdr:row>
      <xdr:rowOff>106680</xdr:rowOff>
    </xdr:to>
    <xdr:graphicFrame macro="">
      <xdr:nvGraphicFramePr>
        <xdr:cNvPr id="6" name="Chart 5">
          <a:extLst>
            <a:ext uri="{FF2B5EF4-FFF2-40B4-BE49-F238E27FC236}">
              <a16:creationId xmlns:a16="http://schemas.microsoft.com/office/drawing/2014/main" id="{03F716A2-5F4A-4A36-B05E-A2A3420172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398102</xdr:colOff>
      <xdr:row>44</xdr:row>
      <xdr:rowOff>30480</xdr:rowOff>
    </xdr:from>
    <xdr:to>
      <xdr:col>25</xdr:col>
      <xdr:colOff>369258</xdr:colOff>
      <xdr:row>63</xdr:row>
      <xdr:rowOff>45720</xdr:rowOff>
    </xdr:to>
    <xdr:graphicFrame macro="">
      <xdr:nvGraphicFramePr>
        <xdr:cNvPr id="8" name="Chart 7">
          <a:extLst>
            <a:ext uri="{FF2B5EF4-FFF2-40B4-BE49-F238E27FC236}">
              <a16:creationId xmlns:a16="http://schemas.microsoft.com/office/drawing/2014/main" id="{E2ED8132-7D77-482F-866E-1B174D93FD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609599</xdr:colOff>
      <xdr:row>3</xdr:row>
      <xdr:rowOff>80210</xdr:rowOff>
    </xdr:from>
    <xdr:to>
      <xdr:col>19</xdr:col>
      <xdr:colOff>563880</xdr:colOff>
      <xdr:row>9</xdr:row>
      <xdr:rowOff>167640</xdr:rowOff>
    </xdr:to>
    <xdr:sp macro="" textlink="$M$4">
      <xdr:nvSpPr>
        <xdr:cNvPr id="9" name="Rectangle: Rounded Corners 8">
          <a:extLst>
            <a:ext uri="{FF2B5EF4-FFF2-40B4-BE49-F238E27FC236}">
              <a16:creationId xmlns:a16="http://schemas.microsoft.com/office/drawing/2014/main" id="{ACAF6000-4562-49F3-9502-4133C4E4420C}"/>
            </a:ext>
          </a:extLst>
        </xdr:cNvPr>
        <xdr:cNvSpPr/>
      </xdr:nvSpPr>
      <xdr:spPr>
        <a:xfrm>
          <a:off x="9997439" y="628850"/>
          <a:ext cx="3307081" cy="118471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rgbClr val="000000"/>
              </a:solidFill>
              <a:latin typeface="Century Gothic" panose="020B0502020202020204" pitchFamily="34" charset="0"/>
              <a:ea typeface="Calibri" panose="020F0502020204030204" pitchFamily="34" charset="0"/>
              <a:cs typeface="Times New Roman" panose="02020603050405020304" pitchFamily="18" charset="0"/>
            </a:rPr>
            <a:t>Avg Age of</a:t>
          </a:r>
          <a:r>
            <a:rPr lang="en-US" sz="2000" b="0" i="0" u="none" strike="noStrike" baseline="0">
              <a:solidFill>
                <a:srgbClr val="000000"/>
              </a:solidFill>
              <a:latin typeface="Century Gothic" panose="020B0502020202020204" pitchFamily="34" charset="0"/>
              <a:ea typeface="Calibri" panose="020F0502020204030204" pitchFamily="34" charset="0"/>
              <a:cs typeface="Times New Roman" panose="02020603050405020304" pitchFamily="18" charset="0"/>
            </a:rPr>
            <a:t> Attrited</a:t>
          </a:r>
          <a:endParaRPr lang="en-US" sz="2000" b="0" i="0" u="none" strike="noStrike">
            <a:solidFill>
              <a:srgbClr val="000000"/>
            </a:solidFill>
            <a:latin typeface="Century Gothic" panose="020B0502020202020204" pitchFamily="34" charset="0"/>
            <a:ea typeface="Calibri" panose="020F0502020204030204" pitchFamily="34" charset="0"/>
            <a:cs typeface="Times New Roman" panose="02020603050405020304" pitchFamily="18" charset="0"/>
          </a:endParaRPr>
        </a:p>
        <a:p>
          <a:pPr algn="ctr"/>
          <a:fld id="{A9D49ACC-6000-424D-9D1A-86F7BE246B21}" type="TxLink">
            <a:rPr lang="en-US" sz="2000" b="0" i="0" u="none" strike="noStrike">
              <a:solidFill>
                <a:srgbClr val="000000"/>
              </a:solidFill>
              <a:latin typeface="Century Gothic" panose="020B0502020202020204" pitchFamily="34" charset="0"/>
              <a:ea typeface="Calibri" panose="020F0502020204030204" pitchFamily="34" charset="0"/>
              <a:cs typeface="Times New Roman" panose="02020603050405020304" pitchFamily="18" charset="0"/>
            </a:rPr>
            <a:pPr algn="ctr"/>
            <a:t>33.61</a:t>
          </a:fld>
          <a:endParaRPr lang="en-IN" sz="2000">
            <a:latin typeface="Century Gothic" panose="020B0502020202020204" pitchFamily="34" charset="0"/>
            <a:ea typeface="Calibri" panose="020F0502020204030204" pitchFamily="34" charset="0"/>
            <a:cs typeface="Times New Roman" panose="02020603050405020304" pitchFamily="18" charset="0"/>
          </a:endParaRPr>
        </a:p>
      </xdr:txBody>
    </xdr:sp>
    <xdr:clientData/>
  </xdr:twoCellAnchor>
  <xdr:twoCellAnchor>
    <xdr:from>
      <xdr:col>19</xdr:col>
      <xdr:colOff>622968</xdr:colOff>
      <xdr:row>3</xdr:row>
      <xdr:rowOff>93578</xdr:rowOff>
    </xdr:from>
    <xdr:to>
      <xdr:col>25</xdr:col>
      <xdr:colOff>340092</xdr:colOff>
      <xdr:row>10</xdr:row>
      <xdr:rowOff>-1</xdr:rowOff>
    </xdr:to>
    <xdr:sp macro="" textlink="$N$4">
      <xdr:nvSpPr>
        <xdr:cNvPr id="10" name="Rectangle: Rounded Corners 9">
          <a:extLst>
            <a:ext uri="{FF2B5EF4-FFF2-40B4-BE49-F238E27FC236}">
              <a16:creationId xmlns:a16="http://schemas.microsoft.com/office/drawing/2014/main" id="{FF737B74-34DA-4D4B-A6AA-5E35EF1073DC}"/>
            </a:ext>
          </a:extLst>
        </xdr:cNvPr>
        <xdr:cNvSpPr/>
      </xdr:nvSpPr>
      <xdr:spPr>
        <a:xfrm>
          <a:off x="13363608" y="642218"/>
          <a:ext cx="3740484" cy="118658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rgbClr val="000000"/>
              </a:solidFill>
              <a:latin typeface="Century Gothic" panose="020B0502020202020204" pitchFamily="34" charset="0"/>
              <a:ea typeface="Calibri" panose="020F0502020204030204" pitchFamily="34" charset="0"/>
              <a:cs typeface="Times New Roman" panose="02020603050405020304" pitchFamily="18" charset="0"/>
            </a:rPr>
            <a:t>Avg Tenure</a:t>
          </a:r>
          <a:r>
            <a:rPr lang="en-US" sz="2000" b="0" i="0" u="none" strike="noStrike" baseline="0">
              <a:solidFill>
                <a:srgbClr val="000000"/>
              </a:solidFill>
              <a:latin typeface="Century Gothic" panose="020B0502020202020204" pitchFamily="34" charset="0"/>
              <a:ea typeface="Calibri" panose="020F0502020204030204" pitchFamily="34" charset="0"/>
              <a:cs typeface="Times New Roman" panose="02020603050405020304" pitchFamily="18" charset="0"/>
            </a:rPr>
            <a:t> of Attrited</a:t>
          </a:r>
          <a:endParaRPr lang="en-US" sz="2000" b="0" i="0" u="none" strike="noStrike">
            <a:solidFill>
              <a:srgbClr val="000000"/>
            </a:solidFill>
            <a:latin typeface="Century Gothic" panose="020B0502020202020204" pitchFamily="34" charset="0"/>
            <a:ea typeface="Calibri" panose="020F0502020204030204" pitchFamily="34" charset="0"/>
            <a:cs typeface="Times New Roman" panose="02020603050405020304" pitchFamily="18" charset="0"/>
          </a:endParaRPr>
        </a:p>
        <a:p>
          <a:pPr algn="ctr"/>
          <a:fld id="{3D2E6956-C922-4A6E-A439-180EA165E17D}" type="TxLink">
            <a:rPr lang="en-US" sz="2000" b="0" i="0" u="none" strike="noStrike">
              <a:solidFill>
                <a:srgbClr val="000000"/>
              </a:solidFill>
              <a:latin typeface="Century Gothic" panose="020B0502020202020204" pitchFamily="34" charset="0"/>
              <a:ea typeface="Calibri" panose="020F0502020204030204" pitchFamily="34" charset="0"/>
              <a:cs typeface="Times New Roman" panose="02020603050405020304" pitchFamily="18" charset="0"/>
            </a:rPr>
            <a:pPr algn="ctr"/>
            <a:t>5.13</a:t>
          </a:fld>
          <a:endParaRPr lang="en-IN" sz="2000">
            <a:latin typeface="Century Gothic" panose="020B0502020202020204" pitchFamily="34" charset="0"/>
            <a:ea typeface="Calibri" panose="020F0502020204030204" pitchFamily="34" charset="0"/>
            <a:cs typeface="Times New Roman" panose="02020603050405020304" pitchFamily="18" charset="0"/>
          </a:endParaRPr>
        </a:p>
      </xdr:txBody>
    </xdr:sp>
    <xdr:clientData/>
  </xdr:twoCellAnchor>
  <xdr:twoCellAnchor>
    <xdr:from>
      <xdr:col>17</xdr:col>
      <xdr:colOff>170882</xdr:colOff>
      <xdr:row>10</xdr:row>
      <xdr:rowOff>106748</xdr:rowOff>
    </xdr:from>
    <xdr:to>
      <xdr:col>25</xdr:col>
      <xdr:colOff>378700</xdr:colOff>
      <xdr:row>26</xdr:row>
      <xdr:rowOff>60960</xdr:rowOff>
    </xdr:to>
    <xdr:graphicFrame macro="">
      <xdr:nvGraphicFramePr>
        <xdr:cNvPr id="12" name="Chart 11">
          <a:extLst>
            <a:ext uri="{FF2B5EF4-FFF2-40B4-BE49-F238E27FC236}">
              <a16:creationId xmlns:a16="http://schemas.microsoft.com/office/drawing/2014/main" id="{E3B3B3D3-F7CF-431F-BD9A-8C3AC669E1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172138</xdr:colOff>
      <xdr:row>26</xdr:row>
      <xdr:rowOff>152399</xdr:rowOff>
    </xdr:from>
    <xdr:to>
      <xdr:col>25</xdr:col>
      <xdr:colOff>372007</xdr:colOff>
      <xdr:row>43</xdr:row>
      <xdr:rowOff>106680</xdr:rowOff>
    </xdr:to>
    <xdr:graphicFrame macro="">
      <xdr:nvGraphicFramePr>
        <xdr:cNvPr id="14" name="Chart 13">
          <a:extLst>
            <a:ext uri="{FF2B5EF4-FFF2-40B4-BE49-F238E27FC236}">
              <a16:creationId xmlns:a16="http://schemas.microsoft.com/office/drawing/2014/main" id="{809CA65C-21ED-40A9-8090-AC0531391E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368518</xdr:colOff>
      <xdr:row>10</xdr:row>
      <xdr:rowOff>108619</xdr:rowOff>
    </xdr:from>
    <xdr:to>
      <xdr:col>17</xdr:col>
      <xdr:colOff>81946</xdr:colOff>
      <xdr:row>26</xdr:row>
      <xdr:rowOff>60960</xdr:rowOff>
    </xdr:to>
    <xdr:graphicFrame macro="">
      <xdr:nvGraphicFramePr>
        <xdr:cNvPr id="7" name="Chart 6">
          <a:extLst>
            <a:ext uri="{FF2B5EF4-FFF2-40B4-BE49-F238E27FC236}">
              <a16:creationId xmlns:a16="http://schemas.microsoft.com/office/drawing/2014/main" id="{19A4C916-F172-4A9E-A914-B5BA5AC0A8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81946</xdr:colOff>
      <xdr:row>10</xdr:row>
      <xdr:rowOff>109678</xdr:rowOff>
    </xdr:from>
    <xdr:to>
      <xdr:col>8</xdr:col>
      <xdr:colOff>281518</xdr:colOff>
      <xdr:row>26</xdr:row>
      <xdr:rowOff>0</xdr:rowOff>
    </xdr:to>
    <xdr:graphicFrame macro="">
      <xdr:nvGraphicFramePr>
        <xdr:cNvPr id="15" name="Chart 14">
          <a:extLst>
            <a:ext uri="{FF2B5EF4-FFF2-40B4-BE49-F238E27FC236}">
              <a16:creationId xmlns:a16="http://schemas.microsoft.com/office/drawing/2014/main" id="{2643136E-081A-4D09-8C16-F4E82D124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84693</xdr:colOff>
      <xdr:row>26</xdr:row>
      <xdr:rowOff>152400</xdr:rowOff>
    </xdr:from>
    <xdr:to>
      <xdr:col>8</xdr:col>
      <xdr:colOff>284563</xdr:colOff>
      <xdr:row>43</xdr:row>
      <xdr:rowOff>121919</xdr:rowOff>
    </xdr:to>
    <xdr:graphicFrame macro="">
      <xdr:nvGraphicFramePr>
        <xdr:cNvPr id="5" name="Chart 4">
          <a:extLst>
            <a:ext uri="{FF2B5EF4-FFF2-40B4-BE49-F238E27FC236}">
              <a16:creationId xmlns:a16="http://schemas.microsoft.com/office/drawing/2014/main" id="{BDEF8A8E-4581-4B7F-AB01-EC6CFA3CB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84695</xdr:colOff>
      <xdr:row>44</xdr:row>
      <xdr:rowOff>45720</xdr:rowOff>
    </xdr:from>
    <xdr:to>
      <xdr:col>8</xdr:col>
      <xdr:colOff>292513</xdr:colOff>
      <xdr:row>63</xdr:row>
      <xdr:rowOff>76200</xdr:rowOff>
    </xdr:to>
    <xdr:graphicFrame macro="">
      <xdr:nvGraphicFramePr>
        <xdr:cNvPr id="13" name="Chart 12">
          <a:extLst>
            <a:ext uri="{FF2B5EF4-FFF2-40B4-BE49-F238E27FC236}">
              <a16:creationId xmlns:a16="http://schemas.microsoft.com/office/drawing/2014/main" id="{1C7F9247-64AE-4C97-99AB-837A303449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29</xdr:col>
      <xdr:colOff>86232</xdr:colOff>
      <xdr:row>10</xdr:row>
      <xdr:rowOff>140429</xdr:rowOff>
    </xdr:from>
    <xdr:to>
      <xdr:col>31</xdr:col>
      <xdr:colOff>563123</xdr:colOff>
      <xdr:row>17</xdr:row>
      <xdr:rowOff>166036</xdr:rowOff>
    </xdr:to>
    <mc:AlternateContent xmlns:mc="http://schemas.openxmlformats.org/markup-compatibility/2006">
      <mc:Choice xmlns:a14="http://schemas.microsoft.com/office/drawing/2010/main" Requires="a14">
        <xdr:graphicFrame macro="">
          <xdr:nvGraphicFramePr>
            <xdr:cNvPr id="16" name="Age_Group 1">
              <a:extLst>
                <a:ext uri="{FF2B5EF4-FFF2-40B4-BE49-F238E27FC236}">
                  <a16:creationId xmlns:a16="http://schemas.microsoft.com/office/drawing/2014/main" id="{EB0957ED-6040-49EA-AF84-8E39AF6E584A}"/>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dr:sp macro="" textlink="">
          <xdr:nvSpPr>
            <xdr:cNvPr id="0" name=""/>
            <xdr:cNvSpPr>
              <a:spLocks noTextEdit="1"/>
            </xdr:cNvSpPr>
          </xdr:nvSpPr>
          <xdr:spPr>
            <a:xfrm>
              <a:off x="19567364" y="1854929"/>
              <a:ext cx="1820417" cy="1218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93795</xdr:colOff>
      <xdr:row>27</xdr:row>
      <xdr:rowOff>42928</xdr:rowOff>
    </xdr:from>
    <xdr:to>
      <xdr:col>31</xdr:col>
      <xdr:colOff>570686</xdr:colOff>
      <xdr:row>34</xdr:row>
      <xdr:rowOff>140368</xdr:rowOff>
    </xdr:to>
    <mc:AlternateContent xmlns:mc="http://schemas.openxmlformats.org/markup-compatibility/2006">
      <mc:Choice xmlns:a14="http://schemas.microsoft.com/office/drawing/2010/main" Requires="a14">
        <xdr:graphicFrame macro="">
          <xdr:nvGraphicFramePr>
            <xdr:cNvPr id="17" name="Income_Band 1">
              <a:extLst>
                <a:ext uri="{FF2B5EF4-FFF2-40B4-BE49-F238E27FC236}">
                  <a16:creationId xmlns:a16="http://schemas.microsoft.com/office/drawing/2014/main" id="{CCB138CA-3EF9-4C62-942D-0C2F07B0849F}"/>
                </a:ext>
              </a:extLst>
            </xdr:cNvPr>
            <xdr:cNvGraphicFramePr/>
          </xdr:nvGraphicFramePr>
          <xdr:xfrm>
            <a:off x="0" y="0"/>
            <a:ext cx="0" cy="0"/>
          </xdr:xfrm>
          <a:graphic>
            <a:graphicData uri="http://schemas.microsoft.com/office/drawing/2010/slicer">
              <sle:slicer xmlns:sle="http://schemas.microsoft.com/office/drawing/2010/slicer" name="Income_Band 1"/>
            </a:graphicData>
          </a:graphic>
        </xdr:graphicFrame>
      </mc:Choice>
      <mc:Fallback>
        <xdr:sp macro="" textlink="">
          <xdr:nvSpPr>
            <xdr:cNvPr id="0" name=""/>
            <xdr:cNvSpPr>
              <a:spLocks noTextEdit="1"/>
            </xdr:cNvSpPr>
          </xdr:nvSpPr>
          <xdr:spPr>
            <a:xfrm>
              <a:off x="19574927" y="4655033"/>
              <a:ext cx="1820417" cy="12905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218325</xdr:colOff>
      <xdr:row>35</xdr:row>
      <xdr:rowOff>82468</xdr:rowOff>
    </xdr:from>
    <xdr:to>
      <xdr:col>29</xdr:col>
      <xdr:colOff>23453</xdr:colOff>
      <xdr:row>40</xdr:row>
      <xdr:rowOff>140489</xdr:rowOff>
    </xdr:to>
    <mc:AlternateContent xmlns:mc="http://schemas.openxmlformats.org/markup-compatibility/2006">
      <mc:Choice xmlns:a14="http://schemas.microsoft.com/office/drawing/2010/main" Requires="a14">
        <xdr:graphicFrame macro="">
          <xdr:nvGraphicFramePr>
            <xdr:cNvPr id="18" name="Gender 1">
              <a:extLst>
                <a:ext uri="{FF2B5EF4-FFF2-40B4-BE49-F238E27FC236}">
                  <a16:creationId xmlns:a16="http://schemas.microsoft.com/office/drawing/2014/main" id="{B6A9CCA0-95B0-498E-980F-5BBA2E1A011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7684167" y="6058152"/>
              <a:ext cx="1820418" cy="9102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214662</xdr:colOff>
      <xdr:row>10</xdr:row>
      <xdr:rowOff>150112</xdr:rowOff>
    </xdr:from>
    <xdr:to>
      <xdr:col>29</xdr:col>
      <xdr:colOff>19790</xdr:colOff>
      <xdr:row>18</xdr:row>
      <xdr:rowOff>4649</xdr:rowOff>
    </xdr:to>
    <mc:AlternateContent xmlns:mc="http://schemas.openxmlformats.org/markup-compatibility/2006">
      <mc:Choice xmlns:a14="http://schemas.microsoft.com/office/drawing/2010/main" Requires="a14">
        <xdr:graphicFrame macro="">
          <xdr:nvGraphicFramePr>
            <xdr:cNvPr id="19" name="Department 1">
              <a:extLst>
                <a:ext uri="{FF2B5EF4-FFF2-40B4-BE49-F238E27FC236}">
                  <a16:creationId xmlns:a16="http://schemas.microsoft.com/office/drawing/2014/main" id="{CB7342E7-AE9E-40DB-9C5A-D8DEE630480D}"/>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7680504" y="1864612"/>
              <a:ext cx="1820418" cy="12181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207101</xdr:colOff>
      <xdr:row>18</xdr:row>
      <xdr:rowOff>74788</xdr:rowOff>
    </xdr:from>
    <xdr:to>
      <xdr:col>29</xdr:col>
      <xdr:colOff>12229</xdr:colOff>
      <xdr:row>34</xdr:row>
      <xdr:rowOff>150395</xdr:rowOff>
    </xdr:to>
    <mc:AlternateContent xmlns:mc="http://schemas.openxmlformats.org/markup-compatibility/2006">
      <mc:Choice xmlns:a14="http://schemas.microsoft.com/office/drawing/2010/main" Requires="a14">
        <xdr:graphicFrame macro="">
          <xdr:nvGraphicFramePr>
            <xdr:cNvPr id="20" name="Job_Role 1">
              <a:extLst>
                <a:ext uri="{FF2B5EF4-FFF2-40B4-BE49-F238E27FC236}">
                  <a16:creationId xmlns:a16="http://schemas.microsoft.com/office/drawing/2014/main" id="{4FC40629-2F6B-44D0-8707-2F3C82261629}"/>
                </a:ext>
              </a:extLst>
            </xdr:cNvPr>
            <xdr:cNvGraphicFramePr/>
          </xdr:nvGraphicFramePr>
          <xdr:xfrm>
            <a:off x="0" y="0"/>
            <a:ext cx="0" cy="0"/>
          </xdr:xfrm>
          <a:graphic>
            <a:graphicData uri="http://schemas.microsoft.com/office/drawing/2010/slicer">
              <sle:slicer xmlns:sle="http://schemas.microsoft.com/office/drawing/2010/slicer" name="Job_Role 1"/>
            </a:graphicData>
          </a:graphic>
        </xdr:graphicFrame>
      </mc:Choice>
      <mc:Fallback>
        <xdr:sp macro="" textlink="">
          <xdr:nvSpPr>
            <xdr:cNvPr id="0" name=""/>
            <xdr:cNvSpPr>
              <a:spLocks noTextEdit="1"/>
            </xdr:cNvSpPr>
          </xdr:nvSpPr>
          <xdr:spPr>
            <a:xfrm>
              <a:off x="17672943" y="3152867"/>
              <a:ext cx="1820418" cy="28027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98604</xdr:colOff>
      <xdr:row>18</xdr:row>
      <xdr:rowOff>72040</xdr:rowOff>
    </xdr:from>
    <xdr:to>
      <xdr:col>31</xdr:col>
      <xdr:colOff>575495</xdr:colOff>
      <xdr:row>26</xdr:row>
      <xdr:rowOff>155044</xdr:rowOff>
    </xdr:to>
    <mc:AlternateContent xmlns:mc="http://schemas.openxmlformats.org/markup-compatibility/2006">
      <mc:Choice xmlns:a14="http://schemas.microsoft.com/office/drawing/2010/main" Requires="a14">
        <xdr:graphicFrame macro="">
          <xdr:nvGraphicFramePr>
            <xdr:cNvPr id="21" name="Distance_Band 1">
              <a:extLst>
                <a:ext uri="{FF2B5EF4-FFF2-40B4-BE49-F238E27FC236}">
                  <a16:creationId xmlns:a16="http://schemas.microsoft.com/office/drawing/2014/main" id="{450D20FF-D96F-4CAC-8D92-4C2BA7ED729F}"/>
                </a:ext>
              </a:extLst>
            </xdr:cNvPr>
            <xdr:cNvGraphicFramePr/>
          </xdr:nvGraphicFramePr>
          <xdr:xfrm>
            <a:off x="0" y="0"/>
            <a:ext cx="0" cy="0"/>
          </xdr:xfrm>
          <a:graphic>
            <a:graphicData uri="http://schemas.microsoft.com/office/drawing/2010/slicer">
              <sle:slicer xmlns:sle="http://schemas.microsoft.com/office/drawing/2010/slicer" name="Distance_Band 1"/>
            </a:graphicData>
          </a:graphic>
        </xdr:graphicFrame>
      </mc:Choice>
      <mc:Fallback>
        <xdr:sp macro="" textlink="">
          <xdr:nvSpPr>
            <xdr:cNvPr id="0" name=""/>
            <xdr:cNvSpPr>
              <a:spLocks noTextEdit="1"/>
            </xdr:cNvSpPr>
          </xdr:nvSpPr>
          <xdr:spPr>
            <a:xfrm>
              <a:off x="19579736" y="3150119"/>
              <a:ext cx="1820417" cy="14465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15</xdr:col>
      <xdr:colOff>568142</xdr:colOff>
      <xdr:row>5</xdr:row>
      <xdr:rowOff>138452</xdr:rowOff>
    </xdr:from>
    <xdr:to>
      <xdr:col>23</xdr:col>
      <xdr:colOff>12916</xdr:colOff>
      <xdr:row>20</xdr:row>
      <xdr:rowOff>138452</xdr:rowOff>
    </xdr:to>
    <xdr:graphicFrame macro="">
      <xdr:nvGraphicFramePr>
        <xdr:cNvPr id="2" name="Chart 1">
          <a:extLst>
            <a:ext uri="{FF2B5EF4-FFF2-40B4-BE49-F238E27FC236}">
              <a16:creationId xmlns:a16="http://schemas.microsoft.com/office/drawing/2014/main" id="{E62965A1-32F1-9441-1FEF-ABAE472550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575762</xdr:colOff>
      <xdr:row>6</xdr:row>
      <xdr:rowOff>126570</xdr:rowOff>
    </xdr:from>
    <xdr:to>
      <xdr:col>34</xdr:col>
      <xdr:colOff>90407</xdr:colOff>
      <xdr:row>21</xdr:row>
      <xdr:rowOff>126570</xdr:rowOff>
    </xdr:to>
    <xdr:graphicFrame macro="">
      <xdr:nvGraphicFramePr>
        <xdr:cNvPr id="4" name="Chart 3">
          <a:extLst>
            <a:ext uri="{FF2B5EF4-FFF2-40B4-BE49-F238E27FC236}">
              <a16:creationId xmlns:a16="http://schemas.microsoft.com/office/drawing/2014/main" id="{849178F7-EED2-5807-CB83-43DA93B7F2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34</xdr:col>
      <xdr:colOff>300150</xdr:colOff>
      <xdr:row>6</xdr:row>
      <xdr:rowOff>170611</xdr:rowOff>
    </xdr:from>
    <xdr:to>
      <xdr:col>42</xdr:col>
      <xdr:colOff>540374</xdr:colOff>
      <xdr:row>21</xdr:row>
      <xdr:rowOff>170611</xdr:rowOff>
    </xdr:to>
    <xdr:graphicFrame macro="">
      <xdr:nvGraphicFramePr>
        <xdr:cNvPr id="5" name="Chart 4">
          <a:extLst>
            <a:ext uri="{FF2B5EF4-FFF2-40B4-BE49-F238E27FC236}">
              <a16:creationId xmlns:a16="http://schemas.microsoft.com/office/drawing/2014/main" id="{E36269D0-25B3-DF01-B6EB-98AFC2C0B8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12270</xdr:colOff>
      <xdr:row>22</xdr:row>
      <xdr:rowOff>82529</xdr:rowOff>
    </xdr:from>
    <xdr:to>
      <xdr:col>24</xdr:col>
      <xdr:colOff>284136</xdr:colOff>
      <xdr:row>37</xdr:row>
      <xdr:rowOff>104300</xdr:rowOff>
    </xdr:to>
    <xdr:graphicFrame macro="">
      <xdr:nvGraphicFramePr>
        <xdr:cNvPr id="11" name="Chart 10">
          <a:extLst>
            <a:ext uri="{FF2B5EF4-FFF2-40B4-BE49-F238E27FC236}">
              <a16:creationId xmlns:a16="http://schemas.microsoft.com/office/drawing/2014/main" id="{3029B434-352D-46E3-ACCE-09E8ADC13D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425407</xdr:colOff>
      <xdr:row>23</xdr:row>
      <xdr:rowOff>74908</xdr:rowOff>
    </xdr:from>
    <xdr:to>
      <xdr:col>35</xdr:col>
      <xdr:colOff>232474</xdr:colOff>
      <xdr:row>38</xdr:row>
      <xdr:rowOff>139070</xdr:rowOff>
    </xdr:to>
    <xdr:graphicFrame macro="">
      <xdr:nvGraphicFramePr>
        <xdr:cNvPr id="12" name="Chart 11">
          <a:extLst>
            <a:ext uri="{FF2B5EF4-FFF2-40B4-BE49-F238E27FC236}">
              <a16:creationId xmlns:a16="http://schemas.microsoft.com/office/drawing/2014/main" id="{D3884622-D14C-3D4F-B157-12B1E27CA8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309043</xdr:colOff>
      <xdr:row>40</xdr:row>
      <xdr:rowOff>61993</xdr:rowOff>
    </xdr:from>
    <xdr:to>
      <xdr:col>35</xdr:col>
      <xdr:colOff>523529</xdr:colOff>
      <xdr:row>55</xdr:row>
      <xdr:rowOff>92990</xdr:rowOff>
    </xdr:to>
    <xdr:graphicFrame macro="">
      <xdr:nvGraphicFramePr>
        <xdr:cNvPr id="15" name="Chart 14">
          <a:extLst>
            <a:ext uri="{FF2B5EF4-FFF2-40B4-BE49-F238E27FC236}">
              <a16:creationId xmlns:a16="http://schemas.microsoft.com/office/drawing/2014/main" id="{CA6F3E56-C698-6ABD-C335-4ACDAE20B4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526757</xdr:colOff>
      <xdr:row>56</xdr:row>
      <xdr:rowOff>143637</xdr:rowOff>
    </xdr:from>
    <xdr:to>
      <xdr:col>26</xdr:col>
      <xdr:colOff>142529</xdr:colOff>
      <xdr:row>71</xdr:row>
      <xdr:rowOff>174633</xdr:rowOff>
    </xdr:to>
    <xdr:graphicFrame macro="">
      <xdr:nvGraphicFramePr>
        <xdr:cNvPr id="16" name="Chart 15">
          <a:extLst>
            <a:ext uri="{FF2B5EF4-FFF2-40B4-BE49-F238E27FC236}">
              <a16:creationId xmlns:a16="http://schemas.microsoft.com/office/drawing/2014/main" id="{B376D0CD-E894-A64A-6160-EBC99D8ABD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569195</xdr:colOff>
      <xdr:row>39</xdr:row>
      <xdr:rowOff>57842</xdr:rowOff>
    </xdr:from>
    <xdr:to>
      <xdr:col>24</xdr:col>
      <xdr:colOff>272143</xdr:colOff>
      <xdr:row>54</xdr:row>
      <xdr:rowOff>88839</xdr:rowOff>
    </xdr:to>
    <xdr:graphicFrame macro="">
      <xdr:nvGraphicFramePr>
        <xdr:cNvPr id="17" name="Chart 16">
          <a:extLst>
            <a:ext uri="{FF2B5EF4-FFF2-40B4-BE49-F238E27FC236}">
              <a16:creationId xmlns:a16="http://schemas.microsoft.com/office/drawing/2014/main" id="{53F89821-EB47-8589-CA3D-2DC988A197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36</xdr:col>
      <xdr:colOff>311652</xdr:colOff>
      <xdr:row>23</xdr:row>
      <xdr:rowOff>195550</xdr:rowOff>
    </xdr:from>
    <xdr:to>
      <xdr:col>39</xdr:col>
      <xdr:colOff>153264</xdr:colOff>
      <xdr:row>38</xdr:row>
      <xdr:rowOff>72487</xdr:rowOff>
    </xdr:to>
    <mc:AlternateContent xmlns:mc="http://schemas.openxmlformats.org/markup-compatibility/2006">
      <mc:Choice xmlns:a14="http://schemas.microsoft.com/office/drawing/2010/main" Requires="a14">
        <xdr:graphicFrame macro="">
          <xdr:nvGraphicFramePr>
            <xdr:cNvPr id="6" name="Department">
              <a:extLst>
                <a:ext uri="{FF2B5EF4-FFF2-40B4-BE49-F238E27FC236}">
                  <a16:creationId xmlns:a16="http://schemas.microsoft.com/office/drawing/2014/main" id="{0C21C24C-AF8E-54A2-5532-235B21E4F6C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38380337" y="4254087"/>
              <a:ext cx="1845776" cy="25615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47</xdr:col>
      <xdr:colOff>92249</xdr:colOff>
      <xdr:row>8</xdr:row>
      <xdr:rowOff>33245</xdr:rowOff>
    </xdr:from>
    <xdr:to>
      <xdr:col>49</xdr:col>
      <xdr:colOff>596476</xdr:colOff>
      <xdr:row>22</xdr:row>
      <xdr:rowOff>127605</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FDE032F8-53DD-D73D-23E7-546397B66D3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5509537" y="1452861"/>
              <a:ext cx="1840336" cy="25786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50</xdr:col>
      <xdr:colOff>451994</xdr:colOff>
      <xdr:row>8</xdr:row>
      <xdr:rowOff>10971</xdr:rowOff>
    </xdr:from>
    <xdr:to>
      <xdr:col>53</xdr:col>
      <xdr:colOff>297684</xdr:colOff>
      <xdr:row>22</xdr:row>
      <xdr:rowOff>105330</xdr:rowOff>
    </xdr:to>
    <mc:AlternateContent xmlns:mc="http://schemas.openxmlformats.org/markup-compatibility/2006">
      <mc:Choice xmlns:a14="http://schemas.microsoft.com/office/drawing/2010/main" Requires="a14">
        <xdr:graphicFrame macro="">
          <xdr:nvGraphicFramePr>
            <xdr:cNvPr id="8" name="Job_Role">
              <a:extLst>
                <a:ext uri="{FF2B5EF4-FFF2-40B4-BE49-F238E27FC236}">
                  <a16:creationId xmlns:a16="http://schemas.microsoft.com/office/drawing/2014/main" id="{822E5791-A605-657E-0DA4-BBA68F01279F}"/>
                </a:ext>
              </a:extLst>
            </xdr:cNvPr>
            <xdr:cNvGraphicFramePr/>
          </xdr:nvGraphicFramePr>
          <xdr:xfrm>
            <a:off x="0" y="0"/>
            <a:ext cx="0" cy="0"/>
          </xdr:xfrm>
          <a:graphic>
            <a:graphicData uri="http://schemas.microsoft.com/office/drawing/2010/slicer">
              <sle:slicer xmlns:sle="http://schemas.microsoft.com/office/drawing/2010/slicer" name="Job_Role"/>
            </a:graphicData>
          </a:graphic>
        </xdr:graphicFrame>
      </mc:Choice>
      <mc:Fallback>
        <xdr:sp macro="" textlink="">
          <xdr:nvSpPr>
            <xdr:cNvPr id="0" name=""/>
            <xdr:cNvSpPr>
              <a:spLocks noTextEdit="1"/>
            </xdr:cNvSpPr>
          </xdr:nvSpPr>
          <xdr:spPr>
            <a:xfrm>
              <a:off x="47873446" y="1430587"/>
              <a:ext cx="1849854" cy="25786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89843</xdr:colOff>
      <xdr:row>24</xdr:row>
      <xdr:rowOff>21181</xdr:rowOff>
    </xdr:from>
    <xdr:to>
      <xdr:col>42</xdr:col>
      <xdr:colOff>603587</xdr:colOff>
      <xdr:row>38</xdr:row>
      <xdr:rowOff>103446</xdr:rowOff>
    </xdr:to>
    <mc:AlternateContent xmlns:mc="http://schemas.openxmlformats.org/markup-compatibility/2006">
      <mc:Choice xmlns:a14="http://schemas.microsoft.com/office/drawing/2010/main" Requires="a14">
        <xdr:graphicFrame macro="">
          <xdr:nvGraphicFramePr>
            <xdr:cNvPr id="9" name="Income_Band">
              <a:extLst>
                <a:ext uri="{FF2B5EF4-FFF2-40B4-BE49-F238E27FC236}">
                  <a16:creationId xmlns:a16="http://schemas.microsoft.com/office/drawing/2014/main" id="{E92AC3BE-6CDD-AE47-0724-1450E28DA004}"/>
                </a:ext>
              </a:extLst>
            </xdr:cNvPr>
            <xdr:cNvGraphicFramePr/>
          </xdr:nvGraphicFramePr>
          <xdr:xfrm>
            <a:off x="0" y="0"/>
            <a:ext cx="0" cy="0"/>
          </xdr:xfrm>
          <a:graphic>
            <a:graphicData uri="http://schemas.microsoft.com/office/drawing/2010/slicer">
              <sle:slicer xmlns:sle="http://schemas.microsoft.com/office/drawing/2010/slicer" name="Income_Band"/>
            </a:graphicData>
          </a:graphic>
        </xdr:graphicFrame>
      </mc:Choice>
      <mc:Fallback>
        <xdr:sp macro="" textlink="">
          <xdr:nvSpPr>
            <xdr:cNvPr id="0" name=""/>
            <xdr:cNvSpPr>
              <a:spLocks noTextEdit="1"/>
            </xdr:cNvSpPr>
          </xdr:nvSpPr>
          <xdr:spPr>
            <a:xfrm>
              <a:off x="40830747" y="4280030"/>
              <a:ext cx="1849854" cy="25665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43</xdr:col>
      <xdr:colOff>367337</xdr:colOff>
      <xdr:row>8</xdr:row>
      <xdr:rowOff>67023</xdr:rowOff>
    </xdr:from>
    <xdr:to>
      <xdr:col>46</xdr:col>
      <xdr:colOff>200789</xdr:colOff>
      <xdr:row>22</xdr:row>
      <xdr:rowOff>148745</xdr:rowOff>
    </xdr:to>
    <mc:AlternateContent xmlns:mc="http://schemas.openxmlformats.org/markup-compatibility/2006">
      <mc:Choice xmlns:a14="http://schemas.microsoft.com/office/drawing/2010/main" Requires="a14">
        <xdr:graphicFrame macro="">
          <xdr:nvGraphicFramePr>
            <xdr:cNvPr id="10" name="Age_Group">
              <a:extLst>
                <a:ext uri="{FF2B5EF4-FFF2-40B4-BE49-F238E27FC236}">
                  <a16:creationId xmlns:a16="http://schemas.microsoft.com/office/drawing/2014/main" id="{594C8181-D807-9621-51EA-05BC447C2B90}"/>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43112405" y="1486639"/>
              <a:ext cx="1837617" cy="25660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44</xdr:col>
      <xdr:colOff>20970</xdr:colOff>
      <xdr:row>24</xdr:row>
      <xdr:rowOff>25953</xdr:rowOff>
    </xdr:from>
    <xdr:to>
      <xdr:col>46</xdr:col>
      <xdr:colOff>530635</xdr:colOff>
      <xdr:row>38</xdr:row>
      <xdr:rowOff>120311</xdr:rowOff>
    </xdr:to>
    <mc:AlternateContent xmlns:mc="http://schemas.openxmlformats.org/markup-compatibility/2006">
      <mc:Choice xmlns:a14="http://schemas.microsoft.com/office/drawing/2010/main" Requires="a14">
        <xdr:graphicFrame macro="">
          <xdr:nvGraphicFramePr>
            <xdr:cNvPr id="19" name="Distance_Band">
              <a:extLst>
                <a:ext uri="{FF2B5EF4-FFF2-40B4-BE49-F238E27FC236}">
                  <a16:creationId xmlns:a16="http://schemas.microsoft.com/office/drawing/2014/main" id="{28262CB1-61A6-48D6-A520-6EBD05F49863}"/>
                </a:ext>
              </a:extLst>
            </xdr:cNvPr>
            <xdr:cNvGraphicFramePr/>
          </xdr:nvGraphicFramePr>
          <xdr:xfrm>
            <a:off x="0" y="0"/>
            <a:ext cx="0" cy="0"/>
          </xdr:xfrm>
          <a:graphic>
            <a:graphicData uri="http://schemas.microsoft.com/office/drawing/2010/slicer">
              <sle:slicer xmlns:sle="http://schemas.microsoft.com/office/drawing/2010/slicer" name="Distance_Band"/>
            </a:graphicData>
          </a:graphic>
        </xdr:graphicFrame>
      </mc:Choice>
      <mc:Fallback>
        <xdr:sp macro="" textlink="">
          <xdr:nvSpPr>
            <xdr:cNvPr id="0" name=""/>
            <xdr:cNvSpPr>
              <a:spLocks noTextEdit="1"/>
            </xdr:cNvSpPr>
          </xdr:nvSpPr>
          <xdr:spPr>
            <a:xfrm>
              <a:off x="43434093" y="4284802"/>
              <a:ext cx="1845775" cy="25786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529526</xdr:colOff>
      <xdr:row>0</xdr:row>
      <xdr:rowOff>129153</xdr:rowOff>
    </xdr:from>
    <xdr:to>
      <xdr:col>30</xdr:col>
      <xdr:colOff>468113</xdr:colOff>
      <xdr:row>5</xdr:row>
      <xdr:rowOff>109724</xdr:rowOff>
    </xdr:to>
    <xdr:sp macro="" textlink="$H$4">
      <xdr:nvSpPr>
        <xdr:cNvPr id="20" name="Rectangle: Rounded Corners 19">
          <a:extLst>
            <a:ext uri="{FF2B5EF4-FFF2-40B4-BE49-F238E27FC236}">
              <a16:creationId xmlns:a16="http://schemas.microsoft.com/office/drawing/2014/main" id="{7E0AE568-1A67-4B1C-8E42-3F4CC93E22F8}"/>
            </a:ext>
          </a:extLst>
        </xdr:cNvPr>
        <xdr:cNvSpPr/>
      </xdr:nvSpPr>
      <xdr:spPr>
        <a:xfrm>
          <a:off x="28323153" y="129153"/>
          <a:ext cx="2973672" cy="88463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rgbClr val="000000"/>
              </a:solidFill>
              <a:latin typeface="Century Gothic" panose="020B0502020202020204" pitchFamily="34" charset="0"/>
              <a:ea typeface="Calibri"/>
              <a:cs typeface="Segoe UI" panose="020B0502040204020203" pitchFamily="34" charset="0"/>
            </a:rPr>
            <a:t>Total Employees</a:t>
          </a:r>
        </a:p>
        <a:p>
          <a:pPr algn="ctr"/>
          <a:fld id="{938D3290-067A-4ACF-A5A1-F73E2A6331A9}" type="TxLink">
            <a:rPr lang="en-US" sz="2000" b="0" i="0" u="none" strike="noStrike">
              <a:solidFill>
                <a:srgbClr val="000000"/>
              </a:solidFill>
              <a:latin typeface="Century Gothic" panose="020B0502020202020204" pitchFamily="34" charset="0"/>
              <a:ea typeface="Calibri"/>
              <a:cs typeface="Segoe UI" panose="020B0502040204020203" pitchFamily="34" charset="0"/>
            </a:rPr>
            <a:pPr algn="ctr"/>
            <a:t>1470</a:t>
          </a:fld>
          <a:endParaRPr lang="en-IN" sz="2000">
            <a:latin typeface="Century Gothic" panose="020B0502020202020204" pitchFamily="34" charset="0"/>
            <a:cs typeface="Segoe UI" panose="020B0502040204020203" pitchFamily="34" charset="0"/>
          </a:endParaRPr>
        </a:p>
      </xdr:txBody>
    </xdr:sp>
    <xdr:clientData/>
  </xdr:twoCellAnchor>
  <xdr:twoCellAnchor>
    <xdr:from>
      <xdr:col>30</xdr:col>
      <xdr:colOff>544020</xdr:colOff>
      <xdr:row>0</xdr:row>
      <xdr:rowOff>130378</xdr:rowOff>
    </xdr:from>
    <xdr:to>
      <xdr:col>35</xdr:col>
      <xdr:colOff>492065</xdr:colOff>
      <xdr:row>5</xdr:row>
      <xdr:rowOff>123577</xdr:rowOff>
    </xdr:to>
    <xdr:sp macro="" textlink="$I$4">
      <xdr:nvSpPr>
        <xdr:cNvPr id="21" name="Rectangle: Rounded Corners 20">
          <a:extLst>
            <a:ext uri="{FF2B5EF4-FFF2-40B4-BE49-F238E27FC236}">
              <a16:creationId xmlns:a16="http://schemas.microsoft.com/office/drawing/2014/main" id="{988F02E6-FA5A-4203-A4AD-7B6F8E30ADBD}"/>
            </a:ext>
          </a:extLst>
        </xdr:cNvPr>
        <xdr:cNvSpPr/>
      </xdr:nvSpPr>
      <xdr:spPr>
        <a:xfrm>
          <a:off x="31372732" y="130378"/>
          <a:ext cx="2983130" cy="89726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rgbClr val="000000"/>
              </a:solidFill>
              <a:latin typeface="Century Gothic" panose="020B0502020202020204" pitchFamily="34" charset="0"/>
              <a:ea typeface="Calibri"/>
              <a:cs typeface="Calibri"/>
            </a:rPr>
            <a:t>Total Attrition Count</a:t>
          </a:r>
        </a:p>
        <a:p>
          <a:pPr algn="ctr"/>
          <a:fld id="{C0881B48-C01B-4343-A968-A90D42022BE2}" type="TxLink">
            <a:rPr lang="en-US" sz="2000" b="0" i="0" u="none" strike="noStrike">
              <a:solidFill>
                <a:srgbClr val="000000"/>
              </a:solidFill>
              <a:latin typeface="Century Gothic" panose="020B0502020202020204" pitchFamily="34" charset="0"/>
              <a:ea typeface="Calibri"/>
              <a:cs typeface="Calibri"/>
            </a:rPr>
            <a:pPr algn="ctr"/>
            <a:t>237</a:t>
          </a:fld>
          <a:endParaRPr lang="en-IN" sz="2000">
            <a:latin typeface="Century Gothic" panose="020B0502020202020204" pitchFamily="34" charset="0"/>
          </a:endParaRPr>
        </a:p>
      </xdr:txBody>
    </xdr:sp>
    <xdr:clientData/>
  </xdr:twoCellAnchor>
  <xdr:twoCellAnchor>
    <xdr:from>
      <xdr:col>35</xdr:col>
      <xdr:colOff>543145</xdr:colOff>
      <xdr:row>0</xdr:row>
      <xdr:rowOff>143748</xdr:rowOff>
    </xdr:from>
    <xdr:to>
      <xdr:col>40</xdr:col>
      <xdr:colOff>464453</xdr:colOff>
      <xdr:row>5</xdr:row>
      <xdr:rowOff>137432</xdr:rowOff>
    </xdr:to>
    <xdr:sp macro="" textlink="$J$4">
      <xdr:nvSpPr>
        <xdr:cNvPr id="22" name="Rectangle: Rounded Corners 21">
          <a:extLst>
            <a:ext uri="{FF2B5EF4-FFF2-40B4-BE49-F238E27FC236}">
              <a16:creationId xmlns:a16="http://schemas.microsoft.com/office/drawing/2014/main" id="{EF4FB45E-D540-4B29-8088-DC07E38F31CC}"/>
            </a:ext>
          </a:extLst>
        </xdr:cNvPr>
        <xdr:cNvSpPr/>
      </xdr:nvSpPr>
      <xdr:spPr>
        <a:xfrm>
          <a:off x="34406942" y="143748"/>
          <a:ext cx="2956392" cy="89775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rgbClr val="000000"/>
              </a:solidFill>
              <a:latin typeface="Century Gothic" panose="020B0502020202020204" pitchFamily="34" charset="0"/>
              <a:ea typeface="Calibri"/>
              <a:cs typeface="Segoe UI" panose="020B0502040204020203" pitchFamily="34" charset="0"/>
            </a:rPr>
            <a:t>Attrition</a:t>
          </a:r>
          <a:r>
            <a:rPr lang="en-US" sz="2000" b="0" i="0" u="none" strike="noStrike" baseline="0">
              <a:solidFill>
                <a:srgbClr val="000000"/>
              </a:solidFill>
              <a:latin typeface="Century Gothic" panose="020B0502020202020204" pitchFamily="34" charset="0"/>
              <a:ea typeface="Calibri"/>
              <a:cs typeface="Segoe UI" panose="020B0502040204020203" pitchFamily="34" charset="0"/>
            </a:rPr>
            <a:t> Rate </a:t>
          </a:r>
          <a:endParaRPr lang="en-US" sz="2000" b="0" i="0" u="none" strike="noStrike">
            <a:solidFill>
              <a:srgbClr val="000000"/>
            </a:solidFill>
            <a:latin typeface="Century Gothic" panose="020B0502020202020204" pitchFamily="34" charset="0"/>
            <a:ea typeface="Calibri"/>
            <a:cs typeface="Segoe UI" panose="020B0502040204020203" pitchFamily="34" charset="0"/>
          </a:endParaRPr>
        </a:p>
        <a:p>
          <a:pPr algn="ctr"/>
          <a:fld id="{990CB677-AF67-4B9C-BB46-22A1603BC4C3}" type="TxLink">
            <a:rPr lang="en-US" sz="2000" b="0" i="0" u="none" strike="noStrike">
              <a:solidFill>
                <a:srgbClr val="000000"/>
              </a:solidFill>
              <a:latin typeface="Century Gothic" panose="020B0502020202020204" pitchFamily="34" charset="0"/>
              <a:ea typeface="Calibri"/>
              <a:cs typeface="Segoe UI" panose="020B0502040204020203" pitchFamily="34" charset="0"/>
            </a:rPr>
            <a:pPr algn="ctr"/>
            <a:t>16.12%</a:t>
          </a:fld>
          <a:endParaRPr lang="en-IN" sz="2000">
            <a:latin typeface="Century Gothic" panose="020B0502020202020204" pitchFamily="34" charset="0"/>
            <a:cs typeface="Segoe UI" panose="020B0502040204020203" pitchFamily="34" charset="0"/>
          </a:endParaRPr>
        </a:p>
      </xdr:txBody>
    </xdr:sp>
    <xdr:clientData/>
  </xdr:twoCellAnchor>
  <xdr:twoCellAnchor>
    <xdr:from>
      <xdr:col>40</xdr:col>
      <xdr:colOff>538861</xdr:colOff>
      <xdr:row>0</xdr:row>
      <xdr:rowOff>157116</xdr:rowOff>
    </xdr:from>
    <xdr:to>
      <xdr:col>45</xdr:col>
      <xdr:colOff>476037</xdr:colOff>
      <xdr:row>5</xdr:row>
      <xdr:rowOff>137432</xdr:rowOff>
    </xdr:to>
    <xdr:sp macro="" textlink="$M$4">
      <xdr:nvSpPr>
        <xdr:cNvPr id="23" name="Rectangle: Rounded Corners 22">
          <a:extLst>
            <a:ext uri="{FF2B5EF4-FFF2-40B4-BE49-F238E27FC236}">
              <a16:creationId xmlns:a16="http://schemas.microsoft.com/office/drawing/2014/main" id="{14F83AE4-9F3D-46E9-B982-0A8D45BBFC80}"/>
            </a:ext>
          </a:extLst>
        </xdr:cNvPr>
        <xdr:cNvSpPr/>
      </xdr:nvSpPr>
      <xdr:spPr>
        <a:xfrm>
          <a:off x="37437742" y="157116"/>
          <a:ext cx="2972261" cy="88438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rgbClr val="000000"/>
              </a:solidFill>
              <a:latin typeface="Century Gothic" panose="020B0502020202020204" pitchFamily="34" charset="0"/>
              <a:ea typeface="Calibri"/>
              <a:cs typeface="Calibri"/>
            </a:rPr>
            <a:t>Avg Age of</a:t>
          </a:r>
          <a:r>
            <a:rPr lang="en-US" sz="2000" b="0" i="0" u="none" strike="noStrike" baseline="0">
              <a:solidFill>
                <a:srgbClr val="000000"/>
              </a:solidFill>
              <a:latin typeface="Century Gothic" panose="020B0502020202020204" pitchFamily="34" charset="0"/>
              <a:ea typeface="Calibri"/>
              <a:cs typeface="Calibri"/>
            </a:rPr>
            <a:t> Attrited</a:t>
          </a:r>
          <a:endParaRPr lang="en-US" sz="2000" b="0" i="0" u="none" strike="noStrike">
            <a:solidFill>
              <a:srgbClr val="000000"/>
            </a:solidFill>
            <a:latin typeface="Century Gothic" panose="020B0502020202020204" pitchFamily="34" charset="0"/>
            <a:ea typeface="Calibri"/>
            <a:cs typeface="Calibri"/>
          </a:endParaRPr>
        </a:p>
        <a:p>
          <a:pPr algn="ctr"/>
          <a:fld id="{A9D49ACC-6000-424D-9D1A-86F7BE246B21}" type="TxLink">
            <a:rPr lang="en-US" sz="2000" b="0" i="0" u="none" strike="noStrike">
              <a:solidFill>
                <a:srgbClr val="000000"/>
              </a:solidFill>
              <a:latin typeface="Century Gothic" panose="020B0502020202020204" pitchFamily="34" charset="0"/>
              <a:ea typeface="Calibri"/>
              <a:cs typeface="Calibri"/>
            </a:rPr>
            <a:pPr algn="ctr"/>
            <a:t>33.61</a:t>
          </a:fld>
          <a:endParaRPr lang="en-IN" sz="2000">
            <a:latin typeface="Century Gothic" panose="020B0502020202020204" pitchFamily="34" charset="0"/>
          </a:endParaRPr>
        </a:p>
      </xdr:txBody>
    </xdr:sp>
    <xdr:clientData/>
  </xdr:twoCellAnchor>
  <xdr:twoCellAnchor>
    <xdr:from>
      <xdr:col>45</xdr:col>
      <xdr:colOff>580135</xdr:colOff>
      <xdr:row>0</xdr:row>
      <xdr:rowOff>170485</xdr:rowOff>
    </xdr:from>
    <xdr:to>
      <xdr:col>51</xdr:col>
      <xdr:colOff>386209</xdr:colOff>
      <xdr:row>5</xdr:row>
      <xdr:rowOff>151286</xdr:rowOff>
    </xdr:to>
    <xdr:sp macro="" textlink="$N$4">
      <xdr:nvSpPr>
        <xdr:cNvPr id="24" name="Rectangle: Rounded Corners 23">
          <a:extLst>
            <a:ext uri="{FF2B5EF4-FFF2-40B4-BE49-F238E27FC236}">
              <a16:creationId xmlns:a16="http://schemas.microsoft.com/office/drawing/2014/main" id="{9AB9F8F2-DA4F-45FC-9184-A911FE402CE7}"/>
            </a:ext>
          </a:extLst>
        </xdr:cNvPr>
        <xdr:cNvSpPr/>
      </xdr:nvSpPr>
      <xdr:spPr>
        <a:xfrm>
          <a:off x="40514101" y="170485"/>
          <a:ext cx="3448176" cy="88486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rgbClr val="000000"/>
              </a:solidFill>
              <a:latin typeface="Century Gothic" panose="020B0502020202020204" pitchFamily="34" charset="0"/>
              <a:ea typeface="Calibri"/>
              <a:cs typeface="Calibri"/>
            </a:rPr>
            <a:t>Avg Tenure</a:t>
          </a:r>
          <a:r>
            <a:rPr lang="en-US" sz="2000" b="0" i="0" u="none" strike="noStrike" baseline="0">
              <a:solidFill>
                <a:srgbClr val="000000"/>
              </a:solidFill>
              <a:latin typeface="Century Gothic" panose="020B0502020202020204" pitchFamily="34" charset="0"/>
              <a:ea typeface="Calibri"/>
              <a:cs typeface="Calibri"/>
            </a:rPr>
            <a:t> of Attrited</a:t>
          </a:r>
          <a:endParaRPr lang="en-US" sz="2000" b="0" i="0" u="none" strike="noStrike">
            <a:solidFill>
              <a:srgbClr val="000000"/>
            </a:solidFill>
            <a:latin typeface="Century Gothic" panose="020B0502020202020204" pitchFamily="34" charset="0"/>
            <a:ea typeface="Calibri"/>
            <a:cs typeface="Calibri"/>
          </a:endParaRPr>
        </a:p>
        <a:p>
          <a:pPr algn="ctr"/>
          <a:fld id="{3D2E6956-C922-4A6E-A439-180EA165E17D}" type="TxLink">
            <a:rPr lang="en-US" sz="2000" b="0" i="0" u="none" strike="noStrike">
              <a:solidFill>
                <a:srgbClr val="000000"/>
              </a:solidFill>
              <a:latin typeface="Century Gothic" panose="020B0502020202020204" pitchFamily="34" charset="0"/>
              <a:ea typeface="Calibri"/>
              <a:cs typeface="Calibri"/>
            </a:rPr>
            <a:pPr algn="ctr"/>
            <a:t>5.13</a:t>
          </a:fld>
          <a:endParaRPr lang="en-IN" sz="2000">
            <a:latin typeface="Century Gothic" panose="020B0502020202020204" pitchFamily="34"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86.470611805555" backgroundQuery="1" createdVersion="8" refreshedVersion="8" minRefreshableVersion="3" recordCount="0" supportSubquery="1" supportAdvancedDrill="1" xr:uid="{4F0462B5-4BFE-4E2A-A2BB-69B4C5DCE90D}">
  <cacheSource type="external" connectionId="2"/>
  <cacheFields count="9">
    <cacheField name="[Measures].[Total Employees]" caption="Total Employees" numFmtId="0" hierarchy="42" level="32767"/>
    <cacheField name="[Measures].[Total Attrition Count]" caption="Total Attrition Count" numFmtId="0" hierarchy="43" level="32767"/>
    <cacheField name="[Measures].[Attrition Rate (%)]" caption="Attrition Rate (%)" numFmtId="0" hierarchy="44" level="32767"/>
    <cacheField name="[Measures].[Average Monthly Income]" caption="Average Monthly Income" numFmtId="0" hierarchy="48" level="32767"/>
    <cacheField name="[Measures].[Average of Distance_Attrited]" caption="Average of Distance_Attrited" numFmtId="0" hierarchy="62" level="32767"/>
    <cacheField name="[Measures].[Average of Distance_Retained]" caption="Average of Distance_Retained" numFmtId="0" hierarchy="64" level="32767"/>
    <cacheField name="[Measures].[Avg Age Attrited]" caption="Avg Age Attrited" numFmtId="0" hierarchy="56" level="32767"/>
    <cacheField name="[Measures].[Avg Tenure at Exit]" caption="Avg Tenure at Exit" numFmtId="0" hierarchy="57" level="32767"/>
    <cacheField name="[Emp_data].[Income_Band].[Income_Band]" caption="Income_Band" numFmtId="0" hierarchy="37" level="1">
      <sharedItems containsSemiMixedTypes="0" containsNonDate="0" containsString="0"/>
    </cacheField>
  </cacheFields>
  <cacheHierarchies count="69">
    <cacheHierarchy uniqueName="[Emp_data].[Age]" caption="Age" attribute="1" defaultMemberUniqueName="[Emp_data].[Age].[All]" allUniqueName="[Emp_data].[Age].[All]" dimensionUniqueName="[Emp_data]" displayFolder="" count="2" memberValueDatatype="20" unbalanced="0"/>
    <cacheHierarchy uniqueName="[Emp_data].[Attrition]" caption="Attrition" attribute="1" defaultMemberUniqueName="[Emp_data].[Attrition].[All]" allUniqueName="[Emp_data].[Attrition].[All]" dimensionUniqueName="[Emp_data]" displayFolder="" count="2" memberValueDatatype="130" unbalanced="0"/>
    <cacheHierarchy uniqueName="[Emp_data].[Business_Travel]" caption="Business_Travel" attribute="1" defaultMemberUniqueName="[Emp_data].[Business_Travel].[All]" allUniqueName="[Emp_data].[Business_Travel].[All]" dimensionUniqueName="[Emp_data]" displayFolder="" count="2" memberValueDatatype="130" unbalanced="0"/>
    <cacheHierarchy uniqueName="[Emp_data].[Daily_Rate]" caption="Daily_Rate" attribute="1" defaultMemberUniqueName="[Emp_data].[Daily_Rate].[All]" allUniqueName="[Emp_data].[Daily_Rate].[All]" dimensionUniqueName="[Emp_data]" displayFolder="" count="2" memberValueDatatype="20" unbalanced="0"/>
    <cacheHierarchy uniqueName="[Emp_data].[Department]" caption="Department" attribute="1" defaultMemberUniqueName="[Emp_data].[Department].[All]" allUniqueName="[Emp_data].[Department].[All]" dimensionUniqueName="[Emp_data]" displayFolder="" count="2" memberValueDatatype="130" unbalanced="0"/>
    <cacheHierarchy uniqueName="[Emp_data].[Distance_From_Home]" caption="Distance_From_Home" attribute="1" defaultMemberUniqueName="[Emp_data].[Distance_From_Home].[All]" allUniqueName="[Emp_data].[Distance_From_Home].[All]" dimensionUniqueName="[Emp_data]" displayFolder="" count="2" memberValueDatatype="20" unbalanced="0"/>
    <cacheHierarchy uniqueName="[Emp_data].[Education]" caption="Education" attribute="1" defaultMemberUniqueName="[Emp_data].[Education].[All]" allUniqueName="[Emp_data].[Education].[All]" dimensionUniqueName="[Emp_data]" displayFolder="" count="2" memberValueDatatype="20" unbalanced="0"/>
    <cacheHierarchy uniqueName="[Emp_data].[Education_Field]" caption="Education_Field" attribute="1" defaultMemberUniqueName="[Emp_data].[Education_Field].[All]" allUniqueName="[Emp_data].[Education_Field].[All]" dimensionUniqueName="[Emp_data]" displayFolder="" count="2" memberValueDatatype="130" unbalanced="0"/>
    <cacheHierarchy uniqueName="[Emp_data].[Employee_Count]" caption="Employee_Count" attribute="1" defaultMemberUniqueName="[Emp_data].[Employee_Count].[All]" allUniqueName="[Emp_data].[Employee_Count].[All]" dimensionUniqueName="[Emp_data]" displayFolder="" count="2" memberValueDatatype="20" unbalanced="0"/>
    <cacheHierarchy uniqueName="[Emp_data].[Employee_Number]" caption="Employee_Number" attribute="1" defaultMemberUniqueName="[Emp_data].[Employee_Number].[All]" allUniqueName="[Emp_data].[Employee_Number].[All]" dimensionUniqueName="[Emp_data]" displayFolder="" count="2" memberValueDatatype="20" unbalanced="0"/>
    <cacheHierarchy uniqueName="[Emp_data].[Environment_Satisfaction]" caption="Environment_Satisfaction" attribute="1" defaultMemberUniqueName="[Emp_data].[Environment_Satisfaction].[All]" allUniqueName="[Emp_data].[Environment_Satisfaction].[All]" dimensionUniqueName="[Emp_data]" displayFolder="" count="2" memberValueDatatype="20" unbalanced="0"/>
    <cacheHierarchy uniqueName="[Emp_data].[Gender]" caption="Gender" attribute="1" defaultMemberUniqueName="[Emp_data].[Gender].[All]" allUniqueName="[Emp_data].[Gender].[All]" dimensionUniqueName="[Emp_data]" displayFolder="" count="2" memberValueDatatype="130" unbalanced="0"/>
    <cacheHierarchy uniqueName="[Emp_data].[Hourly_Rate]" caption="Hourly_Rate" attribute="1" defaultMemberUniqueName="[Emp_data].[Hourly_Rate].[All]" allUniqueName="[Emp_data].[Hourly_Rate].[All]" dimensionUniqueName="[Emp_data]" displayFolder="" count="2" memberValueDatatype="20" unbalanced="0"/>
    <cacheHierarchy uniqueName="[Emp_data].[Job_Involvement]" caption="Job_Involvement" attribute="1" defaultMemberUniqueName="[Emp_data].[Job_Involvement].[All]" allUniqueName="[Emp_data].[Job_Involvement].[All]" dimensionUniqueName="[Emp_data]" displayFolder="" count="2" memberValueDatatype="20" unbalanced="0"/>
    <cacheHierarchy uniqueName="[Emp_data].[Job_Level]" caption="Job_Level" attribute="1" defaultMemberUniqueName="[Emp_data].[Job_Level].[All]" allUniqueName="[Emp_data].[Job_Level].[All]" dimensionUniqueName="[Emp_data]" displayFolder="" count="2" memberValueDatatype="20" unbalanced="0"/>
    <cacheHierarchy uniqueName="[Emp_data].[Job_Role]" caption="Job_Role" attribute="1" defaultMemberUniqueName="[Emp_data].[Job_Role].[All]" allUniqueName="[Emp_data].[Job_Role].[All]" dimensionUniqueName="[Emp_data]" displayFolder="" count="2" memberValueDatatype="130" unbalanced="0"/>
    <cacheHierarchy uniqueName="[Emp_data].[Job_Satisfaction]" caption="Job_Satisfaction" attribute="1" defaultMemberUniqueName="[Emp_data].[Job_Satisfaction].[All]" allUniqueName="[Emp_data].[Job_Satisfaction].[All]" dimensionUniqueName="[Emp_data]" displayFolder="" count="2" memberValueDatatype="20" unbalanced="0"/>
    <cacheHierarchy uniqueName="[Emp_data].[Marital_Status]" caption="Marital_Status" attribute="1" defaultMemberUniqueName="[Emp_data].[Marital_Status].[All]" allUniqueName="[Emp_data].[Marital_Status].[All]" dimensionUniqueName="[Emp_data]" displayFolder="" count="2" memberValueDatatype="130" unbalanced="0"/>
    <cacheHierarchy uniqueName="[Emp_data].[Monthly_Income]" caption="Monthly_Income" attribute="1" defaultMemberUniqueName="[Emp_data].[Monthly_Income].[All]" allUniqueName="[Emp_data].[Monthly_Income].[All]" dimensionUniqueName="[Emp_data]" displayFolder="" count="2" memberValueDatatype="20" unbalanced="0"/>
    <cacheHierarchy uniqueName="[Emp_data].[Monthly_Rate]" caption="Monthly_Rate" attribute="1" defaultMemberUniqueName="[Emp_data].[Monthly_Rate].[All]" allUniqueName="[Emp_data].[Monthly_Rate].[All]" dimensionUniqueName="[Emp_data]" displayFolder="" count="2" memberValueDatatype="20" unbalanced="0"/>
    <cacheHierarchy uniqueName="[Emp_data].[Num_Companies_Worked]" caption="Num_Companies_Worked" attribute="1" defaultMemberUniqueName="[Emp_data].[Num_Companies_Worked].[All]" allUniqueName="[Emp_data].[Num_Companies_Worked].[All]" dimensionUniqueName="[Emp_data]" displayFolder="" count="2" memberValueDatatype="20" unbalanced="0"/>
    <cacheHierarchy uniqueName="[Emp_data].[Over18]" caption="Over18" attribute="1" defaultMemberUniqueName="[Emp_data].[Over18].[All]" allUniqueName="[Emp_data].[Over18].[All]" dimensionUniqueName="[Emp_data]" displayFolder="" count="2" memberValueDatatype="130" unbalanced="0"/>
    <cacheHierarchy uniqueName="[Emp_data].[Over_Time]" caption="Over_Time" attribute="1" defaultMemberUniqueName="[Emp_data].[Over_Time].[All]" allUniqueName="[Emp_data].[Over_Time].[All]" dimensionUniqueName="[Emp_data]" displayFolder="" count="2" memberValueDatatype="130" unbalanced="0"/>
    <cacheHierarchy uniqueName="[Emp_data].[Percent_Salary_Hike]" caption="Percent_Salary_Hike" attribute="1" defaultMemberUniqueName="[Emp_data].[Percent_Salary_Hike].[All]" allUniqueName="[Emp_data].[Percent_Salary_Hike].[All]" dimensionUniqueName="[Emp_data]" displayFolder="" count="2" memberValueDatatype="20" unbalanced="0"/>
    <cacheHierarchy uniqueName="[Emp_data].[Performance_Rating]" caption="Performance_Rating" attribute="1" defaultMemberUniqueName="[Emp_data].[Performance_Rating].[All]" allUniqueName="[Emp_data].[Performance_Rating].[All]" dimensionUniqueName="[Emp_data]" displayFolder="" count="2" memberValueDatatype="20" unbalanced="0"/>
    <cacheHierarchy uniqueName="[Emp_data].[Relationship_Satisfaction]" caption="Relationship_Satisfaction" attribute="1" defaultMemberUniqueName="[Emp_data].[Relationship_Satisfaction].[All]" allUniqueName="[Emp_data].[Relationship_Satisfaction].[All]" dimensionUniqueName="[Emp_data]" displayFolder="" count="2" memberValueDatatype="20" unbalanced="0"/>
    <cacheHierarchy uniqueName="[Emp_data].[Standard_Hours]" caption="Standard_Hours" attribute="1" defaultMemberUniqueName="[Emp_data].[Standard_Hours].[All]" allUniqueName="[Emp_data].[Standard_Hours].[All]" dimensionUniqueName="[Emp_data]" displayFolder="" count="2" memberValueDatatype="20" unbalanced="0"/>
    <cacheHierarchy uniqueName="[Emp_data].[Stock_Option_Level]" caption="Stock_Option_Level" attribute="1" defaultMemberUniqueName="[Emp_data].[Stock_Option_Level].[All]" allUniqueName="[Emp_data].[Stock_Option_Level].[All]" dimensionUniqueName="[Emp_data]" displayFolder="" count="2" memberValueDatatype="20" unbalanced="0"/>
    <cacheHierarchy uniqueName="[Emp_data].[Total_Working_Years]" caption="Total_Working_Years" attribute="1" defaultMemberUniqueName="[Emp_data].[Total_Working_Years].[All]" allUniqueName="[Emp_data].[Total_Working_Years].[All]" dimensionUniqueName="[Emp_data]" displayFolder="" count="2" memberValueDatatype="20" unbalanced="0"/>
    <cacheHierarchy uniqueName="[Emp_data].[Training_Times_LastYear]" caption="Training_Times_LastYear" attribute="1" defaultMemberUniqueName="[Emp_data].[Training_Times_LastYear].[All]" allUniqueName="[Emp_data].[Training_Times_LastYear].[All]" dimensionUniqueName="[Emp_data]" displayFolder="" count="2" memberValueDatatype="20" unbalanced="0"/>
    <cacheHierarchy uniqueName="[Emp_data].[Work_Life_Balance]" caption="Work_Life_Balance" attribute="1" defaultMemberUniqueName="[Emp_data].[Work_Life_Balance].[All]" allUniqueName="[Emp_data].[Work_Life_Balance].[All]" dimensionUniqueName="[Emp_data]" displayFolder="" count="2" memberValueDatatype="20" unbalanced="0"/>
    <cacheHierarchy uniqueName="[Emp_data].[Years_At_Company]" caption="Years_At_Company" attribute="1" defaultMemberUniqueName="[Emp_data].[Years_At_Company].[All]" allUniqueName="[Emp_data].[Years_At_Company].[All]" dimensionUniqueName="[Emp_data]" displayFolder="" count="2" memberValueDatatype="20" unbalanced="0"/>
    <cacheHierarchy uniqueName="[Emp_data].[Years_In_CurrentRole]" caption="Years_In_CurrentRole" attribute="1" defaultMemberUniqueName="[Emp_data].[Years_In_CurrentRole].[All]" allUniqueName="[Emp_data].[Years_In_CurrentRole].[All]" dimensionUniqueName="[Emp_data]" displayFolder="" count="2" memberValueDatatype="20" unbalanced="0"/>
    <cacheHierarchy uniqueName="[Emp_data].[Years_Since_Last_Promotion]" caption="Years_Since_Last_Promotion" attribute="1" defaultMemberUniqueName="[Emp_data].[Years_Since_Last_Promotion].[All]" allUniqueName="[Emp_data].[Years_Since_Last_Promotion].[All]" dimensionUniqueName="[Emp_data]" displayFolder="" count="2" memberValueDatatype="20" unbalanced="0"/>
    <cacheHierarchy uniqueName="[Emp_data].[Years_With_CurrManager]" caption="Years_With_CurrManager" attribute="1" defaultMemberUniqueName="[Emp_data].[Years_With_CurrManager].[All]" allUniqueName="[Emp_data].[Years_With_CurrManager].[All]" dimensionUniqueName="[Emp_data]" displayFolder="" count="2" memberValueDatatype="20" unbalanced="0"/>
    <cacheHierarchy uniqueName="[Emp_data].[Attrition_Flag]" caption="Attrition_Flag" attribute="1" defaultMemberUniqueName="[Emp_data].[Attrition_Flag].[All]" allUniqueName="[Emp_data].[Attrition_Flag].[All]" dimensionUniqueName="[Emp_data]" displayFolder="" count="2" memberValueDatatype="20" unbalanced="0"/>
    <cacheHierarchy uniqueName="[Emp_data].[Age_Group]" caption="Age_Group" attribute="1" defaultMemberUniqueName="[Emp_data].[Age_Group].[All]" allUniqueName="[Emp_data].[Age_Group].[All]" dimensionUniqueName="[Emp_data]" displayFolder="" count="2" memberValueDatatype="130" unbalanced="0"/>
    <cacheHierarchy uniqueName="[Emp_data].[Income_Band]" caption="Income_Band" attribute="1" defaultMemberUniqueName="[Emp_data].[Income_Band].[All]" allUniqueName="[Emp_data].[Income_Band].[All]" dimensionUniqueName="[Emp_data]" displayFolder="" count="2" memberValueDatatype="130" unbalanced="0">
      <fieldsUsage count="2">
        <fieldUsage x="-1"/>
        <fieldUsage x="8"/>
      </fieldsUsage>
    </cacheHierarchy>
    <cacheHierarchy uniqueName="[Emp_data].[Tenure_Years]" caption="Tenure_Years" attribute="1" defaultMemberUniqueName="[Emp_data].[Tenure_Years].[All]" allUniqueName="[Emp_data].[Tenure_Years].[All]" dimensionUniqueName="[Emp_data]" displayFolder="" count="2" memberValueDatatype="20" unbalanced="0"/>
    <cacheHierarchy uniqueName="[Emp_data].[Distance_Attrited]" caption="Distance_Attrited" attribute="1" defaultMemberUniqueName="[Emp_data].[Distance_Attrited].[All]" allUniqueName="[Emp_data].[Distance_Attrited].[All]" dimensionUniqueName="[Emp_data]" displayFolder="" count="2" memberValueDatatype="20" unbalanced="0"/>
    <cacheHierarchy uniqueName="[Emp_data].[Distance_Retained]" caption="Distance_Retained" attribute="1" defaultMemberUniqueName="[Emp_data].[Distance_Retained].[All]" allUniqueName="[Emp_data].[Distance_Retained].[All]" dimensionUniqueName="[Emp_data]" displayFolder="" count="2" memberValueDatatype="20" unbalanced="0"/>
    <cacheHierarchy uniqueName="[Emp_data].[Distance_Band]" caption="Distance_Band" attribute="1" defaultMemberUniqueName="[Emp_data].[Distance_Band].[All]" allUniqueName="[Emp_data].[Distance_Band].[All]" dimensionUniqueName="[Emp_data]" displayFolder="" count="2" memberValueDatatype="130" unbalanced="0"/>
    <cacheHierarchy uniqueName="[Measures].[Total Employees]" caption="Total Employees" measure="1" displayFolder="" measureGroup="Emp_data" count="0" oneField="1">
      <fieldsUsage count="1">
        <fieldUsage x="0"/>
      </fieldsUsage>
    </cacheHierarchy>
    <cacheHierarchy uniqueName="[Measures].[Total Attrition Count]" caption="Total Attrition Count" measure="1" displayFolder="" measureGroup="Emp_data" count="0" oneField="1">
      <fieldsUsage count="1">
        <fieldUsage x="1"/>
      </fieldsUsage>
    </cacheHierarchy>
    <cacheHierarchy uniqueName="[Measures].[Attrition Rate (%)]" caption="Attrition Rate (%)" measure="1" displayFolder="" measureGroup="Emp_data" count="0" oneField="1">
      <fieldsUsage count="1">
        <fieldUsage x="2"/>
      </fieldsUsage>
    </cacheHierarchy>
    <cacheHierarchy uniqueName="[Measures].[Active Enmployees]" caption="Active Enmployees" measure="1" displayFolder="" measureGroup="Emp_data" count="0"/>
    <cacheHierarchy uniqueName="[Measures].[Average Age]" caption="Average Age" measure="1" displayFolder="" measureGroup="Emp_data" count="0"/>
    <cacheHierarchy uniqueName="[Measures].[Average Tenure]" caption="Average Tenure" measure="1" displayFolder="" measureGroup="Emp_data" count="0"/>
    <cacheHierarchy uniqueName="[Measures].[Average Monthly Income]" caption="Average Monthly Income" measure="1" displayFolder="" measureGroup="Emp_data" count="0" oneField="1">
      <fieldsUsage count="1">
        <fieldUsage x="3"/>
      </fieldsUsage>
    </cacheHierarchy>
    <cacheHierarchy uniqueName="[Measures].[Total Monthly Income (payroll)]" caption="Total Monthly Income (payroll)" measure="1" displayFolder="" measureGroup="Emp_data" count="0"/>
    <cacheHierarchy uniqueName="[Measures].[Attrition by  Department]" caption="Attrition by  Department" measure="1" displayFolder="" measureGroup="Emp_data" count="0"/>
    <cacheHierarchy uniqueName="[Measures].[Attrition Rate by Department]" caption="Attrition Rate by Department" measure="1" displayFolder="" measureGroup="Emp_data" count="0"/>
    <cacheHierarchy uniqueName="[Measures].[Attrition Count by Job Role]" caption="Attrition Count by Job Role" measure="1" displayFolder="" measureGroup="Emp_data" count="0"/>
    <cacheHierarchy uniqueName="[Measures].[Young Employees]" caption="Young Employees" measure="1" displayFolder="" measureGroup="Emp_data" count="0"/>
    <cacheHierarchy uniqueName="[Measures].[Manager Count]" caption="Manager Count" measure="1" displayFolder="" measureGroup="Emp_data" count="0"/>
    <cacheHierarchy uniqueName="[Measures].[High Earners %]" caption="High Earners %" measure="1" displayFolder="" measureGroup="Emp_data" count="0"/>
    <cacheHierarchy uniqueName="[Measures].[Avg Age Attrited]" caption="Avg Age Attrited" measure="1" displayFolder="" measureGroup="Emp_data" count="0" oneField="1">
      <fieldsUsage count="1">
        <fieldUsage x="6"/>
      </fieldsUsage>
    </cacheHierarchy>
    <cacheHierarchy uniqueName="[Measures].[Avg Tenure at Exit]" caption="Avg Tenure at Exit" measure="1" displayFolder="" measureGroup="Emp_data" count="0" oneField="1">
      <fieldsUsage count="1">
        <fieldUsage x="7"/>
      </fieldsUsage>
    </cacheHierarchy>
    <cacheHierarchy uniqueName="[Measures].[__XL_Count Table1_1]" caption="__XL_Count Table1_1" measure="1" displayFolder="" measureGroup="Emp_data" count="0" hidden="1"/>
    <cacheHierarchy uniqueName="[Measures].[__No measures defined]" caption="__No measures defined" measure="1" displayFolder="" count="0" hidden="1"/>
    <cacheHierarchy uniqueName="[Measures].[Sum of Attrition_Flag]" caption="Sum of Attrition_Flag" measure="1" displayFolder="" measureGroup="Emp_data" count="0" hidden="1">
      <extLst>
        <ext xmlns:x15="http://schemas.microsoft.com/office/spreadsheetml/2010/11/main" uri="{B97F6D7D-B522-45F9-BDA1-12C45D357490}">
          <x15:cacheHierarchy aggregatedColumn="35"/>
        </ext>
      </extLst>
    </cacheHierarchy>
    <cacheHierarchy uniqueName="[Measures].[Sum of Distance_Attrited]" caption="Sum of Distance_Attrited" measure="1" displayFolder="" measureGroup="Emp_data" count="0" hidden="1">
      <extLst>
        <ext xmlns:x15="http://schemas.microsoft.com/office/spreadsheetml/2010/11/main" uri="{B97F6D7D-B522-45F9-BDA1-12C45D357490}">
          <x15:cacheHierarchy aggregatedColumn="39"/>
        </ext>
      </extLst>
    </cacheHierarchy>
    <cacheHierarchy uniqueName="[Measures].[Average of Distance_Attrited]" caption="Average of Distance_Attrited" measure="1" displayFolder="" measureGroup="Emp_data" count="0" oneField="1" hidden="1">
      <fieldsUsage count="1">
        <fieldUsage x="4"/>
      </fieldsUsage>
      <extLst>
        <ext xmlns:x15="http://schemas.microsoft.com/office/spreadsheetml/2010/11/main" uri="{B97F6D7D-B522-45F9-BDA1-12C45D357490}">
          <x15:cacheHierarchy aggregatedColumn="39"/>
        </ext>
      </extLst>
    </cacheHierarchy>
    <cacheHierarchy uniqueName="[Measures].[Sum of Distance_Retained]" caption="Sum of Distance_Retained" measure="1" displayFolder="" measureGroup="Emp_data" count="0" hidden="1">
      <extLst>
        <ext xmlns:x15="http://schemas.microsoft.com/office/spreadsheetml/2010/11/main" uri="{B97F6D7D-B522-45F9-BDA1-12C45D357490}">
          <x15:cacheHierarchy aggregatedColumn="40"/>
        </ext>
      </extLst>
    </cacheHierarchy>
    <cacheHierarchy uniqueName="[Measures].[Average of Distance_Retained]" caption="Average of Distance_Retained" measure="1" displayFolder="" measureGroup="Emp_data" count="0" oneField="1" hidden="1">
      <fieldsUsage count="1">
        <fieldUsage x="5"/>
      </fieldsUsage>
      <extLst>
        <ext xmlns:x15="http://schemas.microsoft.com/office/spreadsheetml/2010/11/main" uri="{B97F6D7D-B522-45F9-BDA1-12C45D357490}">
          <x15:cacheHierarchy aggregatedColumn="40"/>
        </ext>
      </extLst>
    </cacheHierarchy>
    <cacheHierarchy uniqueName="[Measures].[Count of Attrition_Flag]" caption="Count of Attrition_Flag" measure="1" displayFolder="" measureGroup="Emp_data" count="0" hidden="1">
      <extLst>
        <ext xmlns:x15="http://schemas.microsoft.com/office/spreadsheetml/2010/11/main" uri="{B97F6D7D-B522-45F9-BDA1-12C45D357490}">
          <x15:cacheHierarchy aggregatedColumn="35"/>
        </ext>
      </extLst>
    </cacheHierarchy>
    <cacheHierarchy uniqueName="[Measures].[Sum of Distance_From_Home]" caption="Sum of Distance_From_Home" measure="1" displayFolder="" measureGroup="Emp_data" count="0" hidden="1">
      <extLst>
        <ext xmlns:x15="http://schemas.microsoft.com/office/spreadsheetml/2010/11/main" uri="{B97F6D7D-B522-45F9-BDA1-12C45D357490}">
          <x15:cacheHierarchy aggregatedColumn="5"/>
        </ext>
      </extLst>
    </cacheHierarchy>
    <cacheHierarchy uniqueName="[Measures].[Sum of Monthly_Income]" caption="Sum of Monthly_Income" measure="1" displayFolder="" measureGroup="Emp_data" count="0" hidden="1">
      <extLst>
        <ext xmlns:x15="http://schemas.microsoft.com/office/spreadsheetml/2010/11/main" uri="{B97F6D7D-B522-45F9-BDA1-12C45D357490}">
          <x15:cacheHierarchy aggregatedColumn="18"/>
        </ext>
      </extLst>
    </cacheHierarchy>
    <cacheHierarchy uniqueName="[Measures].[Sum of Employee_Number]" caption="Sum of Employee_Number" measure="1" displayFolder="" measureGroup="Emp_data" count="0" hidden="1">
      <extLst>
        <ext xmlns:x15="http://schemas.microsoft.com/office/spreadsheetml/2010/11/main" uri="{B97F6D7D-B522-45F9-BDA1-12C45D357490}">
          <x15:cacheHierarchy aggregatedColumn="9"/>
        </ext>
      </extLst>
    </cacheHierarchy>
  </cacheHierarchies>
  <kpis count="0"/>
  <dimensions count="2">
    <dimension name="Emp_data" uniqueName="[Emp_data]" caption="Emp_data"/>
    <dimension measure="1" name="Measures" uniqueName="[Measures]" caption="Measures"/>
  </dimensions>
  <measureGroups count="1">
    <measureGroup name="Emp_data" caption="Emp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86.470612384262" backgroundQuery="1" createdVersion="8" refreshedVersion="8" minRefreshableVersion="3" recordCount="0" supportSubquery="1" supportAdvancedDrill="1" xr:uid="{C112D7B5-662F-46E6-8A4D-F45A8441D984}">
  <cacheSource type="external" connectionId="2"/>
  <cacheFields count="3">
    <cacheField name="[Emp_data].[Age_Group].[Age_Group]" caption="Age_Group" numFmtId="0" hierarchy="36" level="1">
      <sharedItems count="3">
        <s v="&lt;30"/>
        <s v="&gt;45"/>
        <s v="30-45"/>
      </sharedItems>
    </cacheField>
    <cacheField name="[Measures].[Sum of Attrition_Flag]" caption="Sum of Attrition_Flag" numFmtId="0" hierarchy="60" level="32767"/>
    <cacheField name="[Emp_data].[Income_Band].[Income_Band]" caption="Income_Band" numFmtId="0" hierarchy="37" level="1">
      <sharedItems containsSemiMixedTypes="0" containsNonDate="0" containsString="0"/>
    </cacheField>
  </cacheFields>
  <cacheHierarchies count="69">
    <cacheHierarchy uniqueName="[Emp_data].[Age]" caption="Age" attribute="1" defaultMemberUniqueName="[Emp_data].[Age].[All]" allUniqueName="[Emp_data].[Age].[All]" dimensionUniqueName="[Emp_data]" displayFolder="" count="0" memberValueDatatype="20" unbalanced="0"/>
    <cacheHierarchy uniqueName="[Emp_data].[Attrition]" caption="Attrition" attribute="1" defaultMemberUniqueName="[Emp_data].[Attrition].[All]" allUniqueName="[Emp_data].[Attrition].[All]" dimensionUniqueName="[Emp_data]" displayFolder="" count="0" memberValueDatatype="130" unbalanced="0"/>
    <cacheHierarchy uniqueName="[Emp_data].[Business_Travel]" caption="Business_Travel" attribute="1" defaultMemberUniqueName="[Emp_data].[Business_Travel].[All]" allUniqueName="[Emp_data].[Business_Travel].[All]" dimensionUniqueName="[Emp_data]" displayFolder="" count="0" memberValueDatatype="130" unbalanced="0"/>
    <cacheHierarchy uniqueName="[Emp_data].[Daily_Rate]" caption="Daily_Rate" attribute="1" defaultMemberUniqueName="[Emp_data].[Daily_Rate].[All]" allUniqueName="[Emp_data].[Daily_Rate].[All]" dimensionUniqueName="[Emp_data]" displayFolder="" count="0" memberValueDatatype="20" unbalanced="0"/>
    <cacheHierarchy uniqueName="[Emp_data].[Department]" caption="Department" attribute="1" defaultMemberUniqueName="[Emp_data].[Department].[All]" allUniqueName="[Emp_data].[Department].[All]" dimensionUniqueName="[Emp_data]" displayFolder="" count="2" memberValueDatatype="130" unbalanced="0"/>
    <cacheHierarchy uniqueName="[Emp_data].[Distance_From_Home]" caption="Distance_From_Home" attribute="1" defaultMemberUniqueName="[Emp_data].[Distance_From_Home].[All]" allUniqueName="[Emp_data].[Distance_From_Home].[All]" dimensionUniqueName="[Emp_data]" displayFolder="" count="0" memberValueDatatype="20" unbalanced="0"/>
    <cacheHierarchy uniqueName="[Emp_data].[Education]" caption="Education" attribute="1" defaultMemberUniqueName="[Emp_data].[Education].[All]" allUniqueName="[Emp_data].[Education].[All]" dimensionUniqueName="[Emp_data]" displayFolder="" count="0" memberValueDatatype="20" unbalanced="0"/>
    <cacheHierarchy uniqueName="[Emp_data].[Education_Field]" caption="Education_Field" attribute="1" defaultMemberUniqueName="[Emp_data].[Education_Field].[All]" allUniqueName="[Emp_data].[Education_Field].[All]" dimensionUniqueName="[Emp_data]" displayFolder="" count="0" memberValueDatatype="130" unbalanced="0"/>
    <cacheHierarchy uniqueName="[Emp_data].[Employee_Count]" caption="Employee_Count" attribute="1" defaultMemberUniqueName="[Emp_data].[Employee_Count].[All]" allUniqueName="[Emp_data].[Employee_Count].[All]" dimensionUniqueName="[Emp_data]" displayFolder="" count="0" memberValueDatatype="20" unbalanced="0"/>
    <cacheHierarchy uniqueName="[Emp_data].[Employee_Number]" caption="Employee_Number" attribute="1" defaultMemberUniqueName="[Emp_data].[Employee_Number].[All]" allUniqueName="[Emp_data].[Employee_Number].[All]" dimensionUniqueName="[Emp_data]" displayFolder="" count="0" memberValueDatatype="20" unbalanced="0"/>
    <cacheHierarchy uniqueName="[Emp_data].[Environment_Satisfaction]" caption="Environment_Satisfaction" attribute="1" defaultMemberUniqueName="[Emp_data].[Environment_Satisfaction].[All]" allUniqueName="[Emp_data].[Environment_Satisfaction].[All]" dimensionUniqueName="[Emp_data]" displayFolder="" count="0" memberValueDatatype="20" unbalanced="0"/>
    <cacheHierarchy uniqueName="[Emp_data].[Gender]" caption="Gender" attribute="1" defaultMemberUniqueName="[Emp_data].[Gender].[All]" allUniqueName="[Emp_data].[Gender].[All]" dimensionUniqueName="[Emp_data]" displayFolder="" count="2" memberValueDatatype="130" unbalanced="0"/>
    <cacheHierarchy uniqueName="[Emp_data].[Hourly_Rate]" caption="Hourly_Rate" attribute="1" defaultMemberUniqueName="[Emp_data].[Hourly_Rate].[All]" allUniqueName="[Emp_data].[Hourly_Rate].[All]" dimensionUniqueName="[Emp_data]" displayFolder="" count="0" memberValueDatatype="20" unbalanced="0"/>
    <cacheHierarchy uniqueName="[Emp_data].[Job_Involvement]" caption="Job_Involvement" attribute="1" defaultMemberUniqueName="[Emp_data].[Job_Involvement].[All]" allUniqueName="[Emp_data].[Job_Involvement].[All]" dimensionUniqueName="[Emp_data]" displayFolder="" count="0" memberValueDatatype="20" unbalanced="0"/>
    <cacheHierarchy uniqueName="[Emp_data].[Job_Level]" caption="Job_Level" attribute="1" defaultMemberUniqueName="[Emp_data].[Job_Level].[All]" allUniqueName="[Emp_data].[Job_Level].[All]" dimensionUniqueName="[Emp_data]" displayFolder="" count="0" memberValueDatatype="20" unbalanced="0"/>
    <cacheHierarchy uniqueName="[Emp_data].[Job_Role]" caption="Job_Role" attribute="1" defaultMemberUniqueName="[Emp_data].[Job_Role].[All]" allUniqueName="[Emp_data].[Job_Role].[All]" dimensionUniqueName="[Emp_data]" displayFolder="" count="2" memberValueDatatype="130" unbalanced="0"/>
    <cacheHierarchy uniqueName="[Emp_data].[Job_Satisfaction]" caption="Job_Satisfaction" attribute="1" defaultMemberUniqueName="[Emp_data].[Job_Satisfaction].[All]" allUniqueName="[Emp_data].[Job_Satisfaction].[All]" dimensionUniqueName="[Emp_data]" displayFolder="" count="0" memberValueDatatype="20" unbalanced="0"/>
    <cacheHierarchy uniqueName="[Emp_data].[Marital_Status]" caption="Marital_Status" attribute="1" defaultMemberUniqueName="[Emp_data].[Marital_Status].[All]" allUniqueName="[Emp_data].[Marital_Status].[All]" dimensionUniqueName="[Emp_data]" displayFolder="" count="0" memberValueDatatype="130" unbalanced="0"/>
    <cacheHierarchy uniqueName="[Emp_data].[Monthly_Income]" caption="Monthly_Income" attribute="1" defaultMemberUniqueName="[Emp_data].[Monthly_Income].[All]" allUniqueName="[Emp_data].[Monthly_Income].[All]" dimensionUniqueName="[Emp_data]" displayFolder="" count="0" memberValueDatatype="20" unbalanced="0"/>
    <cacheHierarchy uniqueName="[Emp_data].[Monthly_Rate]" caption="Monthly_Rate" attribute="1" defaultMemberUniqueName="[Emp_data].[Monthly_Rate].[All]" allUniqueName="[Emp_data].[Monthly_Rate].[All]" dimensionUniqueName="[Emp_data]" displayFolder="" count="0" memberValueDatatype="20" unbalanced="0"/>
    <cacheHierarchy uniqueName="[Emp_data].[Num_Companies_Worked]" caption="Num_Companies_Worked" attribute="1" defaultMemberUniqueName="[Emp_data].[Num_Companies_Worked].[All]" allUniqueName="[Emp_data].[Num_Companies_Worked].[All]" dimensionUniqueName="[Emp_data]" displayFolder="" count="0" memberValueDatatype="20" unbalanced="0"/>
    <cacheHierarchy uniqueName="[Emp_data].[Over18]" caption="Over18" attribute="1" defaultMemberUniqueName="[Emp_data].[Over18].[All]" allUniqueName="[Emp_data].[Over18].[All]" dimensionUniqueName="[Emp_data]" displayFolder="" count="0" memberValueDatatype="130" unbalanced="0"/>
    <cacheHierarchy uniqueName="[Emp_data].[Over_Time]" caption="Over_Time" attribute="1" defaultMemberUniqueName="[Emp_data].[Over_Time].[All]" allUniqueName="[Emp_data].[Over_Time].[All]" dimensionUniqueName="[Emp_data]" displayFolder="" count="0" memberValueDatatype="130" unbalanced="0"/>
    <cacheHierarchy uniqueName="[Emp_data].[Percent_Salary_Hike]" caption="Percent_Salary_Hike" attribute="1" defaultMemberUniqueName="[Emp_data].[Percent_Salary_Hike].[All]" allUniqueName="[Emp_data].[Percent_Salary_Hike].[All]" dimensionUniqueName="[Emp_data]" displayFolder="" count="0" memberValueDatatype="20" unbalanced="0"/>
    <cacheHierarchy uniqueName="[Emp_data].[Performance_Rating]" caption="Performance_Rating" attribute="1" defaultMemberUniqueName="[Emp_data].[Performance_Rating].[All]" allUniqueName="[Emp_data].[Performance_Rating].[All]" dimensionUniqueName="[Emp_data]" displayFolder="" count="0" memberValueDatatype="20" unbalanced="0"/>
    <cacheHierarchy uniqueName="[Emp_data].[Relationship_Satisfaction]" caption="Relationship_Satisfaction" attribute="1" defaultMemberUniqueName="[Emp_data].[Relationship_Satisfaction].[All]" allUniqueName="[Emp_data].[Relationship_Satisfaction].[All]" dimensionUniqueName="[Emp_data]" displayFolder="" count="0" memberValueDatatype="20" unbalanced="0"/>
    <cacheHierarchy uniqueName="[Emp_data].[Standard_Hours]" caption="Standard_Hours" attribute="1" defaultMemberUniqueName="[Emp_data].[Standard_Hours].[All]" allUniqueName="[Emp_data].[Standard_Hours].[All]" dimensionUniqueName="[Emp_data]" displayFolder="" count="0" memberValueDatatype="20" unbalanced="0"/>
    <cacheHierarchy uniqueName="[Emp_data].[Stock_Option_Level]" caption="Stock_Option_Level" attribute="1" defaultMemberUniqueName="[Emp_data].[Stock_Option_Level].[All]" allUniqueName="[Emp_data].[Stock_Option_Level].[All]" dimensionUniqueName="[Emp_data]" displayFolder="" count="0" memberValueDatatype="20" unbalanced="0"/>
    <cacheHierarchy uniqueName="[Emp_data].[Total_Working_Years]" caption="Total_Working_Years" attribute="1" defaultMemberUniqueName="[Emp_data].[Total_Working_Years].[All]" allUniqueName="[Emp_data].[Total_Working_Years].[All]" dimensionUniqueName="[Emp_data]" displayFolder="" count="0" memberValueDatatype="20" unbalanced="0"/>
    <cacheHierarchy uniqueName="[Emp_data].[Training_Times_LastYear]" caption="Training_Times_LastYear" attribute="1" defaultMemberUniqueName="[Emp_data].[Training_Times_LastYear].[All]" allUniqueName="[Emp_data].[Training_Times_LastYear].[All]" dimensionUniqueName="[Emp_data]" displayFolder="" count="0" memberValueDatatype="20" unbalanced="0"/>
    <cacheHierarchy uniqueName="[Emp_data].[Work_Life_Balance]" caption="Work_Life_Balance" attribute="1" defaultMemberUniqueName="[Emp_data].[Work_Life_Balance].[All]" allUniqueName="[Emp_data].[Work_Life_Balance].[All]" dimensionUniqueName="[Emp_data]" displayFolder="" count="0" memberValueDatatype="20" unbalanced="0"/>
    <cacheHierarchy uniqueName="[Emp_data].[Years_At_Company]" caption="Years_At_Company" attribute="1" defaultMemberUniqueName="[Emp_data].[Years_At_Company].[All]" allUniqueName="[Emp_data].[Years_At_Company].[All]" dimensionUniqueName="[Emp_data]" displayFolder="" count="0" memberValueDatatype="20" unbalanced="0"/>
    <cacheHierarchy uniqueName="[Emp_data].[Years_In_CurrentRole]" caption="Years_In_CurrentRole" attribute="1" defaultMemberUniqueName="[Emp_data].[Years_In_CurrentRole].[All]" allUniqueName="[Emp_data].[Years_In_CurrentRole].[All]" dimensionUniqueName="[Emp_data]" displayFolder="" count="0" memberValueDatatype="20" unbalanced="0"/>
    <cacheHierarchy uniqueName="[Emp_data].[Years_Since_Last_Promotion]" caption="Years_Since_Last_Promotion" attribute="1" defaultMemberUniqueName="[Emp_data].[Years_Since_Last_Promotion].[All]" allUniqueName="[Emp_data].[Years_Since_Last_Promotion].[All]" dimensionUniqueName="[Emp_data]" displayFolder="" count="0" memberValueDatatype="20" unbalanced="0"/>
    <cacheHierarchy uniqueName="[Emp_data].[Years_With_CurrManager]" caption="Years_With_CurrManager" attribute="1" defaultMemberUniqueName="[Emp_data].[Years_With_CurrManager].[All]" allUniqueName="[Emp_data].[Years_With_CurrManager].[All]" dimensionUniqueName="[Emp_data]" displayFolder="" count="0" memberValueDatatype="20" unbalanced="0"/>
    <cacheHierarchy uniqueName="[Emp_data].[Attrition_Flag]" caption="Attrition_Flag" attribute="1" defaultMemberUniqueName="[Emp_data].[Attrition_Flag].[All]" allUniqueName="[Emp_data].[Attrition_Flag].[All]" dimensionUniqueName="[Emp_data]" displayFolder="" count="0" memberValueDatatype="20" unbalanced="0"/>
    <cacheHierarchy uniqueName="[Emp_data].[Age_Group]" caption="Age_Group" attribute="1" defaultMemberUniqueName="[Emp_data].[Age_Group].[All]" allUniqueName="[Emp_data].[Age_Group].[All]" dimensionUniqueName="[Emp_data]" displayFolder="" count="2" memberValueDatatype="130" unbalanced="0">
      <fieldsUsage count="2">
        <fieldUsage x="-1"/>
        <fieldUsage x="0"/>
      </fieldsUsage>
    </cacheHierarchy>
    <cacheHierarchy uniqueName="[Emp_data].[Income_Band]" caption="Income_Band" attribute="1" defaultMemberUniqueName="[Emp_data].[Income_Band].[All]" allUniqueName="[Emp_data].[Income_Band].[All]" dimensionUniqueName="[Emp_data]" displayFolder="" count="2" memberValueDatatype="130" unbalanced="0">
      <fieldsUsage count="2">
        <fieldUsage x="-1"/>
        <fieldUsage x="2"/>
      </fieldsUsage>
    </cacheHierarchy>
    <cacheHierarchy uniqueName="[Emp_data].[Tenure_Years]" caption="Tenure_Years" attribute="1" defaultMemberUniqueName="[Emp_data].[Tenure_Years].[All]" allUniqueName="[Emp_data].[Tenure_Years].[All]" dimensionUniqueName="[Emp_data]" displayFolder="" count="0" memberValueDatatype="20" unbalanced="0"/>
    <cacheHierarchy uniqueName="[Emp_data].[Distance_Attrited]" caption="Distance_Attrited" attribute="1" defaultMemberUniqueName="[Emp_data].[Distance_Attrited].[All]" allUniqueName="[Emp_data].[Distance_Attrited].[All]" dimensionUniqueName="[Emp_data]" displayFolder="" count="0" memberValueDatatype="20" unbalanced="0"/>
    <cacheHierarchy uniqueName="[Emp_data].[Distance_Retained]" caption="Distance_Retained" attribute="1" defaultMemberUniqueName="[Emp_data].[Distance_Retained].[All]" allUniqueName="[Emp_data].[Distance_Retained].[All]" dimensionUniqueName="[Emp_data]" displayFolder="" count="0" memberValueDatatype="20" unbalanced="0"/>
    <cacheHierarchy uniqueName="[Emp_data].[Distance_Band]" caption="Distance_Band" attribute="1" defaultMemberUniqueName="[Emp_data].[Distance_Band].[All]" allUniqueName="[Emp_data].[Distance_Band].[All]" dimensionUniqueName="[Emp_data]" displayFolder="" count="2" memberValueDatatype="130" unbalanced="0"/>
    <cacheHierarchy uniqueName="[Measures].[Total Employees]" caption="Total Employees" measure="1" displayFolder="" measureGroup="Emp_data" count="0"/>
    <cacheHierarchy uniqueName="[Measures].[Total Attrition Count]" caption="Total Attrition Count" measure="1" displayFolder="" measureGroup="Emp_data" count="0"/>
    <cacheHierarchy uniqueName="[Measures].[Attrition Rate (%)]" caption="Attrition Rate (%)" measure="1" displayFolder="" measureGroup="Emp_data" count="0"/>
    <cacheHierarchy uniqueName="[Measures].[Active Enmployees]" caption="Active Enmployees" measure="1" displayFolder="" measureGroup="Emp_data" count="0"/>
    <cacheHierarchy uniqueName="[Measures].[Average Age]" caption="Average Age" measure="1" displayFolder="" measureGroup="Emp_data" count="0"/>
    <cacheHierarchy uniqueName="[Measures].[Average Tenure]" caption="Average Tenure" measure="1" displayFolder="" measureGroup="Emp_data" count="0"/>
    <cacheHierarchy uniqueName="[Measures].[Average Monthly Income]" caption="Average Monthly Income" measure="1" displayFolder="" measureGroup="Emp_data" count="0"/>
    <cacheHierarchy uniqueName="[Measures].[Total Monthly Income (payroll)]" caption="Total Monthly Income (payroll)" measure="1" displayFolder="" measureGroup="Emp_data" count="0"/>
    <cacheHierarchy uniqueName="[Measures].[Attrition by  Department]" caption="Attrition by  Department" measure="1" displayFolder="" measureGroup="Emp_data" count="0"/>
    <cacheHierarchy uniqueName="[Measures].[Attrition Rate by Department]" caption="Attrition Rate by Department" measure="1" displayFolder="" measureGroup="Emp_data" count="0"/>
    <cacheHierarchy uniqueName="[Measures].[Attrition Count by Job Role]" caption="Attrition Count by Job Role" measure="1" displayFolder="" measureGroup="Emp_data" count="0"/>
    <cacheHierarchy uniqueName="[Measures].[Young Employees]" caption="Young Employees" measure="1" displayFolder="" measureGroup="Emp_data" count="0"/>
    <cacheHierarchy uniqueName="[Measures].[Manager Count]" caption="Manager Count" measure="1" displayFolder="" measureGroup="Emp_data" count="0"/>
    <cacheHierarchy uniqueName="[Measures].[High Earners %]" caption="High Earners %" measure="1" displayFolder="" measureGroup="Emp_data" count="0"/>
    <cacheHierarchy uniqueName="[Measures].[Avg Age Attrited]" caption="Avg Age Attrited" measure="1" displayFolder="" measureGroup="Emp_data" count="0"/>
    <cacheHierarchy uniqueName="[Measures].[Avg Tenure at Exit]" caption="Avg Tenure at Exit" measure="1" displayFolder="" measureGroup="Emp_data" count="0"/>
    <cacheHierarchy uniqueName="[Measures].[__XL_Count Table1_1]" caption="__XL_Count Table1_1" measure="1" displayFolder="" measureGroup="Emp_data" count="0" hidden="1"/>
    <cacheHierarchy uniqueName="[Measures].[__No measures defined]" caption="__No measures defined" measure="1" displayFolder="" count="0" hidden="1"/>
    <cacheHierarchy uniqueName="[Measures].[Sum of Attrition_Flag]" caption="Sum of Attrition_Flag" measure="1" displayFolder="" measureGroup="Emp_data"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Distance_Attrited]" caption="Sum of Distance_Attrited" measure="1" displayFolder="" measureGroup="Emp_data" count="0" hidden="1">
      <extLst>
        <ext xmlns:x15="http://schemas.microsoft.com/office/spreadsheetml/2010/11/main" uri="{B97F6D7D-B522-45F9-BDA1-12C45D357490}">
          <x15:cacheHierarchy aggregatedColumn="39"/>
        </ext>
      </extLst>
    </cacheHierarchy>
    <cacheHierarchy uniqueName="[Measures].[Average of Distance_Attrited]" caption="Average of Distance_Attrited" measure="1" displayFolder="" measureGroup="Emp_data" count="0" hidden="1">
      <extLst>
        <ext xmlns:x15="http://schemas.microsoft.com/office/spreadsheetml/2010/11/main" uri="{B97F6D7D-B522-45F9-BDA1-12C45D357490}">
          <x15:cacheHierarchy aggregatedColumn="39"/>
        </ext>
      </extLst>
    </cacheHierarchy>
    <cacheHierarchy uniqueName="[Measures].[Sum of Distance_Retained]" caption="Sum of Distance_Retained" measure="1" displayFolder="" measureGroup="Emp_data" count="0" hidden="1">
      <extLst>
        <ext xmlns:x15="http://schemas.microsoft.com/office/spreadsheetml/2010/11/main" uri="{B97F6D7D-B522-45F9-BDA1-12C45D357490}">
          <x15:cacheHierarchy aggregatedColumn="40"/>
        </ext>
      </extLst>
    </cacheHierarchy>
    <cacheHierarchy uniqueName="[Measures].[Average of Distance_Retained]" caption="Average of Distance_Retained" measure="1" displayFolder="" measureGroup="Emp_data" count="0" hidden="1">
      <extLst>
        <ext xmlns:x15="http://schemas.microsoft.com/office/spreadsheetml/2010/11/main" uri="{B97F6D7D-B522-45F9-BDA1-12C45D357490}">
          <x15:cacheHierarchy aggregatedColumn="40"/>
        </ext>
      </extLst>
    </cacheHierarchy>
    <cacheHierarchy uniqueName="[Measures].[Count of Attrition_Flag]" caption="Count of Attrition_Flag" measure="1" displayFolder="" measureGroup="Emp_data" count="0" hidden="1">
      <extLst>
        <ext xmlns:x15="http://schemas.microsoft.com/office/spreadsheetml/2010/11/main" uri="{B97F6D7D-B522-45F9-BDA1-12C45D357490}">
          <x15:cacheHierarchy aggregatedColumn="35"/>
        </ext>
      </extLst>
    </cacheHierarchy>
    <cacheHierarchy uniqueName="[Measures].[Sum of Distance_From_Home]" caption="Sum of Distance_From_Home" measure="1" displayFolder="" measureGroup="Emp_data" count="0" hidden="1">
      <extLst>
        <ext xmlns:x15="http://schemas.microsoft.com/office/spreadsheetml/2010/11/main" uri="{B97F6D7D-B522-45F9-BDA1-12C45D357490}">
          <x15:cacheHierarchy aggregatedColumn="5"/>
        </ext>
      </extLst>
    </cacheHierarchy>
    <cacheHierarchy uniqueName="[Measures].[Sum of Monthly_Income]" caption="Sum of Monthly_Income" measure="1" displayFolder="" measureGroup="Emp_data" count="0" hidden="1">
      <extLst>
        <ext xmlns:x15="http://schemas.microsoft.com/office/spreadsheetml/2010/11/main" uri="{B97F6D7D-B522-45F9-BDA1-12C45D357490}">
          <x15:cacheHierarchy aggregatedColumn="18"/>
        </ext>
      </extLst>
    </cacheHierarchy>
    <cacheHierarchy uniqueName="[Measures].[Sum of Employee_Number]" caption="Sum of Employee_Number" measure="1" displayFolder="" measureGroup="Emp_data" count="0" hidden="1">
      <extLst>
        <ext xmlns:x15="http://schemas.microsoft.com/office/spreadsheetml/2010/11/main" uri="{B97F6D7D-B522-45F9-BDA1-12C45D357490}">
          <x15:cacheHierarchy aggregatedColumn="9"/>
        </ext>
      </extLst>
    </cacheHierarchy>
  </cacheHierarchies>
  <kpis count="0"/>
  <dimensions count="2">
    <dimension name="Emp_data" uniqueName="[Emp_data]" caption="Emp_data"/>
    <dimension measure="1" name="Measures" uniqueName="[Measures]" caption="Measures"/>
  </dimensions>
  <measureGroups count="1">
    <measureGroup name="Emp_data" caption="Emp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86.470612962963" backgroundQuery="1" createdVersion="8" refreshedVersion="8" minRefreshableVersion="3" recordCount="0" supportSubquery="1" supportAdvancedDrill="1" xr:uid="{1F3D9A8C-63A0-48F7-B8FF-CF8E58C95B48}">
  <cacheSource type="external" connectionId="2"/>
  <cacheFields count="3">
    <cacheField name="[Emp_data].[Distance_Band].[Distance_Band]" caption="Distance_Band" numFmtId="0" hierarchy="41" level="1">
      <sharedItems count="4">
        <s v="0-5 km"/>
        <s v="11-20 km"/>
        <s v="21+ km"/>
        <s v="6-10 km"/>
      </sharedItems>
    </cacheField>
    <cacheField name="[Measures].[Sum of Attrition_Flag]" caption="Sum of Attrition_Flag" numFmtId="0" hierarchy="60" level="32767"/>
    <cacheField name="[Emp_data].[Income_Band].[Income_Band]" caption="Income_Band" numFmtId="0" hierarchy="37" level="1">
      <sharedItems containsSemiMixedTypes="0" containsNonDate="0" containsString="0"/>
    </cacheField>
  </cacheFields>
  <cacheHierarchies count="69">
    <cacheHierarchy uniqueName="[Emp_data].[Age]" caption="Age" attribute="1" defaultMemberUniqueName="[Emp_data].[Age].[All]" allUniqueName="[Emp_data].[Age].[All]" dimensionUniqueName="[Emp_data]" displayFolder="" count="0" memberValueDatatype="20" unbalanced="0"/>
    <cacheHierarchy uniqueName="[Emp_data].[Attrition]" caption="Attrition" attribute="1" defaultMemberUniqueName="[Emp_data].[Attrition].[All]" allUniqueName="[Emp_data].[Attrition].[All]" dimensionUniqueName="[Emp_data]" displayFolder="" count="0" memberValueDatatype="130" unbalanced="0"/>
    <cacheHierarchy uniqueName="[Emp_data].[Business_Travel]" caption="Business_Travel" attribute="1" defaultMemberUniqueName="[Emp_data].[Business_Travel].[All]" allUniqueName="[Emp_data].[Business_Travel].[All]" dimensionUniqueName="[Emp_data]" displayFolder="" count="0" memberValueDatatype="130" unbalanced="0"/>
    <cacheHierarchy uniqueName="[Emp_data].[Daily_Rate]" caption="Daily_Rate" attribute="1" defaultMemberUniqueName="[Emp_data].[Daily_Rate].[All]" allUniqueName="[Emp_data].[Daily_Rate].[All]" dimensionUniqueName="[Emp_data]" displayFolder="" count="0" memberValueDatatype="20" unbalanced="0"/>
    <cacheHierarchy uniqueName="[Emp_data].[Department]" caption="Department" attribute="1" defaultMemberUniqueName="[Emp_data].[Department].[All]" allUniqueName="[Emp_data].[Department].[All]" dimensionUniqueName="[Emp_data]" displayFolder="" count="2" memberValueDatatype="130" unbalanced="0"/>
    <cacheHierarchy uniqueName="[Emp_data].[Distance_From_Home]" caption="Distance_From_Home" attribute="1" defaultMemberUniqueName="[Emp_data].[Distance_From_Home].[All]" allUniqueName="[Emp_data].[Distance_From_Home].[All]" dimensionUniqueName="[Emp_data]" displayFolder="" count="0" memberValueDatatype="20" unbalanced="0"/>
    <cacheHierarchy uniqueName="[Emp_data].[Education]" caption="Education" attribute="1" defaultMemberUniqueName="[Emp_data].[Education].[All]" allUniqueName="[Emp_data].[Education].[All]" dimensionUniqueName="[Emp_data]" displayFolder="" count="0" memberValueDatatype="20" unbalanced="0"/>
    <cacheHierarchy uniqueName="[Emp_data].[Education_Field]" caption="Education_Field" attribute="1" defaultMemberUniqueName="[Emp_data].[Education_Field].[All]" allUniqueName="[Emp_data].[Education_Field].[All]" dimensionUniqueName="[Emp_data]" displayFolder="" count="0" memberValueDatatype="130" unbalanced="0"/>
    <cacheHierarchy uniqueName="[Emp_data].[Employee_Count]" caption="Employee_Count" attribute="1" defaultMemberUniqueName="[Emp_data].[Employee_Count].[All]" allUniqueName="[Emp_data].[Employee_Count].[All]" dimensionUniqueName="[Emp_data]" displayFolder="" count="0" memberValueDatatype="20" unbalanced="0"/>
    <cacheHierarchy uniqueName="[Emp_data].[Employee_Number]" caption="Employee_Number" attribute="1" defaultMemberUniqueName="[Emp_data].[Employee_Number].[All]" allUniqueName="[Emp_data].[Employee_Number].[All]" dimensionUniqueName="[Emp_data]" displayFolder="" count="0" memberValueDatatype="20" unbalanced="0"/>
    <cacheHierarchy uniqueName="[Emp_data].[Environment_Satisfaction]" caption="Environment_Satisfaction" attribute="1" defaultMemberUniqueName="[Emp_data].[Environment_Satisfaction].[All]" allUniqueName="[Emp_data].[Environment_Satisfaction].[All]" dimensionUniqueName="[Emp_data]" displayFolder="" count="0" memberValueDatatype="20" unbalanced="0"/>
    <cacheHierarchy uniqueName="[Emp_data].[Gender]" caption="Gender" attribute="1" defaultMemberUniqueName="[Emp_data].[Gender].[All]" allUniqueName="[Emp_data].[Gender].[All]" dimensionUniqueName="[Emp_data]" displayFolder="" count="2" memberValueDatatype="130" unbalanced="0"/>
    <cacheHierarchy uniqueName="[Emp_data].[Hourly_Rate]" caption="Hourly_Rate" attribute="1" defaultMemberUniqueName="[Emp_data].[Hourly_Rate].[All]" allUniqueName="[Emp_data].[Hourly_Rate].[All]" dimensionUniqueName="[Emp_data]" displayFolder="" count="0" memberValueDatatype="20" unbalanced="0"/>
    <cacheHierarchy uniqueName="[Emp_data].[Job_Involvement]" caption="Job_Involvement" attribute="1" defaultMemberUniqueName="[Emp_data].[Job_Involvement].[All]" allUniqueName="[Emp_data].[Job_Involvement].[All]" dimensionUniqueName="[Emp_data]" displayFolder="" count="0" memberValueDatatype="20" unbalanced="0"/>
    <cacheHierarchy uniqueName="[Emp_data].[Job_Level]" caption="Job_Level" attribute="1" defaultMemberUniqueName="[Emp_data].[Job_Level].[All]" allUniqueName="[Emp_data].[Job_Level].[All]" dimensionUniqueName="[Emp_data]" displayFolder="" count="0" memberValueDatatype="20" unbalanced="0"/>
    <cacheHierarchy uniqueName="[Emp_data].[Job_Role]" caption="Job_Role" attribute="1" defaultMemberUniqueName="[Emp_data].[Job_Role].[All]" allUniqueName="[Emp_data].[Job_Role].[All]" dimensionUniqueName="[Emp_data]" displayFolder="" count="2" memberValueDatatype="130" unbalanced="0"/>
    <cacheHierarchy uniqueName="[Emp_data].[Job_Satisfaction]" caption="Job_Satisfaction" attribute="1" defaultMemberUniqueName="[Emp_data].[Job_Satisfaction].[All]" allUniqueName="[Emp_data].[Job_Satisfaction].[All]" dimensionUniqueName="[Emp_data]" displayFolder="" count="0" memberValueDatatype="20" unbalanced="0"/>
    <cacheHierarchy uniqueName="[Emp_data].[Marital_Status]" caption="Marital_Status" attribute="1" defaultMemberUniqueName="[Emp_data].[Marital_Status].[All]" allUniqueName="[Emp_data].[Marital_Status].[All]" dimensionUniqueName="[Emp_data]" displayFolder="" count="0" memberValueDatatype="130" unbalanced="0"/>
    <cacheHierarchy uniqueName="[Emp_data].[Monthly_Income]" caption="Monthly_Income" attribute="1" defaultMemberUniqueName="[Emp_data].[Monthly_Income].[All]" allUniqueName="[Emp_data].[Monthly_Income].[All]" dimensionUniqueName="[Emp_data]" displayFolder="" count="0" memberValueDatatype="20" unbalanced="0"/>
    <cacheHierarchy uniqueName="[Emp_data].[Monthly_Rate]" caption="Monthly_Rate" attribute="1" defaultMemberUniqueName="[Emp_data].[Monthly_Rate].[All]" allUniqueName="[Emp_data].[Monthly_Rate].[All]" dimensionUniqueName="[Emp_data]" displayFolder="" count="0" memberValueDatatype="20" unbalanced="0"/>
    <cacheHierarchy uniqueName="[Emp_data].[Num_Companies_Worked]" caption="Num_Companies_Worked" attribute="1" defaultMemberUniqueName="[Emp_data].[Num_Companies_Worked].[All]" allUniqueName="[Emp_data].[Num_Companies_Worked].[All]" dimensionUniqueName="[Emp_data]" displayFolder="" count="0" memberValueDatatype="20" unbalanced="0"/>
    <cacheHierarchy uniqueName="[Emp_data].[Over18]" caption="Over18" attribute="1" defaultMemberUniqueName="[Emp_data].[Over18].[All]" allUniqueName="[Emp_data].[Over18].[All]" dimensionUniqueName="[Emp_data]" displayFolder="" count="0" memberValueDatatype="130" unbalanced="0"/>
    <cacheHierarchy uniqueName="[Emp_data].[Over_Time]" caption="Over_Time" attribute="1" defaultMemberUniqueName="[Emp_data].[Over_Time].[All]" allUniqueName="[Emp_data].[Over_Time].[All]" dimensionUniqueName="[Emp_data]" displayFolder="" count="0" memberValueDatatype="130" unbalanced="0"/>
    <cacheHierarchy uniqueName="[Emp_data].[Percent_Salary_Hike]" caption="Percent_Salary_Hike" attribute="1" defaultMemberUniqueName="[Emp_data].[Percent_Salary_Hike].[All]" allUniqueName="[Emp_data].[Percent_Salary_Hike].[All]" dimensionUniqueName="[Emp_data]" displayFolder="" count="0" memberValueDatatype="20" unbalanced="0"/>
    <cacheHierarchy uniqueName="[Emp_data].[Performance_Rating]" caption="Performance_Rating" attribute="1" defaultMemberUniqueName="[Emp_data].[Performance_Rating].[All]" allUniqueName="[Emp_data].[Performance_Rating].[All]" dimensionUniqueName="[Emp_data]" displayFolder="" count="0" memberValueDatatype="20" unbalanced="0"/>
    <cacheHierarchy uniqueName="[Emp_data].[Relationship_Satisfaction]" caption="Relationship_Satisfaction" attribute="1" defaultMemberUniqueName="[Emp_data].[Relationship_Satisfaction].[All]" allUniqueName="[Emp_data].[Relationship_Satisfaction].[All]" dimensionUniqueName="[Emp_data]" displayFolder="" count="0" memberValueDatatype="20" unbalanced="0"/>
    <cacheHierarchy uniqueName="[Emp_data].[Standard_Hours]" caption="Standard_Hours" attribute="1" defaultMemberUniqueName="[Emp_data].[Standard_Hours].[All]" allUniqueName="[Emp_data].[Standard_Hours].[All]" dimensionUniqueName="[Emp_data]" displayFolder="" count="0" memberValueDatatype="20" unbalanced="0"/>
    <cacheHierarchy uniqueName="[Emp_data].[Stock_Option_Level]" caption="Stock_Option_Level" attribute="1" defaultMemberUniqueName="[Emp_data].[Stock_Option_Level].[All]" allUniqueName="[Emp_data].[Stock_Option_Level].[All]" dimensionUniqueName="[Emp_data]" displayFolder="" count="0" memberValueDatatype="20" unbalanced="0"/>
    <cacheHierarchy uniqueName="[Emp_data].[Total_Working_Years]" caption="Total_Working_Years" attribute="1" defaultMemberUniqueName="[Emp_data].[Total_Working_Years].[All]" allUniqueName="[Emp_data].[Total_Working_Years].[All]" dimensionUniqueName="[Emp_data]" displayFolder="" count="0" memberValueDatatype="20" unbalanced="0"/>
    <cacheHierarchy uniqueName="[Emp_data].[Training_Times_LastYear]" caption="Training_Times_LastYear" attribute="1" defaultMemberUniqueName="[Emp_data].[Training_Times_LastYear].[All]" allUniqueName="[Emp_data].[Training_Times_LastYear].[All]" dimensionUniqueName="[Emp_data]" displayFolder="" count="0" memberValueDatatype="20" unbalanced="0"/>
    <cacheHierarchy uniqueName="[Emp_data].[Work_Life_Balance]" caption="Work_Life_Balance" attribute="1" defaultMemberUniqueName="[Emp_data].[Work_Life_Balance].[All]" allUniqueName="[Emp_data].[Work_Life_Balance].[All]" dimensionUniqueName="[Emp_data]" displayFolder="" count="0" memberValueDatatype="20" unbalanced="0"/>
    <cacheHierarchy uniqueName="[Emp_data].[Years_At_Company]" caption="Years_At_Company" attribute="1" defaultMemberUniqueName="[Emp_data].[Years_At_Company].[All]" allUniqueName="[Emp_data].[Years_At_Company].[All]" dimensionUniqueName="[Emp_data]" displayFolder="" count="0" memberValueDatatype="20" unbalanced="0"/>
    <cacheHierarchy uniqueName="[Emp_data].[Years_In_CurrentRole]" caption="Years_In_CurrentRole" attribute="1" defaultMemberUniqueName="[Emp_data].[Years_In_CurrentRole].[All]" allUniqueName="[Emp_data].[Years_In_CurrentRole].[All]" dimensionUniqueName="[Emp_data]" displayFolder="" count="0" memberValueDatatype="20" unbalanced="0"/>
    <cacheHierarchy uniqueName="[Emp_data].[Years_Since_Last_Promotion]" caption="Years_Since_Last_Promotion" attribute="1" defaultMemberUniqueName="[Emp_data].[Years_Since_Last_Promotion].[All]" allUniqueName="[Emp_data].[Years_Since_Last_Promotion].[All]" dimensionUniqueName="[Emp_data]" displayFolder="" count="0" memberValueDatatype="20" unbalanced="0"/>
    <cacheHierarchy uniqueName="[Emp_data].[Years_With_CurrManager]" caption="Years_With_CurrManager" attribute="1" defaultMemberUniqueName="[Emp_data].[Years_With_CurrManager].[All]" allUniqueName="[Emp_data].[Years_With_CurrManager].[All]" dimensionUniqueName="[Emp_data]" displayFolder="" count="0" memberValueDatatype="20" unbalanced="0"/>
    <cacheHierarchy uniqueName="[Emp_data].[Attrition_Flag]" caption="Attrition_Flag" attribute="1" defaultMemberUniqueName="[Emp_data].[Attrition_Flag].[All]" allUniqueName="[Emp_data].[Attrition_Flag].[All]" dimensionUniqueName="[Emp_data]" displayFolder="" count="0" memberValueDatatype="20" unbalanced="0"/>
    <cacheHierarchy uniqueName="[Emp_data].[Age_Group]" caption="Age_Group" attribute="1" defaultMemberUniqueName="[Emp_data].[Age_Group].[All]" allUniqueName="[Emp_data].[Age_Group].[All]" dimensionUniqueName="[Emp_data]" displayFolder="" count="2" memberValueDatatype="130" unbalanced="0"/>
    <cacheHierarchy uniqueName="[Emp_data].[Income_Band]" caption="Income_Band" attribute="1" defaultMemberUniqueName="[Emp_data].[Income_Band].[All]" allUniqueName="[Emp_data].[Income_Band].[All]" dimensionUniqueName="[Emp_data]" displayFolder="" count="2" memberValueDatatype="130" unbalanced="0">
      <fieldsUsage count="2">
        <fieldUsage x="-1"/>
        <fieldUsage x="2"/>
      </fieldsUsage>
    </cacheHierarchy>
    <cacheHierarchy uniqueName="[Emp_data].[Tenure_Years]" caption="Tenure_Years" attribute="1" defaultMemberUniqueName="[Emp_data].[Tenure_Years].[All]" allUniqueName="[Emp_data].[Tenure_Years].[All]" dimensionUniqueName="[Emp_data]" displayFolder="" count="0" memberValueDatatype="20" unbalanced="0"/>
    <cacheHierarchy uniqueName="[Emp_data].[Distance_Attrited]" caption="Distance_Attrited" attribute="1" defaultMemberUniqueName="[Emp_data].[Distance_Attrited].[All]" allUniqueName="[Emp_data].[Distance_Attrited].[All]" dimensionUniqueName="[Emp_data]" displayFolder="" count="0" memberValueDatatype="20" unbalanced="0"/>
    <cacheHierarchy uniqueName="[Emp_data].[Distance_Retained]" caption="Distance_Retained" attribute="1" defaultMemberUniqueName="[Emp_data].[Distance_Retained].[All]" allUniqueName="[Emp_data].[Distance_Retained].[All]" dimensionUniqueName="[Emp_data]" displayFolder="" count="0" memberValueDatatype="20" unbalanced="0"/>
    <cacheHierarchy uniqueName="[Emp_data].[Distance_Band]" caption="Distance_Band" attribute="1" defaultMemberUniqueName="[Emp_data].[Distance_Band].[All]" allUniqueName="[Emp_data].[Distance_Band].[All]" dimensionUniqueName="[Emp_data]" displayFolder="" count="2" memberValueDatatype="130" unbalanced="0">
      <fieldsUsage count="2">
        <fieldUsage x="-1"/>
        <fieldUsage x="0"/>
      </fieldsUsage>
    </cacheHierarchy>
    <cacheHierarchy uniqueName="[Measures].[Total Employees]" caption="Total Employees" measure="1" displayFolder="" measureGroup="Emp_data" count="0"/>
    <cacheHierarchy uniqueName="[Measures].[Total Attrition Count]" caption="Total Attrition Count" measure="1" displayFolder="" measureGroup="Emp_data" count="0"/>
    <cacheHierarchy uniqueName="[Measures].[Attrition Rate (%)]" caption="Attrition Rate (%)" measure="1" displayFolder="" measureGroup="Emp_data" count="0"/>
    <cacheHierarchy uniqueName="[Measures].[Active Enmployees]" caption="Active Enmployees" measure="1" displayFolder="" measureGroup="Emp_data" count="0"/>
    <cacheHierarchy uniqueName="[Measures].[Average Age]" caption="Average Age" measure="1" displayFolder="" measureGroup="Emp_data" count="0"/>
    <cacheHierarchy uniqueName="[Measures].[Average Tenure]" caption="Average Tenure" measure="1" displayFolder="" measureGroup="Emp_data" count="0"/>
    <cacheHierarchy uniqueName="[Measures].[Average Monthly Income]" caption="Average Monthly Income" measure="1" displayFolder="" measureGroup="Emp_data" count="0"/>
    <cacheHierarchy uniqueName="[Measures].[Total Monthly Income (payroll)]" caption="Total Monthly Income (payroll)" measure="1" displayFolder="" measureGroup="Emp_data" count="0"/>
    <cacheHierarchy uniqueName="[Measures].[Attrition by  Department]" caption="Attrition by  Department" measure="1" displayFolder="" measureGroup="Emp_data" count="0"/>
    <cacheHierarchy uniqueName="[Measures].[Attrition Rate by Department]" caption="Attrition Rate by Department" measure="1" displayFolder="" measureGroup="Emp_data" count="0"/>
    <cacheHierarchy uniqueName="[Measures].[Attrition Count by Job Role]" caption="Attrition Count by Job Role" measure="1" displayFolder="" measureGroup="Emp_data" count="0"/>
    <cacheHierarchy uniqueName="[Measures].[Young Employees]" caption="Young Employees" measure="1" displayFolder="" measureGroup="Emp_data" count="0"/>
    <cacheHierarchy uniqueName="[Measures].[Manager Count]" caption="Manager Count" measure="1" displayFolder="" measureGroup="Emp_data" count="0"/>
    <cacheHierarchy uniqueName="[Measures].[High Earners %]" caption="High Earners %" measure="1" displayFolder="" measureGroup="Emp_data" count="0"/>
    <cacheHierarchy uniqueName="[Measures].[Avg Age Attrited]" caption="Avg Age Attrited" measure="1" displayFolder="" measureGroup="Emp_data" count="0"/>
    <cacheHierarchy uniqueName="[Measures].[Avg Tenure at Exit]" caption="Avg Tenure at Exit" measure="1" displayFolder="" measureGroup="Emp_data" count="0"/>
    <cacheHierarchy uniqueName="[Measures].[__XL_Count Table1_1]" caption="__XL_Count Table1_1" measure="1" displayFolder="" measureGroup="Emp_data" count="0" hidden="1"/>
    <cacheHierarchy uniqueName="[Measures].[__No measures defined]" caption="__No measures defined" measure="1" displayFolder="" count="0" hidden="1"/>
    <cacheHierarchy uniqueName="[Measures].[Sum of Attrition_Flag]" caption="Sum of Attrition_Flag" measure="1" displayFolder="" measureGroup="Emp_data"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Distance_Attrited]" caption="Sum of Distance_Attrited" measure="1" displayFolder="" measureGroup="Emp_data" count="0" hidden="1">
      <extLst>
        <ext xmlns:x15="http://schemas.microsoft.com/office/spreadsheetml/2010/11/main" uri="{B97F6D7D-B522-45F9-BDA1-12C45D357490}">
          <x15:cacheHierarchy aggregatedColumn="39"/>
        </ext>
      </extLst>
    </cacheHierarchy>
    <cacheHierarchy uniqueName="[Measures].[Average of Distance_Attrited]" caption="Average of Distance_Attrited" measure="1" displayFolder="" measureGroup="Emp_data" count="0" hidden="1">
      <extLst>
        <ext xmlns:x15="http://schemas.microsoft.com/office/spreadsheetml/2010/11/main" uri="{B97F6D7D-B522-45F9-BDA1-12C45D357490}">
          <x15:cacheHierarchy aggregatedColumn="39"/>
        </ext>
      </extLst>
    </cacheHierarchy>
    <cacheHierarchy uniqueName="[Measures].[Sum of Distance_Retained]" caption="Sum of Distance_Retained" measure="1" displayFolder="" measureGroup="Emp_data" count="0" hidden="1">
      <extLst>
        <ext xmlns:x15="http://schemas.microsoft.com/office/spreadsheetml/2010/11/main" uri="{B97F6D7D-B522-45F9-BDA1-12C45D357490}">
          <x15:cacheHierarchy aggregatedColumn="40"/>
        </ext>
      </extLst>
    </cacheHierarchy>
    <cacheHierarchy uniqueName="[Measures].[Average of Distance_Retained]" caption="Average of Distance_Retained" measure="1" displayFolder="" measureGroup="Emp_data" count="0" hidden="1">
      <extLst>
        <ext xmlns:x15="http://schemas.microsoft.com/office/spreadsheetml/2010/11/main" uri="{B97F6D7D-B522-45F9-BDA1-12C45D357490}">
          <x15:cacheHierarchy aggregatedColumn="40"/>
        </ext>
      </extLst>
    </cacheHierarchy>
    <cacheHierarchy uniqueName="[Measures].[Count of Attrition_Flag]" caption="Count of Attrition_Flag" measure="1" displayFolder="" measureGroup="Emp_data" count="0" hidden="1">
      <extLst>
        <ext xmlns:x15="http://schemas.microsoft.com/office/spreadsheetml/2010/11/main" uri="{B97F6D7D-B522-45F9-BDA1-12C45D357490}">
          <x15:cacheHierarchy aggregatedColumn="35"/>
        </ext>
      </extLst>
    </cacheHierarchy>
    <cacheHierarchy uniqueName="[Measures].[Sum of Distance_From_Home]" caption="Sum of Distance_From_Home" measure="1" displayFolder="" measureGroup="Emp_data" count="0" hidden="1">
      <extLst>
        <ext xmlns:x15="http://schemas.microsoft.com/office/spreadsheetml/2010/11/main" uri="{B97F6D7D-B522-45F9-BDA1-12C45D357490}">
          <x15:cacheHierarchy aggregatedColumn="5"/>
        </ext>
      </extLst>
    </cacheHierarchy>
    <cacheHierarchy uniqueName="[Measures].[Sum of Monthly_Income]" caption="Sum of Monthly_Income" measure="1" displayFolder="" measureGroup="Emp_data" count="0" hidden="1">
      <extLst>
        <ext xmlns:x15="http://schemas.microsoft.com/office/spreadsheetml/2010/11/main" uri="{B97F6D7D-B522-45F9-BDA1-12C45D357490}">
          <x15:cacheHierarchy aggregatedColumn="18"/>
        </ext>
      </extLst>
    </cacheHierarchy>
    <cacheHierarchy uniqueName="[Measures].[Sum of Employee_Number]" caption="Sum of Employee_Number" measure="1" displayFolder="" measureGroup="Emp_data" count="0" hidden="1">
      <extLst>
        <ext xmlns:x15="http://schemas.microsoft.com/office/spreadsheetml/2010/11/main" uri="{B97F6D7D-B522-45F9-BDA1-12C45D357490}">
          <x15:cacheHierarchy aggregatedColumn="9"/>
        </ext>
      </extLst>
    </cacheHierarchy>
  </cacheHierarchies>
  <kpis count="0"/>
  <dimensions count="2">
    <dimension name="Emp_data" uniqueName="[Emp_data]" caption="Emp_data"/>
    <dimension measure="1" name="Measures" uniqueName="[Measures]" caption="Measures"/>
  </dimensions>
  <measureGroups count="1">
    <measureGroup name="Emp_data" caption="Emp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86.47061365741" backgroundQuery="1" createdVersion="8" refreshedVersion="8" minRefreshableVersion="3" recordCount="0" supportSubquery="1" supportAdvancedDrill="1" xr:uid="{45453E70-E884-47E8-ADF3-88A04E29D931}">
  <cacheSource type="external" connectionId="2"/>
  <cacheFields count="3">
    <cacheField name="[Measures].[Sum of Attrition_Flag]" caption="Sum of Attrition_Flag" numFmtId="0" hierarchy="60" level="32767"/>
    <cacheField name="[Emp_data].[Department].[Department]" caption="Department" numFmtId="0" hierarchy="4" level="1">
      <sharedItems count="3">
        <s v="Human Resources"/>
        <s v="Research &amp; Development"/>
        <s v="Sales"/>
      </sharedItems>
    </cacheField>
    <cacheField name="[Emp_data].[Income_Band].[Income_Band]" caption="Income_Band" numFmtId="0" hierarchy="37" level="1">
      <sharedItems containsSemiMixedTypes="0" containsNonDate="0" containsString="0"/>
    </cacheField>
  </cacheFields>
  <cacheHierarchies count="69">
    <cacheHierarchy uniqueName="[Emp_data].[Age]" caption="Age" attribute="1" defaultMemberUniqueName="[Emp_data].[Age].[All]" allUniqueName="[Emp_data].[Age].[All]" dimensionUniqueName="[Emp_data]" displayFolder="" count="0" memberValueDatatype="20" unbalanced="0"/>
    <cacheHierarchy uniqueName="[Emp_data].[Attrition]" caption="Attrition" attribute="1" defaultMemberUniqueName="[Emp_data].[Attrition].[All]" allUniqueName="[Emp_data].[Attrition].[All]" dimensionUniqueName="[Emp_data]" displayFolder="" count="0" memberValueDatatype="130" unbalanced="0"/>
    <cacheHierarchy uniqueName="[Emp_data].[Business_Travel]" caption="Business_Travel" attribute="1" defaultMemberUniqueName="[Emp_data].[Business_Travel].[All]" allUniqueName="[Emp_data].[Business_Travel].[All]" dimensionUniqueName="[Emp_data]" displayFolder="" count="0" memberValueDatatype="130" unbalanced="0"/>
    <cacheHierarchy uniqueName="[Emp_data].[Daily_Rate]" caption="Daily_Rate" attribute="1" defaultMemberUniqueName="[Emp_data].[Daily_Rate].[All]" allUniqueName="[Emp_data].[Daily_Rate].[All]" dimensionUniqueName="[Emp_data]" displayFolder="" count="0" memberValueDatatype="20" unbalanced="0"/>
    <cacheHierarchy uniqueName="[Emp_data].[Department]" caption="Department" attribute="1" defaultMemberUniqueName="[Emp_data].[Department].[All]" allUniqueName="[Emp_data].[Department].[All]" dimensionUniqueName="[Emp_data]" displayFolder="" count="2" memberValueDatatype="130" unbalanced="0">
      <fieldsUsage count="2">
        <fieldUsage x="-1"/>
        <fieldUsage x="1"/>
      </fieldsUsage>
    </cacheHierarchy>
    <cacheHierarchy uniqueName="[Emp_data].[Distance_From_Home]" caption="Distance_From_Home" attribute="1" defaultMemberUniqueName="[Emp_data].[Distance_From_Home].[All]" allUniqueName="[Emp_data].[Distance_From_Home].[All]" dimensionUniqueName="[Emp_data]" displayFolder="" count="0" memberValueDatatype="20" unbalanced="0"/>
    <cacheHierarchy uniqueName="[Emp_data].[Education]" caption="Education" attribute="1" defaultMemberUniqueName="[Emp_data].[Education].[All]" allUniqueName="[Emp_data].[Education].[All]" dimensionUniqueName="[Emp_data]" displayFolder="" count="0" memberValueDatatype="20" unbalanced="0"/>
    <cacheHierarchy uniqueName="[Emp_data].[Education_Field]" caption="Education_Field" attribute="1" defaultMemberUniqueName="[Emp_data].[Education_Field].[All]" allUniqueName="[Emp_data].[Education_Field].[All]" dimensionUniqueName="[Emp_data]" displayFolder="" count="0" memberValueDatatype="130" unbalanced="0"/>
    <cacheHierarchy uniqueName="[Emp_data].[Employee_Count]" caption="Employee_Count" attribute="1" defaultMemberUniqueName="[Emp_data].[Employee_Count].[All]" allUniqueName="[Emp_data].[Employee_Count].[All]" dimensionUniqueName="[Emp_data]" displayFolder="" count="0" memberValueDatatype="20" unbalanced="0"/>
    <cacheHierarchy uniqueName="[Emp_data].[Employee_Number]" caption="Employee_Number" attribute="1" defaultMemberUniqueName="[Emp_data].[Employee_Number].[All]" allUniqueName="[Emp_data].[Employee_Number].[All]" dimensionUniqueName="[Emp_data]" displayFolder="" count="0" memberValueDatatype="20" unbalanced="0"/>
    <cacheHierarchy uniqueName="[Emp_data].[Environment_Satisfaction]" caption="Environment_Satisfaction" attribute="1" defaultMemberUniqueName="[Emp_data].[Environment_Satisfaction].[All]" allUniqueName="[Emp_data].[Environment_Satisfaction].[All]" dimensionUniqueName="[Emp_data]" displayFolder="" count="0" memberValueDatatype="20" unbalanced="0"/>
    <cacheHierarchy uniqueName="[Emp_data].[Gender]" caption="Gender" attribute="1" defaultMemberUniqueName="[Emp_data].[Gender].[All]" allUniqueName="[Emp_data].[Gender].[All]" dimensionUniqueName="[Emp_data]" displayFolder="" count="2" memberValueDatatype="130" unbalanced="0"/>
    <cacheHierarchy uniqueName="[Emp_data].[Hourly_Rate]" caption="Hourly_Rate" attribute="1" defaultMemberUniqueName="[Emp_data].[Hourly_Rate].[All]" allUniqueName="[Emp_data].[Hourly_Rate].[All]" dimensionUniqueName="[Emp_data]" displayFolder="" count="0" memberValueDatatype="20" unbalanced="0"/>
    <cacheHierarchy uniqueName="[Emp_data].[Job_Involvement]" caption="Job_Involvement" attribute="1" defaultMemberUniqueName="[Emp_data].[Job_Involvement].[All]" allUniqueName="[Emp_data].[Job_Involvement].[All]" dimensionUniqueName="[Emp_data]" displayFolder="" count="0" memberValueDatatype="20" unbalanced="0"/>
    <cacheHierarchy uniqueName="[Emp_data].[Job_Level]" caption="Job_Level" attribute="1" defaultMemberUniqueName="[Emp_data].[Job_Level].[All]" allUniqueName="[Emp_data].[Job_Level].[All]" dimensionUniqueName="[Emp_data]" displayFolder="" count="0" memberValueDatatype="20" unbalanced="0"/>
    <cacheHierarchy uniqueName="[Emp_data].[Job_Role]" caption="Job_Role" attribute="1" defaultMemberUniqueName="[Emp_data].[Job_Role].[All]" allUniqueName="[Emp_data].[Job_Role].[All]" dimensionUniqueName="[Emp_data]" displayFolder="" count="2" memberValueDatatype="130" unbalanced="0"/>
    <cacheHierarchy uniqueName="[Emp_data].[Job_Satisfaction]" caption="Job_Satisfaction" attribute="1" defaultMemberUniqueName="[Emp_data].[Job_Satisfaction].[All]" allUniqueName="[Emp_data].[Job_Satisfaction].[All]" dimensionUniqueName="[Emp_data]" displayFolder="" count="0" memberValueDatatype="20" unbalanced="0"/>
    <cacheHierarchy uniqueName="[Emp_data].[Marital_Status]" caption="Marital_Status" attribute="1" defaultMemberUniqueName="[Emp_data].[Marital_Status].[All]" allUniqueName="[Emp_data].[Marital_Status].[All]" dimensionUniqueName="[Emp_data]" displayFolder="" count="0" memberValueDatatype="130" unbalanced="0"/>
    <cacheHierarchy uniqueName="[Emp_data].[Monthly_Income]" caption="Monthly_Income" attribute="1" defaultMemberUniqueName="[Emp_data].[Monthly_Income].[All]" allUniqueName="[Emp_data].[Monthly_Income].[All]" dimensionUniqueName="[Emp_data]" displayFolder="" count="0" memberValueDatatype="20" unbalanced="0"/>
    <cacheHierarchy uniqueName="[Emp_data].[Monthly_Rate]" caption="Monthly_Rate" attribute="1" defaultMemberUniqueName="[Emp_data].[Monthly_Rate].[All]" allUniqueName="[Emp_data].[Monthly_Rate].[All]" dimensionUniqueName="[Emp_data]" displayFolder="" count="0" memberValueDatatype="20" unbalanced="0"/>
    <cacheHierarchy uniqueName="[Emp_data].[Num_Companies_Worked]" caption="Num_Companies_Worked" attribute="1" defaultMemberUniqueName="[Emp_data].[Num_Companies_Worked].[All]" allUniqueName="[Emp_data].[Num_Companies_Worked].[All]" dimensionUniqueName="[Emp_data]" displayFolder="" count="0" memberValueDatatype="20" unbalanced="0"/>
    <cacheHierarchy uniqueName="[Emp_data].[Over18]" caption="Over18" attribute="1" defaultMemberUniqueName="[Emp_data].[Over18].[All]" allUniqueName="[Emp_data].[Over18].[All]" dimensionUniqueName="[Emp_data]" displayFolder="" count="0" memberValueDatatype="130" unbalanced="0"/>
    <cacheHierarchy uniqueName="[Emp_data].[Over_Time]" caption="Over_Time" attribute="1" defaultMemberUniqueName="[Emp_data].[Over_Time].[All]" allUniqueName="[Emp_data].[Over_Time].[All]" dimensionUniqueName="[Emp_data]" displayFolder="" count="0" memberValueDatatype="130" unbalanced="0"/>
    <cacheHierarchy uniqueName="[Emp_data].[Percent_Salary_Hike]" caption="Percent_Salary_Hike" attribute="1" defaultMemberUniqueName="[Emp_data].[Percent_Salary_Hike].[All]" allUniqueName="[Emp_data].[Percent_Salary_Hike].[All]" dimensionUniqueName="[Emp_data]" displayFolder="" count="0" memberValueDatatype="20" unbalanced="0"/>
    <cacheHierarchy uniqueName="[Emp_data].[Performance_Rating]" caption="Performance_Rating" attribute="1" defaultMemberUniqueName="[Emp_data].[Performance_Rating].[All]" allUniqueName="[Emp_data].[Performance_Rating].[All]" dimensionUniqueName="[Emp_data]" displayFolder="" count="0" memberValueDatatype="20" unbalanced="0"/>
    <cacheHierarchy uniqueName="[Emp_data].[Relationship_Satisfaction]" caption="Relationship_Satisfaction" attribute="1" defaultMemberUniqueName="[Emp_data].[Relationship_Satisfaction].[All]" allUniqueName="[Emp_data].[Relationship_Satisfaction].[All]" dimensionUniqueName="[Emp_data]" displayFolder="" count="0" memberValueDatatype="20" unbalanced="0"/>
    <cacheHierarchy uniqueName="[Emp_data].[Standard_Hours]" caption="Standard_Hours" attribute="1" defaultMemberUniqueName="[Emp_data].[Standard_Hours].[All]" allUniqueName="[Emp_data].[Standard_Hours].[All]" dimensionUniqueName="[Emp_data]" displayFolder="" count="0" memberValueDatatype="20" unbalanced="0"/>
    <cacheHierarchy uniqueName="[Emp_data].[Stock_Option_Level]" caption="Stock_Option_Level" attribute="1" defaultMemberUniqueName="[Emp_data].[Stock_Option_Level].[All]" allUniqueName="[Emp_data].[Stock_Option_Level].[All]" dimensionUniqueName="[Emp_data]" displayFolder="" count="0" memberValueDatatype="20" unbalanced="0"/>
    <cacheHierarchy uniqueName="[Emp_data].[Total_Working_Years]" caption="Total_Working_Years" attribute="1" defaultMemberUniqueName="[Emp_data].[Total_Working_Years].[All]" allUniqueName="[Emp_data].[Total_Working_Years].[All]" dimensionUniqueName="[Emp_data]" displayFolder="" count="0" memberValueDatatype="20" unbalanced="0"/>
    <cacheHierarchy uniqueName="[Emp_data].[Training_Times_LastYear]" caption="Training_Times_LastYear" attribute="1" defaultMemberUniqueName="[Emp_data].[Training_Times_LastYear].[All]" allUniqueName="[Emp_data].[Training_Times_LastYear].[All]" dimensionUniqueName="[Emp_data]" displayFolder="" count="0" memberValueDatatype="20" unbalanced="0"/>
    <cacheHierarchy uniqueName="[Emp_data].[Work_Life_Balance]" caption="Work_Life_Balance" attribute="1" defaultMemberUniqueName="[Emp_data].[Work_Life_Balance].[All]" allUniqueName="[Emp_data].[Work_Life_Balance].[All]" dimensionUniqueName="[Emp_data]" displayFolder="" count="0" memberValueDatatype="20" unbalanced="0"/>
    <cacheHierarchy uniqueName="[Emp_data].[Years_At_Company]" caption="Years_At_Company" attribute="1" defaultMemberUniqueName="[Emp_data].[Years_At_Company].[All]" allUniqueName="[Emp_data].[Years_At_Company].[All]" dimensionUniqueName="[Emp_data]" displayFolder="" count="0" memberValueDatatype="20" unbalanced="0"/>
    <cacheHierarchy uniqueName="[Emp_data].[Years_In_CurrentRole]" caption="Years_In_CurrentRole" attribute="1" defaultMemberUniqueName="[Emp_data].[Years_In_CurrentRole].[All]" allUniqueName="[Emp_data].[Years_In_CurrentRole].[All]" dimensionUniqueName="[Emp_data]" displayFolder="" count="0" memberValueDatatype="20" unbalanced="0"/>
    <cacheHierarchy uniqueName="[Emp_data].[Years_Since_Last_Promotion]" caption="Years_Since_Last_Promotion" attribute="1" defaultMemberUniqueName="[Emp_data].[Years_Since_Last_Promotion].[All]" allUniqueName="[Emp_data].[Years_Since_Last_Promotion].[All]" dimensionUniqueName="[Emp_data]" displayFolder="" count="0" memberValueDatatype="20" unbalanced="0"/>
    <cacheHierarchy uniqueName="[Emp_data].[Years_With_CurrManager]" caption="Years_With_CurrManager" attribute="1" defaultMemberUniqueName="[Emp_data].[Years_With_CurrManager].[All]" allUniqueName="[Emp_data].[Years_With_CurrManager].[All]" dimensionUniqueName="[Emp_data]" displayFolder="" count="0" memberValueDatatype="20" unbalanced="0"/>
    <cacheHierarchy uniqueName="[Emp_data].[Attrition_Flag]" caption="Attrition_Flag" attribute="1" defaultMemberUniqueName="[Emp_data].[Attrition_Flag].[All]" allUniqueName="[Emp_data].[Attrition_Flag].[All]" dimensionUniqueName="[Emp_data]" displayFolder="" count="0" memberValueDatatype="20" unbalanced="0"/>
    <cacheHierarchy uniqueName="[Emp_data].[Age_Group]" caption="Age_Group" attribute="1" defaultMemberUniqueName="[Emp_data].[Age_Group].[All]" allUniqueName="[Emp_data].[Age_Group].[All]" dimensionUniqueName="[Emp_data]" displayFolder="" count="2" memberValueDatatype="130" unbalanced="0"/>
    <cacheHierarchy uniqueName="[Emp_data].[Income_Band]" caption="Income_Band" attribute="1" defaultMemberUniqueName="[Emp_data].[Income_Band].[All]" allUniqueName="[Emp_data].[Income_Band].[All]" dimensionUniqueName="[Emp_data]" displayFolder="" count="2" memberValueDatatype="130" unbalanced="0">
      <fieldsUsage count="2">
        <fieldUsage x="-1"/>
        <fieldUsage x="2"/>
      </fieldsUsage>
    </cacheHierarchy>
    <cacheHierarchy uniqueName="[Emp_data].[Tenure_Years]" caption="Tenure_Years" attribute="1" defaultMemberUniqueName="[Emp_data].[Tenure_Years].[All]" allUniqueName="[Emp_data].[Tenure_Years].[All]" dimensionUniqueName="[Emp_data]" displayFolder="" count="0" memberValueDatatype="20" unbalanced="0"/>
    <cacheHierarchy uniqueName="[Emp_data].[Distance_Attrited]" caption="Distance_Attrited" attribute="1" defaultMemberUniqueName="[Emp_data].[Distance_Attrited].[All]" allUniqueName="[Emp_data].[Distance_Attrited].[All]" dimensionUniqueName="[Emp_data]" displayFolder="" count="0" memberValueDatatype="20" unbalanced="0"/>
    <cacheHierarchy uniqueName="[Emp_data].[Distance_Retained]" caption="Distance_Retained" attribute="1" defaultMemberUniqueName="[Emp_data].[Distance_Retained].[All]" allUniqueName="[Emp_data].[Distance_Retained].[All]" dimensionUniqueName="[Emp_data]" displayFolder="" count="0" memberValueDatatype="20" unbalanced="0"/>
    <cacheHierarchy uniqueName="[Emp_data].[Distance_Band]" caption="Distance_Band" attribute="1" defaultMemberUniqueName="[Emp_data].[Distance_Band].[All]" allUniqueName="[Emp_data].[Distance_Band].[All]" dimensionUniqueName="[Emp_data]" displayFolder="" count="2" memberValueDatatype="130" unbalanced="0"/>
    <cacheHierarchy uniqueName="[Measures].[Total Employees]" caption="Total Employees" measure="1" displayFolder="" measureGroup="Emp_data" count="0"/>
    <cacheHierarchy uniqueName="[Measures].[Total Attrition Count]" caption="Total Attrition Count" measure="1" displayFolder="" measureGroup="Emp_data" count="0"/>
    <cacheHierarchy uniqueName="[Measures].[Attrition Rate (%)]" caption="Attrition Rate (%)" measure="1" displayFolder="" measureGroup="Emp_data" count="0"/>
    <cacheHierarchy uniqueName="[Measures].[Active Enmployees]" caption="Active Enmployees" measure="1" displayFolder="" measureGroup="Emp_data" count="0"/>
    <cacheHierarchy uniqueName="[Measures].[Average Age]" caption="Average Age" measure="1" displayFolder="" measureGroup="Emp_data" count="0"/>
    <cacheHierarchy uniqueName="[Measures].[Average Tenure]" caption="Average Tenure" measure="1" displayFolder="" measureGroup="Emp_data" count="0"/>
    <cacheHierarchy uniqueName="[Measures].[Average Monthly Income]" caption="Average Monthly Income" measure="1" displayFolder="" measureGroup="Emp_data" count="0"/>
    <cacheHierarchy uniqueName="[Measures].[Total Monthly Income (payroll)]" caption="Total Monthly Income (payroll)" measure="1" displayFolder="" measureGroup="Emp_data" count="0"/>
    <cacheHierarchy uniqueName="[Measures].[Attrition by  Department]" caption="Attrition by  Department" measure="1" displayFolder="" measureGroup="Emp_data" count="0"/>
    <cacheHierarchy uniqueName="[Measures].[Attrition Rate by Department]" caption="Attrition Rate by Department" measure="1" displayFolder="" measureGroup="Emp_data" count="0"/>
    <cacheHierarchy uniqueName="[Measures].[Attrition Count by Job Role]" caption="Attrition Count by Job Role" measure="1" displayFolder="" measureGroup="Emp_data" count="0"/>
    <cacheHierarchy uniqueName="[Measures].[Young Employees]" caption="Young Employees" measure="1" displayFolder="" measureGroup="Emp_data" count="0"/>
    <cacheHierarchy uniqueName="[Measures].[Manager Count]" caption="Manager Count" measure="1" displayFolder="" measureGroup="Emp_data" count="0"/>
    <cacheHierarchy uniqueName="[Measures].[High Earners %]" caption="High Earners %" measure="1" displayFolder="" measureGroup="Emp_data" count="0"/>
    <cacheHierarchy uniqueName="[Measures].[Avg Age Attrited]" caption="Avg Age Attrited" measure="1" displayFolder="" measureGroup="Emp_data" count="0"/>
    <cacheHierarchy uniqueName="[Measures].[Avg Tenure at Exit]" caption="Avg Tenure at Exit" measure="1" displayFolder="" measureGroup="Emp_data" count="0"/>
    <cacheHierarchy uniqueName="[Measures].[__XL_Count Table1_1]" caption="__XL_Count Table1_1" measure="1" displayFolder="" measureGroup="Emp_data" count="0" hidden="1"/>
    <cacheHierarchy uniqueName="[Measures].[__No measures defined]" caption="__No measures defined" measure="1" displayFolder="" count="0" hidden="1"/>
    <cacheHierarchy uniqueName="[Measures].[Sum of Attrition_Flag]" caption="Sum of Attrition_Flag" measure="1" displayFolder="" measureGroup="Emp_data" count="0" oneField="1" hidden="1">
      <fieldsUsage count="1">
        <fieldUsage x="0"/>
      </fieldsUsage>
      <extLst>
        <ext xmlns:x15="http://schemas.microsoft.com/office/spreadsheetml/2010/11/main" uri="{B97F6D7D-B522-45F9-BDA1-12C45D357490}">
          <x15:cacheHierarchy aggregatedColumn="35"/>
        </ext>
      </extLst>
    </cacheHierarchy>
    <cacheHierarchy uniqueName="[Measures].[Sum of Distance_Attrited]" caption="Sum of Distance_Attrited" measure="1" displayFolder="" measureGroup="Emp_data" count="0" hidden="1">
      <extLst>
        <ext xmlns:x15="http://schemas.microsoft.com/office/spreadsheetml/2010/11/main" uri="{B97F6D7D-B522-45F9-BDA1-12C45D357490}">
          <x15:cacheHierarchy aggregatedColumn="39"/>
        </ext>
      </extLst>
    </cacheHierarchy>
    <cacheHierarchy uniqueName="[Measures].[Average of Distance_Attrited]" caption="Average of Distance_Attrited" measure="1" displayFolder="" measureGroup="Emp_data" count="0" hidden="1">
      <extLst>
        <ext xmlns:x15="http://schemas.microsoft.com/office/spreadsheetml/2010/11/main" uri="{B97F6D7D-B522-45F9-BDA1-12C45D357490}">
          <x15:cacheHierarchy aggregatedColumn="39"/>
        </ext>
      </extLst>
    </cacheHierarchy>
    <cacheHierarchy uniqueName="[Measures].[Sum of Distance_Retained]" caption="Sum of Distance_Retained" measure="1" displayFolder="" measureGroup="Emp_data" count="0" hidden="1">
      <extLst>
        <ext xmlns:x15="http://schemas.microsoft.com/office/spreadsheetml/2010/11/main" uri="{B97F6D7D-B522-45F9-BDA1-12C45D357490}">
          <x15:cacheHierarchy aggregatedColumn="40"/>
        </ext>
      </extLst>
    </cacheHierarchy>
    <cacheHierarchy uniqueName="[Measures].[Average of Distance_Retained]" caption="Average of Distance_Retained" measure="1" displayFolder="" measureGroup="Emp_data" count="0" hidden="1">
      <extLst>
        <ext xmlns:x15="http://schemas.microsoft.com/office/spreadsheetml/2010/11/main" uri="{B97F6D7D-B522-45F9-BDA1-12C45D357490}">
          <x15:cacheHierarchy aggregatedColumn="40"/>
        </ext>
      </extLst>
    </cacheHierarchy>
    <cacheHierarchy uniqueName="[Measures].[Count of Attrition_Flag]" caption="Count of Attrition_Flag" measure="1" displayFolder="" measureGroup="Emp_data" count="0" hidden="1">
      <extLst>
        <ext xmlns:x15="http://schemas.microsoft.com/office/spreadsheetml/2010/11/main" uri="{B97F6D7D-B522-45F9-BDA1-12C45D357490}">
          <x15:cacheHierarchy aggregatedColumn="35"/>
        </ext>
      </extLst>
    </cacheHierarchy>
    <cacheHierarchy uniqueName="[Measures].[Sum of Distance_From_Home]" caption="Sum of Distance_From_Home" measure="1" displayFolder="" measureGroup="Emp_data" count="0" hidden="1">
      <extLst>
        <ext xmlns:x15="http://schemas.microsoft.com/office/spreadsheetml/2010/11/main" uri="{B97F6D7D-B522-45F9-BDA1-12C45D357490}">
          <x15:cacheHierarchy aggregatedColumn="5"/>
        </ext>
      </extLst>
    </cacheHierarchy>
    <cacheHierarchy uniqueName="[Measures].[Sum of Monthly_Income]" caption="Sum of Monthly_Income" measure="1" displayFolder="" measureGroup="Emp_data" count="0" hidden="1">
      <extLst>
        <ext xmlns:x15="http://schemas.microsoft.com/office/spreadsheetml/2010/11/main" uri="{B97F6D7D-B522-45F9-BDA1-12C45D357490}">
          <x15:cacheHierarchy aggregatedColumn="18"/>
        </ext>
      </extLst>
    </cacheHierarchy>
    <cacheHierarchy uniqueName="[Measures].[Sum of Employee_Number]" caption="Sum of Employee_Number" measure="1" displayFolder="" measureGroup="Emp_data" count="0" hidden="1">
      <extLst>
        <ext xmlns:x15="http://schemas.microsoft.com/office/spreadsheetml/2010/11/main" uri="{B97F6D7D-B522-45F9-BDA1-12C45D357490}">
          <x15:cacheHierarchy aggregatedColumn="9"/>
        </ext>
      </extLst>
    </cacheHierarchy>
  </cacheHierarchies>
  <kpis count="0"/>
  <dimensions count="2">
    <dimension name="Emp_data" uniqueName="[Emp_data]" caption="Emp_data"/>
    <dimension measure="1" name="Measures" uniqueName="[Measures]" caption="Measures"/>
  </dimensions>
  <measureGroups count="1">
    <measureGroup name="Emp_data" caption="Emp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86.47061423611" backgroundQuery="1" createdVersion="8" refreshedVersion="8" minRefreshableVersion="3" recordCount="0" supportSubquery="1" supportAdvancedDrill="1" xr:uid="{D82430B9-31F8-48E3-B134-0E21FF60EF98}">
  <cacheSource type="external" connectionId="2"/>
  <cacheFields count="3">
    <cacheField name="[Emp_data].[Gender].[Gender]" caption="Gender" numFmtId="0" hierarchy="11" level="1">
      <sharedItems count="2">
        <s v="Female"/>
        <s v="Male"/>
      </sharedItems>
    </cacheField>
    <cacheField name="[Measures].[Sum of Attrition_Flag]" caption="Sum of Attrition_Flag" numFmtId="0" hierarchy="60" level="32767"/>
    <cacheField name="[Emp_data].[Income_Band].[Income_Band]" caption="Income_Band" numFmtId="0" hierarchy="37" level="1">
      <sharedItems containsSemiMixedTypes="0" containsNonDate="0" containsString="0"/>
    </cacheField>
  </cacheFields>
  <cacheHierarchies count="69">
    <cacheHierarchy uniqueName="[Emp_data].[Age]" caption="Age" attribute="1" defaultMemberUniqueName="[Emp_data].[Age].[All]" allUniqueName="[Emp_data].[Age].[All]" dimensionUniqueName="[Emp_data]" displayFolder="" count="0" memberValueDatatype="20" unbalanced="0"/>
    <cacheHierarchy uniqueName="[Emp_data].[Attrition]" caption="Attrition" attribute="1" defaultMemberUniqueName="[Emp_data].[Attrition].[All]" allUniqueName="[Emp_data].[Attrition].[All]" dimensionUniqueName="[Emp_data]" displayFolder="" count="0" memberValueDatatype="130" unbalanced="0"/>
    <cacheHierarchy uniqueName="[Emp_data].[Business_Travel]" caption="Business_Travel" attribute="1" defaultMemberUniqueName="[Emp_data].[Business_Travel].[All]" allUniqueName="[Emp_data].[Business_Travel].[All]" dimensionUniqueName="[Emp_data]" displayFolder="" count="0" memberValueDatatype="130" unbalanced="0"/>
    <cacheHierarchy uniqueName="[Emp_data].[Daily_Rate]" caption="Daily_Rate" attribute="1" defaultMemberUniqueName="[Emp_data].[Daily_Rate].[All]" allUniqueName="[Emp_data].[Daily_Rate].[All]" dimensionUniqueName="[Emp_data]" displayFolder="" count="0" memberValueDatatype="20" unbalanced="0"/>
    <cacheHierarchy uniqueName="[Emp_data].[Department]" caption="Department" attribute="1" defaultMemberUniqueName="[Emp_data].[Department].[All]" allUniqueName="[Emp_data].[Department].[All]" dimensionUniqueName="[Emp_data]" displayFolder="" count="2" memberValueDatatype="130" unbalanced="0"/>
    <cacheHierarchy uniqueName="[Emp_data].[Distance_From_Home]" caption="Distance_From_Home" attribute="1" defaultMemberUniqueName="[Emp_data].[Distance_From_Home].[All]" allUniqueName="[Emp_data].[Distance_From_Home].[All]" dimensionUniqueName="[Emp_data]" displayFolder="" count="0" memberValueDatatype="20" unbalanced="0"/>
    <cacheHierarchy uniqueName="[Emp_data].[Education]" caption="Education" attribute="1" defaultMemberUniqueName="[Emp_data].[Education].[All]" allUniqueName="[Emp_data].[Education].[All]" dimensionUniqueName="[Emp_data]" displayFolder="" count="0" memberValueDatatype="20" unbalanced="0"/>
    <cacheHierarchy uniqueName="[Emp_data].[Education_Field]" caption="Education_Field" attribute="1" defaultMemberUniqueName="[Emp_data].[Education_Field].[All]" allUniqueName="[Emp_data].[Education_Field].[All]" dimensionUniqueName="[Emp_data]" displayFolder="" count="0" memberValueDatatype="130" unbalanced="0"/>
    <cacheHierarchy uniqueName="[Emp_data].[Employee_Count]" caption="Employee_Count" attribute="1" defaultMemberUniqueName="[Emp_data].[Employee_Count].[All]" allUniqueName="[Emp_data].[Employee_Count].[All]" dimensionUniqueName="[Emp_data]" displayFolder="" count="0" memberValueDatatype="20" unbalanced="0"/>
    <cacheHierarchy uniqueName="[Emp_data].[Employee_Number]" caption="Employee_Number" attribute="1" defaultMemberUniqueName="[Emp_data].[Employee_Number].[All]" allUniqueName="[Emp_data].[Employee_Number].[All]" dimensionUniqueName="[Emp_data]" displayFolder="" count="0" memberValueDatatype="20" unbalanced="0"/>
    <cacheHierarchy uniqueName="[Emp_data].[Environment_Satisfaction]" caption="Environment_Satisfaction" attribute="1" defaultMemberUniqueName="[Emp_data].[Environment_Satisfaction].[All]" allUniqueName="[Emp_data].[Environment_Satisfaction].[All]" dimensionUniqueName="[Emp_data]" displayFolder="" count="0" memberValueDatatype="20" unbalanced="0"/>
    <cacheHierarchy uniqueName="[Emp_data].[Gender]" caption="Gender" attribute="1" defaultMemberUniqueName="[Emp_data].[Gender].[All]" allUniqueName="[Emp_data].[Gender].[All]" dimensionUniqueName="[Emp_data]" displayFolder="" count="2" memberValueDatatype="130" unbalanced="0">
      <fieldsUsage count="2">
        <fieldUsage x="-1"/>
        <fieldUsage x="0"/>
      </fieldsUsage>
    </cacheHierarchy>
    <cacheHierarchy uniqueName="[Emp_data].[Hourly_Rate]" caption="Hourly_Rate" attribute="1" defaultMemberUniqueName="[Emp_data].[Hourly_Rate].[All]" allUniqueName="[Emp_data].[Hourly_Rate].[All]" dimensionUniqueName="[Emp_data]" displayFolder="" count="0" memberValueDatatype="20" unbalanced="0"/>
    <cacheHierarchy uniqueName="[Emp_data].[Job_Involvement]" caption="Job_Involvement" attribute="1" defaultMemberUniqueName="[Emp_data].[Job_Involvement].[All]" allUniqueName="[Emp_data].[Job_Involvement].[All]" dimensionUniqueName="[Emp_data]" displayFolder="" count="0" memberValueDatatype="20" unbalanced="0"/>
    <cacheHierarchy uniqueName="[Emp_data].[Job_Level]" caption="Job_Level" attribute="1" defaultMemberUniqueName="[Emp_data].[Job_Level].[All]" allUniqueName="[Emp_data].[Job_Level].[All]" dimensionUniqueName="[Emp_data]" displayFolder="" count="0" memberValueDatatype="20" unbalanced="0"/>
    <cacheHierarchy uniqueName="[Emp_data].[Job_Role]" caption="Job_Role" attribute="1" defaultMemberUniqueName="[Emp_data].[Job_Role].[All]" allUniqueName="[Emp_data].[Job_Role].[All]" dimensionUniqueName="[Emp_data]" displayFolder="" count="2" memberValueDatatype="130" unbalanced="0"/>
    <cacheHierarchy uniqueName="[Emp_data].[Job_Satisfaction]" caption="Job_Satisfaction" attribute="1" defaultMemberUniqueName="[Emp_data].[Job_Satisfaction].[All]" allUniqueName="[Emp_data].[Job_Satisfaction].[All]" dimensionUniqueName="[Emp_data]" displayFolder="" count="0" memberValueDatatype="20" unbalanced="0"/>
    <cacheHierarchy uniqueName="[Emp_data].[Marital_Status]" caption="Marital_Status" attribute="1" defaultMemberUniqueName="[Emp_data].[Marital_Status].[All]" allUniqueName="[Emp_data].[Marital_Status].[All]" dimensionUniqueName="[Emp_data]" displayFolder="" count="0" memberValueDatatype="130" unbalanced="0"/>
    <cacheHierarchy uniqueName="[Emp_data].[Monthly_Income]" caption="Monthly_Income" attribute="1" defaultMemberUniqueName="[Emp_data].[Monthly_Income].[All]" allUniqueName="[Emp_data].[Monthly_Income].[All]" dimensionUniqueName="[Emp_data]" displayFolder="" count="0" memberValueDatatype="20" unbalanced="0"/>
    <cacheHierarchy uniqueName="[Emp_data].[Monthly_Rate]" caption="Monthly_Rate" attribute="1" defaultMemberUniqueName="[Emp_data].[Monthly_Rate].[All]" allUniqueName="[Emp_data].[Monthly_Rate].[All]" dimensionUniqueName="[Emp_data]" displayFolder="" count="0" memberValueDatatype="20" unbalanced="0"/>
    <cacheHierarchy uniqueName="[Emp_data].[Num_Companies_Worked]" caption="Num_Companies_Worked" attribute="1" defaultMemberUniqueName="[Emp_data].[Num_Companies_Worked].[All]" allUniqueName="[Emp_data].[Num_Companies_Worked].[All]" dimensionUniqueName="[Emp_data]" displayFolder="" count="0" memberValueDatatype="20" unbalanced="0"/>
    <cacheHierarchy uniqueName="[Emp_data].[Over18]" caption="Over18" attribute="1" defaultMemberUniqueName="[Emp_data].[Over18].[All]" allUniqueName="[Emp_data].[Over18].[All]" dimensionUniqueName="[Emp_data]" displayFolder="" count="0" memberValueDatatype="130" unbalanced="0"/>
    <cacheHierarchy uniqueName="[Emp_data].[Over_Time]" caption="Over_Time" attribute="1" defaultMemberUniqueName="[Emp_data].[Over_Time].[All]" allUniqueName="[Emp_data].[Over_Time].[All]" dimensionUniqueName="[Emp_data]" displayFolder="" count="0" memberValueDatatype="130" unbalanced="0"/>
    <cacheHierarchy uniqueName="[Emp_data].[Percent_Salary_Hike]" caption="Percent_Salary_Hike" attribute="1" defaultMemberUniqueName="[Emp_data].[Percent_Salary_Hike].[All]" allUniqueName="[Emp_data].[Percent_Salary_Hike].[All]" dimensionUniqueName="[Emp_data]" displayFolder="" count="0" memberValueDatatype="20" unbalanced="0"/>
    <cacheHierarchy uniqueName="[Emp_data].[Performance_Rating]" caption="Performance_Rating" attribute="1" defaultMemberUniqueName="[Emp_data].[Performance_Rating].[All]" allUniqueName="[Emp_data].[Performance_Rating].[All]" dimensionUniqueName="[Emp_data]" displayFolder="" count="0" memberValueDatatype="20" unbalanced="0"/>
    <cacheHierarchy uniqueName="[Emp_data].[Relationship_Satisfaction]" caption="Relationship_Satisfaction" attribute="1" defaultMemberUniqueName="[Emp_data].[Relationship_Satisfaction].[All]" allUniqueName="[Emp_data].[Relationship_Satisfaction].[All]" dimensionUniqueName="[Emp_data]" displayFolder="" count="0" memberValueDatatype="20" unbalanced="0"/>
    <cacheHierarchy uniqueName="[Emp_data].[Standard_Hours]" caption="Standard_Hours" attribute="1" defaultMemberUniqueName="[Emp_data].[Standard_Hours].[All]" allUniqueName="[Emp_data].[Standard_Hours].[All]" dimensionUniqueName="[Emp_data]" displayFolder="" count="0" memberValueDatatype="20" unbalanced="0"/>
    <cacheHierarchy uniqueName="[Emp_data].[Stock_Option_Level]" caption="Stock_Option_Level" attribute="1" defaultMemberUniqueName="[Emp_data].[Stock_Option_Level].[All]" allUniqueName="[Emp_data].[Stock_Option_Level].[All]" dimensionUniqueName="[Emp_data]" displayFolder="" count="0" memberValueDatatype="20" unbalanced="0"/>
    <cacheHierarchy uniqueName="[Emp_data].[Total_Working_Years]" caption="Total_Working_Years" attribute="1" defaultMemberUniqueName="[Emp_data].[Total_Working_Years].[All]" allUniqueName="[Emp_data].[Total_Working_Years].[All]" dimensionUniqueName="[Emp_data]" displayFolder="" count="0" memberValueDatatype="20" unbalanced="0"/>
    <cacheHierarchy uniqueName="[Emp_data].[Training_Times_LastYear]" caption="Training_Times_LastYear" attribute="1" defaultMemberUniqueName="[Emp_data].[Training_Times_LastYear].[All]" allUniqueName="[Emp_data].[Training_Times_LastYear].[All]" dimensionUniqueName="[Emp_data]" displayFolder="" count="0" memberValueDatatype="20" unbalanced="0"/>
    <cacheHierarchy uniqueName="[Emp_data].[Work_Life_Balance]" caption="Work_Life_Balance" attribute="1" defaultMemberUniqueName="[Emp_data].[Work_Life_Balance].[All]" allUniqueName="[Emp_data].[Work_Life_Balance].[All]" dimensionUniqueName="[Emp_data]" displayFolder="" count="0" memberValueDatatype="20" unbalanced="0"/>
    <cacheHierarchy uniqueName="[Emp_data].[Years_At_Company]" caption="Years_At_Company" attribute="1" defaultMemberUniqueName="[Emp_data].[Years_At_Company].[All]" allUniqueName="[Emp_data].[Years_At_Company].[All]" dimensionUniqueName="[Emp_data]" displayFolder="" count="0" memberValueDatatype="20" unbalanced="0"/>
    <cacheHierarchy uniqueName="[Emp_data].[Years_In_CurrentRole]" caption="Years_In_CurrentRole" attribute="1" defaultMemberUniqueName="[Emp_data].[Years_In_CurrentRole].[All]" allUniqueName="[Emp_data].[Years_In_CurrentRole].[All]" dimensionUniqueName="[Emp_data]" displayFolder="" count="0" memberValueDatatype="20" unbalanced="0"/>
    <cacheHierarchy uniqueName="[Emp_data].[Years_Since_Last_Promotion]" caption="Years_Since_Last_Promotion" attribute="1" defaultMemberUniqueName="[Emp_data].[Years_Since_Last_Promotion].[All]" allUniqueName="[Emp_data].[Years_Since_Last_Promotion].[All]" dimensionUniqueName="[Emp_data]" displayFolder="" count="0" memberValueDatatype="20" unbalanced="0"/>
    <cacheHierarchy uniqueName="[Emp_data].[Years_With_CurrManager]" caption="Years_With_CurrManager" attribute="1" defaultMemberUniqueName="[Emp_data].[Years_With_CurrManager].[All]" allUniqueName="[Emp_data].[Years_With_CurrManager].[All]" dimensionUniqueName="[Emp_data]" displayFolder="" count="0" memberValueDatatype="20" unbalanced="0"/>
    <cacheHierarchy uniqueName="[Emp_data].[Attrition_Flag]" caption="Attrition_Flag" attribute="1" defaultMemberUniqueName="[Emp_data].[Attrition_Flag].[All]" allUniqueName="[Emp_data].[Attrition_Flag].[All]" dimensionUniqueName="[Emp_data]" displayFolder="" count="0" memberValueDatatype="20" unbalanced="0"/>
    <cacheHierarchy uniqueName="[Emp_data].[Age_Group]" caption="Age_Group" attribute="1" defaultMemberUniqueName="[Emp_data].[Age_Group].[All]" allUniqueName="[Emp_data].[Age_Group].[All]" dimensionUniqueName="[Emp_data]" displayFolder="" count="2" memberValueDatatype="130" unbalanced="0"/>
    <cacheHierarchy uniqueName="[Emp_data].[Income_Band]" caption="Income_Band" attribute="1" defaultMemberUniqueName="[Emp_data].[Income_Band].[All]" allUniqueName="[Emp_data].[Income_Band].[All]" dimensionUniqueName="[Emp_data]" displayFolder="" count="2" memberValueDatatype="130" unbalanced="0">
      <fieldsUsage count="2">
        <fieldUsage x="-1"/>
        <fieldUsage x="2"/>
      </fieldsUsage>
    </cacheHierarchy>
    <cacheHierarchy uniqueName="[Emp_data].[Tenure_Years]" caption="Tenure_Years" attribute="1" defaultMemberUniqueName="[Emp_data].[Tenure_Years].[All]" allUniqueName="[Emp_data].[Tenure_Years].[All]" dimensionUniqueName="[Emp_data]" displayFolder="" count="0" memberValueDatatype="20" unbalanced="0"/>
    <cacheHierarchy uniqueName="[Emp_data].[Distance_Attrited]" caption="Distance_Attrited" attribute="1" defaultMemberUniqueName="[Emp_data].[Distance_Attrited].[All]" allUniqueName="[Emp_data].[Distance_Attrited].[All]" dimensionUniqueName="[Emp_data]" displayFolder="" count="0" memberValueDatatype="20" unbalanced="0"/>
    <cacheHierarchy uniqueName="[Emp_data].[Distance_Retained]" caption="Distance_Retained" attribute="1" defaultMemberUniqueName="[Emp_data].[Distance_Retained].[All]" allUniqueName="[Emp_data].[Distance_Retained].[All]" dimensionUniqueName="[Emp_data]" displayFolder="" count="0" memberValueDatatype="20" unbalanced="0"/>
    <cacheHierarchy uniqueName="[Emp_data].[Distance_Band]" caption="Distance_Band" attribute="1" defaultMemberUniqueName="[Emp_data].[Distance_Band].[All]" allUniqueName="[Emp_data].[Distance_Band].[All]" dimensionUniqueName="[Emp_data]" displayFolder="" count="2" memberValueDatatype="130" unbalanced="0"/>
    <cacheHierarchy uniqueName="[Measures].[Total Employees]" caption="Total Employees" measure="1" displayFolder="" measureGroup="Emp_data" count="0"/>
    <cacheHierarchy uniqueName="[Measures].[Total Attrition Count]" caption="Total Attrition Count" measure="1" displayFolder="" measureGroup="Emp_data" count="0"/>
    <cacheHierarchy uniqueName="[Measures].[Attrition Rate (%)]" caption="Attrition Rate (%)" measure="1" displayFolder="" measureGroup="Emp_data" count="0"/>
    <cacheHierarchy uniqueName="[Measures].[Active Enmployees]" caption="Active Enmployees" measure="1" displayFolder="" measureGroup="Emp_data" count="0"/>
    <cacheHierarchy uniqueName="[Measures].[Average Age]" caption="Average Age" measure="1" displayFolder="" measureGroup="Emp_data" count="0"/>
    <cacheHierarchy uniqueName="[Measures].[Average Tenure]" caption="Average Tenure" measure="1" displayFolder="" measureGroup="Emp_data" count="0"/>
    <cacheHierarchy uniqueName="[Measures].[Average Monthly Income]" caption="Average Monthly Income" measure="1" displayFolder="" measureGroup="Emp_data" count="0"/>
    <cacheHierarchy uniqueName="[Measures].[Total Monthly Income (payroll)]" caption="Total Monthly Income (payroll)" measure="1" displayFolder="" measureGroup="Emp_data" count="0"/>
    <cacheHierarchy uniqueName="[Measures].[Attrition by  Department]" caption="Attrition by  Department" measure="1" displayFolder="" measureGroup="Emp_data" count="0"/>
    <cacheHierarchy uniqueName="[Measures].[Attrition Rate by Department]" caption="Attrition Rate by Department" measure="1" displayFolder="" measureGroup="Emp_data" count="0"/>
    <cacheHierarchy uniqueName="[Measures].[Attrition Count by Job Role]" caption="Attrition Count by Job Role" measure="1" displayFolder="" measureGroup="Emp_data" count="0"/>
    <cacheHierarchy uniqueName="[Measures].[Young Employees]" caption="Young Employees" measure="1" displayFolder="" measureGroup="Emp_data" count="0"/>
    <cacheHierarchy uniqueName="[Measures].[Manager Count]" caption="Manager Count" measure="1" displayFolder="" measureGroup="Emp_data" count="0"/>
    <cacheHierarchy uniqueName="[Measures].[High Earners %]" caption="High Earners %" measure="1" displayFolder="" measureGroup="Emp_data" count="0"/>
    <cacheHierarchy uniqueName="[Measures].[Avg Age Attrited]" caption="Avg Age Attrited" measure="1" displayFolder="" measureGroup="Emp_data" count="0"/>
    <cacheHierarchy uniqueName="[Measures].[Avg Tenure at Exit]" caption="Avg Tenure at Exit" measure="1" displayFolder="" measureGroup="Emp_data" count="0"/>
    <cacheHierarchy uniqueName="[Measures].[__XL_Count Table1_1]" caption="__XL_Count Table1_1" measure="1" displayFolder="" measureGroup="Emp_data" count="0" hidden="1"/>
    <cacheHierarchy uniqueName="[Measures].[__No measures defined]" caption="__No measures defined" measure="1" displayFolder="" count="0" hidden="1"/>
    <cacheHierarchy uniqueName="[Measures].[Sum of Attrition_Flag]" caption="Sum of Attrition_Flag" measure="1" displayFolder="" measureGroup="Emp_data"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Distance_Attrited]" caption="Sum of Distance_Attrited" measure="1" displayFolder="" measureGroup="Emp_data" count="0" hidden="1">
      <extLst>
        <ext xmlns:x15="http://schemas.microsoft.com/office/spreadsheetml/2010/11/main" uri="{B97F6D7D-B522-45F9-BDA1-12C45D357490}">
          <x15:cacheHierarchy aggregatedColumn="39"/>
        </ext>
      </extLst>
    </cacheHierarchy>
    <cacheHierarchy uniqueName="[Measures].[Average of Distance_Attrited]" caption="Average of Distance_Attrited" measure="1" displayFolder="" measureGroup="Emp_data" count="0" hidden="1">
      <extLst>
        <ext xmlns:x15="http://schemas.microsoft.com/office/spreadsheetml/2010/11/main" uri="{B97F6D7D-B522-45F9-BDA1-12C45D357490}">
          <x15:cacheHierarchy aggregatedColumn="39"/>
        </ext>
      </extLst>
    </cacheHierarchy>
    <cacheHierarchy uniqueName="[Measures].[Sum of Distance_Retained]" caption="Sum of Distance_Retained" measure="1" displayFolder="" measureGroup="Emp_data" count="0" hidden="1">
      <extLst>
        <ext xmlns:x15="http://schemas.microsoft.com/office/spreadsheetml/2010/11/main" uri="{B97F6D7D-B522-45F9-BDA1-12C45D357490}">
          <x15:cacheHierarchy aggregatedColumn="40"/>
        </ext>
      </extLst>
    </cacheHierarchy>
    <cacheHierarchy uniqueName="[Measures].[Average of Distance_Retained]" caption="Average of Distance_Retained" measure="1" displayFolder="" measureGroup="Emp_data" count="0" hidden="1">
      <extLst>
        <ext xmlns:x15="http://schemas.microsoft.com/office/spreadsheetml/2010/11/main" uri="{B97F6D7D-B522-45F9-BDA1-12C45D357490}">
          <x15:cacheHierarchy aggregatedColumn="40"/>
        </ext>
      </extLst>
    </cacheHierarchy>
    <cacheHierarchy uniqueName="[Measures].[Count of Attrition_Flag]" caption="Count of Attrition_Flag" measure="1" displayFolder="" measureGroup="Emp_data" count="0" hidden="1">
      <extLst>
        <ext xmlns:x15="http://schemas.microsoft.com/office/spreadsheetml/2010/11/main" uri="{B97F6D7D-B522-45F9-BDA1-12C45D357490}">
          <x15:cacheHierarchy aggregatedColumn="35"/>
        </ext>
      </extLst>
    </cacheHierarchy>
    <cacheHierarchy uniqueName="[Measures].[Sum of Distance_From_Home]" caption="Sum of Distance_From_Home" measure="1" displayFolder="" measureGroup="Emp_data" count="0" hidden="1">
      <extLst>
        <ext xmlns:x15="http://schemas.microsoft.com/office/spreadsheetml/2010/11/main" uri="{B97F6D7D-B522-45F9-BDA1-12C45D357490}">
          <x15:cacheHierarchy aggregatedColumn="5"/>
        </ext>
      </extLst>
    </cacheHierarchy>
    <cacheHierarchy uniqueName="[Measures].[Sum of Monthly_Income]" caption="Sum of Monthly_Income" measure="1" displayFolder="" measureGroup="Emp_data" count="0" hidden="1">
      <extLst>
        <ext xmlns:x15="http://schemas.microsoft.com/office/spreadsheetml/2010/11/main" uri="{B97F6D7D-B522-45F9-BDA1-12C45D357490}">
          <x15:cacheHierarchy aggregatedColumn="18"/>
        </ext>
      </extLst>
    </cacheHierarchy>
    <cacheHierarchy uniqueName="[Measures].[Sum of Employee_Number]" caption="Sum of Employee_Number" measure="1" displayFolder="" measureGroup="Emp_data" count="0" hidden="1">
      <extLst>
        <ext xmlns:x15="http://schemas.microsoft.com/office/spreadsheetml/2010/11/main" uri="{B97F6D7D-B522-45F9-BDA1-12C45D357490}">
          <x15:cacheHierarchy aggregatedColumn="9"/>
        </ext>
      </extLst>
    </cacheHierarchy>
  </cacheHierarchies>
  <kpis count="0"/>
  <dimensions count="2">
    <dimension name="Emp_data" uniqueName="[Emp_data]" caption="Emp_data"/>
    <dimension measure="1" name="Measures" uniqueName="[Measures]" caption="Measures"/>
  </dimensions>
  <measureGroups count="1">
    <measureGroup name="Emp_data" caption="Emp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86.470614699072" backgroundQuery="1" createdVersion="8" refreshedVersion="8" minRefreshableVersion="3" recordCount="0" supportSubquery="1" supportAdvancedDrill="1" xr:uid="{6873AFD1-45EC-41AE-8AEB-3A7B4FF4DF8A}">
  <cacheSource type="external" connectionId="2"/>
  <cacheFields count="3">
    <cacheField name="[Emp_data].[Job_Role].[Job_Role]" caption="Job_Role" numFmtId="0" hierarchy="15" level="1">
      <sharedItems count="9">
        <s v="Healthcare Representative"/>
        <s v="Human Resources"/>
        <s v="Laboratory Technician"/>
        <s v="Manager"/>
        <s v="Manufacturing Director"/>
        <s v="Research Director"/>
        <s v="Research Scientist"/>
        <s v="Sales Executive"/>
        <s v="Sales Representative"/>
      </sharedItems>
    </cacheField>
    <cacheField name="[Measures].[Sum of Attrition_Flag]" caption="Sum of Attrition_Flag" numFmtId="0" hierarchy="60" level="32767"/>
    <cacheField name="[Emp_data].[Income_Band].[Income_Band]" caption="Income_Band" numFmtId="0" hierarchy="37" level="1">
      <sharedItems containsSemiMixedTypes="0" containsNonDate="0" containsString="0"/>
    </cacheField>
  </cacheFields>
  <cacheHierarchies count="69">
    <cacheHierarchy uniqueName="[Emp_data].[Age]" caption="Age" attribute="1" defaultMemberUniqueName="[Emp_data].[Age].[All]" allUniqueName="[Emp_data].[Age].[All]" dimensionUniqueName="[Emp_data]" displayFolder="" count="0" memberValueDatatype="20" unbalanced="0"/>
    <cacheHierarchy uniqueName="[Emp_data].[Attrition]" caption="Attrition" attribute="1" defaultMemberUniqueName="[Emp_data].[Attrition].[All]" allUniqueName="[Emp_data].[Attrition].[All]" dimensionUniqueName="[Emp_data]" displayFolder="" count="0" memberValueDatatype="130" unbalanced="0"/>
    <cacheHierarchy uniqueName="[Emp_data].[Business_Travel]" caption="Business_Travel" attribute="1" defaultMemberUniqueName="[Emp_data].[Business_Travel].[All]" allUniqueName="[Emp_data].[Business_Travel].[All]" dimensionUniqueName="[Emp_data]" displayFolder="" count="0" memberValueDatatype="130" unbalanced="0"/>
    <cacheHierarchy uniqueName="[Emp_data].[Daily_Rate]" caption="Daily_Rate" attribute="1" defaultMemberUniqueName="[Emp_data].[Daily_Rate].[All]" allUniqueName="[Emp_data].[Daily_Rate].[All]" dimensionUniqueName="[Emp_data]" displayFolder="" count="0" memberValueDatatype="20" unbalanced="0"/>
    <cacheHierarchy uniqueName="[Emp_data].[Department]" caption="Department" attribute="1" defaultMemberUniqueName="[Emp_data].[Department].[All]" allUniqueName="[Emp_data].[Department].[All]" dimensionUniqueName="[Emp_data]" displayFolder="" count="2" memberValueDatatype="130" unbalanced="0"/>
    <cacheHierarchy uniqueName="[Emp_data].[Distance_From_Home]" caption="Distance_From_Home" attribute="1" defaultMemberUniqueName="[Emp_data].[Distance_From_Home].[All]" allUniqueName="[Emp_data].[Distance_From_Home].[All]" dimensionUniqueName="[Emp_data]" displayFolder="" count="0" memberValueDatatype="20" unbalanced="0"/>
    <cacheHierarchy uniqueName="[Emp_data].[Education]" caption="Education" attribute="1" defaultMemberUniqueName="[Emp_data].[Education].[All]" allUniqueName="[Emp_data].[Education].[All]" dimensionUniqueName="[Emp_data]" displayFolder="" count="0" memberValueDatatype="20" unbalanced="0"/>
    <cacheHierarchy uniqueName="[Emp_data].[Education_Field]" caption="Education_Field" attribute="1" defaultMemberUniqueName="[Emp_data].[Education_Field].[All]" allUniqueName="[Emp_data].[Education_Field].[All]" dimensionUniqueName="[Emp_data]" displayFolder="" count="0" memberValueDatatype="130" unbalanced="0"/>
    <cacheHierarchy uniqueName="[Emp_data].[Employee_Count]" caption="Employee_Count" attribute="1" defaultMemberUniqueName="[Emp_data].[Employee_Count].[All]" allUniqueName="[Emp_data].[Employee_Count].[All]" dimensionUniqueName="[Emp_data]" displayFolder="" count="0" memberValueDatatype="20" unbalanced="0"/>
    <cacheHierarchy uniqueName="[Emp_data].[Employee_Number]" caption="Employee_Number" attribute="1" defaultMemberUniqueName="[Emp_data].[Employee_Number].[All]" allUniqueName="[Emp_data].[Employee_Number].[All]" dimensionUniqueName="[Emp_data]" displayFolder="" count="0" memberValueDatatype="20" unbalanced="0"/>
    <cacheHierarchy uniqueName="[Emp_data].[Environment_Satisfaction]" caption="Environment_Satisfaction" attribute="1" defaultMemberUniqueName="[Emp_data].[Environment_Satisfaction].[All]" allUniqueName="[Emp_data].[Environment_Satisfaction].[All]" dimensionUniqueName="[Emp_data]" displayFolder="" count="0" memberValueDatatype="20" unbalanced="0"/>
    <cacheHierarchy uniqueName="[Emp_data].[Gender]" caption="Gender" attribute="1" defaultMemberUniqueName="[Emp_data].[Gender].[All]" allUniqueName="[Emp_data].[Gender].[All]" dimensionUniqueName="[Emp_data]" displayFolder="" count="2" memberValueDatatype="130" unbalanced="0"/>
    <cacheHierarchy uniqueName="[Emp_data].[Hourly_Rate]" caption="Hourly_Rate" attribute="1" defaultMemberUniqueName="[Emp_data].[Hourly_Rate].[All]" allUniqueName="[Emp_data].[Hourly_Rate].[All]" dimensionUniqueName="[Emp_data]" displayFolder="" count="0" memberValueDatatype="20" unbalanced="0"/>
    <cacheHierarchy uniqueName="[Emp_data].[Job_Involvement]" caption="Job_Involvement" attribute="1" defaultMemberUniqueName="[Emp_data].[Job_Involvement].[All]" allUniqueName="[Emp_data].[Job_Involvement].[All]" dimensionUniqueName="[Emp_data]" displayFolder="" count="0" memberValueDatatype="20" unbalanced="0"/>
    <cacheHierarchy uniqueName="[Emp_data].[Job_Level]" caption="Job_Level" attribute="1" defaultMemberUniqueName="[Emp_data].[Job_Level].[All]" allUniqueName="[Emp_data].[Job_Level].[All]" dimensionUniqueName="[Emp_data]" displayFolder="" count="0" memberValueDatatype="20" unbalanced="0"/>
    <cacheHierarchy uniqueName="[Emp_data].[Job_Role]" caption="Job_Role" attribute="1" defaultMemberUniqueName="[Emp_data].[Job_Role].[All]" allUniqueName="[Emp_data].[Job_Role].[All]" dimensionUniqueName="[Emp_data]" displayFolder="" count="2" memberValueDatatype="130" unbalanced="0">
      <fieldsUsage count="2">
        <fieldUsage x="-1"/>
        <fieldUsage x="0"/>
      </fieldsUsage>
    </cacheHierarchy>
    <cacheHierarchy uniqueName="[Emp_data].[Job_Satisfaction]" caption="Job_Satisfaction" attribute="1" defaultMemberUniqueName="[Emp_data].[Job_Satisfaction].[All]" allUniqueName="[Emp_data].[Job_Satisfaction].[All]" dimensionUniqueName="[Emp_data]" displayFolder="" count="0" memberValueDatatype="20" unbalanced="0"/>
    <cacheHierarchy uniqueName="[Emp_data].[Marital_Status]" caption="Marital_Status" attribute="1" defaultMemberUniqueName="[Emp_data].[Marital_Status].[All]" allUniqueName="[Emp_data].[Marital_Status].[All]" dimensionUniqueName="[Emp_data]" displayFolder="" count="0" memberValueDatatype="130" unbalanced="0"/>
    <cacheHierarchy uniqueName="[Emp_data].[Monthly_Income]" caption="Monthly_Income" attribute="1" defaultMemberUniqueName="[Emp_data].[Monthly_Income].[All]" allUniqueName="[Emp_data].[Monthly_Income].[All]" dimensionUniqueName="[Emp_data]" displayFolder="" count="0" memberValueDatatype="20" unbalanced="0"/>
    <cacheHierarchy uniqueName="[Emp_data].[Monthly_Rate]" caption="Monthly_Rate" attribute="1" defaultMemberUniqueName="[Emp_data].[Monthly_Rate].[All]" allUniqueName="[Emp_data].[Monthly_Rate].[All]" dimensionUniqueName="[Emp_data]" displayFolder="" count="0" memberValueDatatype="20" unbalanced="0"/>
    <cacheHierarchy uniqueName="[Emp_data].[Num_Companies_Worked]" caption="Num_Companies_Worked" attribute="1" defaultMemberUniqueName="[Emp_data].[Num_Companies_Worked].[All]" allUniqueName="[Emp_data].[Num_Companies_Worked].[All]" dimensionUniqueName="[Emp_data]" displayFolder="" count="0" memberValueDatatype="20" unbalanced="0"/>
    <cacheHierarchy uniqueName="[Emp_data].[Over18]" caption="Over18" attribute="1" defaultMemberUniqueName="[Emp_data].[Over18].[All]" allUniqueName="[Emp_data].[Over18].[All]" dimensionUniqueName="[Emp_data]" displayFolder="" count="0" memberValueDatatype="130" unbalanced="0"/>
    <cacheHierarchy uniqueName="[Emp_data].[Over_Time]" caption="Over_Time" attribute="1" defaultMemberUniqueName="[Emp_data].[Over_Time].[All]" allUniqueName="[Emp_data].[Over_Time].[All]" dimensionUniqueName="[Emp_data]" displayFolder="" count="0" memberValueDatatype="130" unbalanced="0"/>
    <cacheHierarchy uniqueName="[Emp_data].[Percent_Salary_Hike]" caption="Percent_Salary_Hike" attribute="1" defaultMemberUniqueName="[Emp_data].[Percent_Salary_Hike].[All]" allUniqueName="[Emp_data].[Percent_Salary_Hike].[All]" dimensionUniqueName="[Emp_data]" displayFolder="" count="0" memberValueDatatype="20" unbalanced="0"/>
    <cacheHierarchy uniqueName="[Emp_data].[Performance_Rating]" caption="Performance_Rating" attribute="1" defaultMemberUniqueName="[Emp_data].[Performance_Rating].[All]" allUniqueName="[Emp_data].[Performance_Rating].[All]" dimensionUniqueName="[Emp_data]" displayFolder="" count="0" memberValueDatatype="20" unbalanced="0"/>
    <cacheHierarchy uniqueName="[Emp_data].[Relationship_Satisfaction]" caption="Relationship_Satisfaction" attribute="1" defaultMemberUniqueName="[Emp_data].[Relationship_Satisfaction].[All]" allUniqueName="[Emp_data].[Relationship_Satisfaction].[All]" dimensionUniqueName="[Emp_data]" displayFolder="" count="0" memberValueDatatype="20" unbalanced="0"/>
    <cacheHierarchy uniqueName="[Emp_data].[Standard_Hours]" caption="Standard_Hours" attribute="1" defaultMemberUniqueName="[Emp_data].[Standard_Hours].[All]" allUniqueName="[Emp_data].[Standard_Hours].[All]" dimensionUniqueName="[Emp_data]" displayFolder="" count="0" memberValueDatatype="20" unbalanced="0"/>
    <cacheHierarchy uniqueName="[Emp_data].[Stock_Option_Level]" caption="Stock_Option_Level" attribute="1" defaultMemberUniqueName="[Emp_data].[Stock_Option_Level].[All]" allUniqueName="[Emp_data].[Stock_Option_Level].[All]" dimensionUniqueName="[Emp_data]" displayFolder="" count="0" memberValueDatatype="20" unbalanced="0"/>
    <cacheHierarchy uniqueName="[Emp_data].[Total_Working_Years]" caption="Total_Working_Years" attribute="1" defaultMemberUniqueName="[Emp_data].[Total_Working_Years].[All]" allUniqueName="[Emp_data].[Total_Working_Years].[All]" dimensionUniqueName="[Emp_data]" displayFolder="" count="0" memberValueDatatype="20" unbalanced="0"/>
    <cacheHierarchy uniqueName="[Emp_data].[Training_Times_LastYear]" caption="Training_Times_LastYear" attribute="1" defaultMemberUniqueName="[Emp_data].[Training_Times_LastYear].[All]" allUniqueName="[Emp_data].[Training_Times_LastYear].[All]" dimensionUniqueName="[Emp_data]" displayFolder="" count="0" memberValueDatatype="20" unbalanced="0"/>
    <cacheHierarchy uniqueName="[Emp_data].[Work_Life_Balance]" caption="Work_Life_Balance" attribute="1" defaultMemberUniqueName="[Emp_data].[Work_Life_Balance].[All]" allUniqueName="[Emp_data].[Work_Life_Balance].[All]" dimensionUniqueName="[Emp_data]" displayFolder="" count="0" memberValueDatatype="20" unbalanced="0"/>
    <cacheHierarchy uniqueName="[Emp_data].[Years_At_Company]" caption="Years_At_Company" attribute="1" defaultMemberUniqueName="[Emp_data].[Years_At_Company].[All]" allUniqueName="[Emp_data].[Years_At_Company].[All]" dimensionUniqueName="[Emp_data]" displayFolder="" count="0" memberValueDatatype="20" unbalanced="0"/>
    <cacheHierarchy uniqueName="[Emp_data].[Years_In_CurrentRole]" caption="Years_In_CurrentRole" attribute="1" defaultMemberUniqueName="[Emp_data].[Years_In_CurrentRole].[All]" allUniqueName="[Emp_data].[Years_In_CurrentRole].[All]" dimensionUniqueName="[Emp_data]" displayFolder="" count="0" memberValueDatatype="20" unbalanced="0"/>
    <cacheHierarchy uniqueName="[Emp_data].[Years_Since_Last_Promotion]" caption="Years_Since_Last_Promotion" attribute="1" defaultMemberUniqueName="[Emp_data].[Years_Since_Last_Promotion].[All]" allUniqueName="[Emp_data].[Years_Since_Last_Promotion].[All]" dimensionUniqueName="[Emp_data]" displayFolder="" count="0" memberValueDatatype="20" unbalanced="0"/>
    <cacheHierarchy uniqueName="[Emp_data].[Years_With_CurrManager]" caption="Years_With_CurrManager" attribute="1" defaultMemberUniqueName="[Emp_data].[Years_With_CurrManager].[All]" allUniqueName="[Emp_data].[Years_With_CurrManager].[All]" dimensionUniqueName="[Emp_data]" displayFolder="" count="0" memberValueDatatype="20" unbalanced="0"/>
    <cacheHierarchy uniqueName="[Emp_data].[Attrition_Flag]" caption="Attrition_Flag" attribute="1" defaultMemberUniqueName="[Emp_data].[Attrition_Flag].[All]" allUniqueName="[Emp_data].[Attrition_Flag].[All]" dimensionUniqueName="[Emp_data]" displayFolder="" count="0" memberValueDatatype="20" unbalanced="0"/>
    <cacheHierarchy uniqueName="[Emp_data].[Age_Group]" caption="Age_Group" attribute="1" defaultMemberUniqueName="[Emp_data].[Age_Group].[All]" allUniqueName="[Emp_data].[Age_Group].[All]" dimensionUniqueName="[Emp_data]" displayFolder="" count="2" memberValueDatatype="130" unbalanced="0"/>
    <cacheHierarchy uniqueName="[Emp_data].[Income_Band]" caption="Income_Band" attribute="1" defaultMemberUniqueName="[Emp_data].[Income_Band].[All]" allUniqueName="[Emp_data].[Income_Band].[All]" dimensionUniqueName="[Emp_data]" displayFolder="" count="2" memberValueDatatype="130" unbalanced="0">
      <fieldsUsage count="2">
        <fieldUsage x="-1"/>
        <fieldUsage x="2"/>
      </fieldsUsage>
    </cacheHierarchy>
    <cacheHierarchy uniqueName="[Emp_data].[Tenure_Years]" caption="Tenure_Years" attribute="1" defaultMemberUniqueName="[Emp_data].[Tenure_Years].[All]" allUniqueName="[Emp_data].[Tenure_Years].[All]" dimensionUniqueName="[Emp_data]" displayFolder="" count="0" memberValueDatatype="20" unbalanced="0"/>
    <cacheHierarchy uniqueName="[Emp_data].[Distance_Attrited]" caption="Distance_Attrited" attribute="1" defaultMemberUniqueName="[Emp_data].[Distance_Attrited].[All]" allUniqueName="[Emp_data].[Distance_Attrited].[All]" dimensionUniqueName="[Emp_data]" displayFolder="" count="0" memberValueDatatype="20" unbalanced="0"/>
    <cacheHierarchy uniqueName="[Emp_data].[Distance_Retained]" caption="Distance_Retained" attribute="1" defaultMemberUniqueName="[Emp_data].[Distance_Retained].[All]" allUniqueName="[Emp_data].[Distance_Retained].[All]" dimensionUniqueName="[Emp_data]" displayFolder="" count="0" memberValueDatatype="20" unbalanced="0"/>
    <cacheHierarchy uniqueName="[Emp_data].[Distance_Band]" caption="Distance_Band" attribute="1" defaultMemberUniqueName="[Emp_data].[Distance_Band].[All]" allUniqueName="[Emp_data].[Distance_Band].[All]" dimensionUniqueName="[Emp_data]" displayFolder="" count="2" memberValueDatatype="130" unbalanced="0"/>
    <cacheHierarchy uniqueName="[Measures].[Total Employees]" caption="Total Employees" measure="1" displayFolder="" measureGroup="Emp_data" count="0"/>
    <cacheHierarchy uniqueName="[Measures].[Total Attrition Count]" caption="Total Attrition Count" measure="1" displayFolder="" measureGroup="Emp_data" count="0"/>
    <cacheHierarchy uniqueName="[Measures].[Attrition Rate (%)]" caption="Attrition Rate (%)" measure="1" displayFolder="" measureGroup="Emp_data" count="0"/>
    <cacheHierarchy uniqueName="[Measures].[Active Enmployees]" caption="Active Enmployees" measure="1" displayFolder="" measureGroup="Emp_data" count="0"/>
    <cacheHierarchy uniqueName="[Measures].[Average Age]" caption="Average Age" measure="1" displayFolder="" measureGroup="Emp_data" count="0"/>
    <cacheHierarchy uniqueName="[Measures].[Average Tenure]" caption="Average Tenure" measure="1" displayFolder="" measureGroup="Emp_data" count="0"/>
    <cacheHierarchy uniqueName="[Measures].[Average Monthly Income]" caption="Average Monthly Income" measure="1" displayFolder="" measureGroup="Emp_data" count="0"/>
    <cacheHierarchy uniqueName="[Measures].[Total Monthly Income (payroll)]" caption="Total Monthly Income (payroll)" measure="1" displayFolder="" measureGroup="Emp_data" count="0"/>
    <cacheHierarchy uniqueName="[Measures].[Attrition by  Department]" caption="Attrition by  Department" measure="1" displayFolder="" measureGroup="Emp_data" count="0"/>
    <cacheHierarchy uniqueName="[Measures].[Attrition Rate by Department]" caption="Attrition Rate by Department" measure="1" displayFolder="" measureGroup="Emp_data" count="0"/>
    <cacheHierarchy uniqueName="[Measures].[Attrition Count by Job Role]" caption="Attrition Count by Job Role" measure="1" displayFolder="" measureGroup="Emp_data" count="0"/>
    <cacheHierarchy uniqueName="[Measures].[Young Employees]" caption="Young Employees" measure="1" displayFolder="" measureGroup="Emp_data" count="0"/>
    <cacheHierarchy uniqueName="[Measures].[Manager Count]" caption="Manager Count" measure="1" displayFolder="" measureGroup="Emp_data" count="0"/>
    <cacheHierarchy uniqueName="[Measures].[High Earners %]" caption="High Earners %" measure="1" displayFolder="" measureGroup="Emp_data" count="0"/>
    <cacheHierarchy uniqueName="[Measures].[Avg Age Attrited]" caption="Avg Age Attrited" measure="1" displayFolder="" measureGroup="Emp_data" count="0"/>
    <cacheHierarchy uniqueName="[Measures].[Avg Tenure at Exit]" caption="Avg Tenure at Exit" measure="1" displayFolder="" measureGroup="Emp_data" count="0"/>
    <cacheHierarchy uniqueName="[Measures].[__XL_Count Table1_1]" caption="__XL_Count Table1_1" measure="1" displayFolder="" measureGroup="Emp_data" count="0" hidden="1"/>
    <cacheHierarchy uniqueName="[Measures].[__No measures defined]" caption="__No measures defined" measure="1" displayFolder="" count="0" hidden="1"/>
    <cacheHierarchy uniqueName="[Measures].[Sum of Attrition_Flag]" caption="Sum of Attrition_Flag" measure="1" displayFolder="" measureGroup="Emp_data"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Distance_Attrited]" caption="Sum of Distance_Attrited" measure="1" displayFolder="" measureGroup="Emp_data" count="0" hidden="1">
      <extLst>
        <ext xmlns:x15="http://schemas.microsoft.com/office/spreadsheetml/2010/11/main" uri="{B97F6D7D-B522-45F9-BDA1-12C45D357490}">
          <x15:cacheHierarchy aggregatedColumn="39"/>
        </ext>
      </extLst>
    </cacheHierarchy>
    <cacheHierarchy uniqueName="[Measures].[Average of Distance_Attrited]" caption="Average of Distance_Attrited" measure="1" displayFolder="" measureGroup="Emp_data" count="0" hidden="1">
      <extLst>
        <ext xmlns:x15="http://schemas.microsoft.com/office/spreadsheetml/2010/11/main" uri="{B97F6D7D-B522-45F9-BDA1-12C45D357490}">
          <x15:cacheHierarchy aggregatedColumn="39"/>
        </ext>
      </extLst>
    </cacheHierarchy>
    <cacheHierarchy uniqueName="[Measures].[Sum of Distance_Retained]" caption="Sum of Distance_Retained" measure="1" displayFolder="" measureGroup="Emp_data" count="0" hidden="1">
      <extLst>
        <ext xmlns:x15="http://schemas.microsoft.com/office/spreadsheetml/2010/11/main" uri="{B97F6D7D-B522-45F9-BDA1-12C45D357490}">
          <x15:cacheHierarchy aggregatedColumn="40"/>
        </ext>
      </extLst>
    </cacheHierarchy>
    <cacheHierarchy uniqueName="[Measures].[Average of Distance_Retained]" caption="Average of Distance_Retained" measure="1" displayFolder="" measureGroup="Emp_data" count="0" hidden="1">
      <extLst>
        <ext xmlns:x15="http://schemas.microsoft.com/office/spreadsheetml/2010/11/main" uri="{B97F6D7D-B522-45F9-BDA1-12C45D357490}">
          <x15:cacheHierarchy aggregatedColumn="40"/>
        </ext>
      </extLst>
    </cacheHierarchy>
    <cacheHierarchy uniqueName="[Measures].[Count of Attrition_Flag]" caption="Count of Attrition_Flag" measure="1" displayFolder="" measureGroup="Emp_data" count="0" hidden="1">
      <extLst>
        <ext xmlns:x15="http://schemas.microsoft.com/office/spreadsheetml/2010/11/main" uri="{B97F6D7D-B522-45F9-BDA1-12C45D357490}">
          <x15:cacheHierarchy aggregatedColumn="35"/>
        </ext>
      </extLst>
    </cacheHierarchy>
    <cacheHierarchy uniqueName="[Measures].[Sum of Distance_From_Home]" caption="Sum of Distance_From_Home" measure="1" displayFolder="" measureGroup="Emp_data" count="0" hidden="1">
      <extLst>
        <ext xmlns:x15="http://schemas.microsoft.com/office/spreadsheetml/2010/11/main" uri="{B97F6D7D-B522-45F9-BDA1-12C45D357490}">
          <x15:cacheHierarchy aggregatedColumn="5"/>
        </ext>
      </extLst>
    </cacheHierarchy>
    <cacheHierarchy uniqueName="[Measures].[Sum of Monthly_Income]" caption="Sum of Monthly_Income" measure="1" displayFolder="" measureGroup="Emp_data" count="0" hidden="1">
      <extLst>
        <ext xmlns:x15="http://schemas.microsoft.com/office/spreadsheetml/2010/11/main" uri="{B97F6D7D-B522-45F9-BDA1-12C45D357490}">
          <x15:cacheHierarchy aggregatedColumn="18"/>
        </ext>
      </extLst>
    </cacheHierarchy>
    <cacheHierarchy uniqueName="[Measures].[Sum of Employee_Number]" caption="Sum of Employee_Number" measure="1" displayFolder="" measureGroup="Emp_data" count="0" hidden="1">
      <extLst>
        <ext xmlns:x15="http://schemas.microsoft.com/office/spreadsheetml/2010/11/main" uri="{B97F6D7D-B522-45F9-BDA1-12C45D357490}">
          <x15:cacheHierarchy aggregatedColumn="9"/>
        </ext>
      </extLst>
    </cacheHierarchy>
  </cacheHierarchies>
  <kpis count="0"/>
  <dimensions count="2">
    <dimension name="Emp_data" uniqueName="[Emp_data]" caption="Emp_data"/>
    <dimension measure="1" name="Measures" uniqueName="[Measures]" caption="Measures"/>
  </dimensions>
  <measureGroups count="1">
    <measureGroup name="Emp_data" caption="Emp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86.47061527778" backgroundQuery="1" createdVersion="8" refreshedVersion="8" minRefreshableVersion="3" recordCount="0" supportSubquery="1" supportAdvancedDrill="1" xr:uid="{C07105EB-502E-4154-A28A-2F1A051D4AAE}">
  <cacheSource type="external" connectionId="2"/>
  <cacheFields count="3">
    <cacheField name="[Emp_data].[Business_Travel].[Business_Travel]" caption="Business_Travel" numFmtId="0" hierarchy="2" level="1">
      <sharedItems count="3">
        <s v="Non-Travel"/>
        <s v="Travel_Frequently"/>
        <s v="Travel_Rarely"/>
      </sharedItems>
    </cacheField>
    <cacheField name="[Measures].[Attrition Rate (%)]" caption="Attrition Rate (%)" numFmtId="0" hierarchy="44" level="32767"/>
    <cacheField name="[Emp_data].[Income_Band].[Income_Band]" caption="Income_Band" numFmtId="0" hierarchy="37" level="1">
      <sharedItems containsSemiMixedTypes="0" containsNonDate="0" containsString="0"/>
    </cacheField>
  </cacheFields>
  <cacheHierarchies count="69">
    <cacheHierarchy uniqueName="[Emp_data].[Age]" caption="Age" attribute="1" defaultMemberUniqueName="[Emp_data].[Age].[All]" allUniqueName="[Emp_data].[Age].[All]" dimensionUniqueName="[Emp_data]" displayFolder="" count="0" memberValueDatatype="20" unbalanced="0"/>
    <cacheHierarchy uniqueName="[Emp_data].[Attrition]" caption="Attrition" attribute="1" defaultMemberUniqueName="[Emp_data].[Attrition].[All]" allUniqueName="[Emp_data].[Attrition].[All]" dimensionUniqueName="[Emp_data]" displayFolder="" count="0" memberValueDatatype="130" unbalanced="0"/>
    <cacheHierarchy uniqueName="[Emp_data].[Business_Travel]" caption="Business_Travel" attribute="1" defaultMemberUniqueName="[Emp_data].[Business_Travel].[All]" allUniqueName="[Emp_data].[Business_Travel].[All]" dimensionUniqueName="[Emp_data]" displayFolder="" count="2" memberValueDatatype="130" unbalanced="0">
      <fieldsUsage count="2">
        <fieldUsage x="-1"/>
        <fieldUsage x="0"/>
      </fieldsUsage>
    </cacheHierarchy>
    <cacheHierarchy uniqueName="[Emp_data].[Daily_Rate]" caption="Daily_Rate" attribute="1" defaultMemberUniqueName="[Emp_data].[Daily_Rate].[All]" allUniqueName="[Emp_data].[Daily_Rate].[All]" dimensionUniqueName="[Emp_data]" displayFolder="" count="0" memberValueDatatype="20" unbalanced="0"/>
    <cacheHierarchy uniqueName="[Emp_data].[Department]" caption="Department" attribute="1" defaultMemberUniqueName="[Emp_data].[Department].[All]" allUniqueName="[Emp_data].[Department].[All]" dimensionUniqueName="[Emp_data]" displayFolder="" count="2" memberValueDatatype="130" unbalanced="0"/>
    <cacheHierarchy uniqueName="[Emp_data].[Distance_From_Home]" caption="Distance_From_Home" attribute="1" defaultMemberUniqueName="[Emp_data].[Distance_From_Home].[All]" allUniqueName="[Emp_data].[Distance_From_Home].[All]" dimensionUniqueName="[Emp_data]" displayFolder="" count="0" memberValueDatatype="20" unbalanced="0"/>
    <cacheHierarchy uniqueName="[Emp_data].[Education]" caption="Education" attribute="1" defaultMemberUniqueName="[Emp_data].[Education].[All]" allUniqueName="[Emp_data].[Education].[All]" dimensionUniqueName="[Emp_data]" displayFolder="" count="0" memberValueDatatype="20" unbalanced="0"/>
    <cacheHierarchy uniqueName="[Emp_data].[Education_Field]" caption="Education_Field" attribute="1" defaultMemberUniqueName="[Emp_data].[Education_Field].[All]" allUniqueName="[Emp_data].[Education_Field].[All]" dimensionUniqueName="[Emp_data]" displayFolder="" count="0" memberValueDatatype="130" unbalanced="0"/>
    <cacheHierarchy uniqueName="[Emp_data].[Employee_Count]" caption="Employee_Count" attribute="1" defaultMemberUniqueName="[Emp_data].[Employee_Count].[All]" allUniqueName="[Emp_data].[Employee_Count].[All]" dimensionUniqueName="[Emp_data]" displayFolder="" count="0" memberValueDatatype="20" unbalanced="0"/>
    <cacheHierarchy uniqueName="[Emp_data].[Employee_Number]" caption="Employee_Number" attribute="1" defaultMemberUniqueName="[Emp_data].[Employee_Number].[All]" allUniqueName="[Emp_data].[Employee_Number].[All]" dimensionUniqueName="[Emp_data]" displayFolder="" count="0" memberValueDatatype="20" unbalanced="0"/>
    <cacheHierarchy uniqueName="[Emp_data].[Environment_Satisfaction]" caption="Environment_Satisfaction" attribute="1" defaultMemberUniqueName="[Emp_data].[Environment_Satisfaction].[All]" allUniqueName="[Emp_data].[Environment_Satisfaction].[All]" dimensionUniqueName="[Emp_data]" displayFolder="" count="0" memberValueDatatype="20" unbalanced="0"/>
    <cacheHierarchy uniqueName="[Emp_data].[Gender]" caption="Gender" attribute="1" defaultMemberUniqueName="[Emp_data].[Gender].[All]" allUniqueName="[Emp_data].[Gender].[All]" dimensionUniqueName="[Emp_data]" displayFolder="" count="2" memberValueDatatype="130" unbalanced="0"/>
    <cacheHierarchy uniqueName="[Emp_data].[Hourly_Rate]" caption="Hourly_Rate" attribute="1" defaultMemberUniqueName="[Emp_data].[Hourly_Rate].[All]" allUniqueName="[Emp_data].[Hourly_Rate].[All]" dimensionUniqueName="[Emp_data]" displayFolder="" count="0" memberValueDatatype="20" unbalanced="0"/>
    <cacheHierarchy uniqueName="[Emp_data].[Job_Involvement]" caption="Job_Involvement" attribute="1" defaultMemberUniqueName="[Emp_data].[Job_Involvement].[All]" allUniqueName="[Emp_data].[Job_Involvement].[All]" dimensionUniqueName="[Emp_data]" displayFolder="" count="0" memberValueDatatype="20" unbalanced="0"/>
    <cacheHierarchy uniqueName="[Emp_data].[Job_Level]" caption="Job_Level" attribute="1" defaultMemberUniqueName="[Emp_data].[Job_Level].[All]" allUniqueName="[Emp_data].[Job_Level].[All]" dimensionUniqueName="[Emp_data]" displayFolder="" count="0" memberValueDatatype="20" unbalanced="0"/>
    <cacheHierarchy uniqueName="[Emp_data].[Job_Role]" caption="Job_Role" attribute="1" defaultMemberUniqueName="[Emp_data].[Job_Role].[All]" allUniqueName="[Emp_data].[Job_Role].[All]" dimensionUniqueName="[Emp_data]" displayFolder="" count="2" memberValueDatatype="130" unbalanced="0"/>
    <cacheHierarchy uniqueName="[Emp_data].[Job_Satisfaction]" caption="Job_Satisfaction" attribute="1" defaultMemberUniqueName="[Emp_data].[Job_Satisfaction].[All]" allUniqueName="[Emp_data].[Job_Satisfaction].[All]" dimensionUniqueName="[Emp_data]" displayFolder="" count="0" memberValueDatatype="20" unbalanced="0"/>
    <cacheHierarchy uniqueName="[Emp_data].[Marital_Status]" caption="Marital_Status" attribute="1" defaultMemberUniqueName="[Emp_data].[Marital_Status].[All]" allUniqueName="[Emp_data].[Marital_Status].[All]" dimensionUniqueName="[Emp_data]" displayFolder="" count="0" memberValueDatatype="130" unbalanced="0"/>
    <cacheHierarchy uniqueName="[Emp_data].[Monthly_Income]" caption="Monthly_Income" attribute="1" defaultMemberUniqueName="[Emp_data].[Monthly_Income].[All]" allUniqueName="[Emp_data].[Monthly_Income].[All]" dimensionUniqueName="[Emp_data]" displayFolder="" count="0" memberValueDatatype="20" unbalanced="0"/>
    <cacheHierarchy uniqueName="[Emp_data].[Monthly_Rate]" caption="Monthly_Rate" attribute="1" defaultMemberUniqueName="[Emp_data].[Monthly_Rate].[All]" allUniqueName="[Emp_data].[Monthly_Rate].[All]" dimensionUniqueName="[Emp_data]" displayFolder="" count="0" memberValueDatatype="20" unbalanced="0"/>
    <cacheHierarchy uniqueName="[Emp_data].[Num_Companies_Worked]" caption="Num_Companies_Worked" attribute="1" defaultMemberUniqueName="[Emp_data].[Num_Companies_Worked].[All]" allUniqueName="[Emp_data].[Num_Companies_Worked].[All]" dimensionUniqueName="[Emp_data]" displayFolder="" count="0" memberValueDatatype="20" unbalanced="0"/>
    <cacheHierarchy uniqueName="[Emp_data].[Over18]" caption="Over18" attribute="1" defaultMemberUniqueName="[Emp_data].[Over18].[All]" allUniqueName="[Emp_data].[Over18].[All]" dimensionUniqueName="[Emp_data]" displayFolder="" count="0" memberValueDatatype="130" unbalanced="0"/>
    <cacheHierarchy uniqueName="[Emp_data].[Over_Time]" caption="Over_Time" attribute="1" defaultMemberUniqueName="[Emp_data].[Over_Time].[All]" allUniqueName="[Emp_data].[Over_Time].[All]" dimensionUniqueName="[Emp_data]" displayFolder="" count="0" memberValueDatatype="130" unbalanced="0"/>
    <cacheHierarchy uniqueName="[Emp_data].[Percent_Salary_Hike]" caption="Percent_Salary_Hike" attribute="1" defaultMemberUniqueName="[Emp_data].[Percent_Salary_Hike].[All]" allUniqueName="[Emp_data].[Percent_Salary_Hike].[All]" dimensionUniqueName="[Emp_data]" displayFolder="" count="0" memberValueDatatype="20" unbalanced="0"/>
    <cacheHierarchy uniqueName="[Emp_data].[Performance_Rating]" caption="Performance_Rating" attribute="1" defaultMemberUniqueName="[Emp_data].[Performance_Rating].[All]" allUniqueName="[Emp_data].[Performance_Rating].[All]" dimensionUniqueName="[Emp_data]" displayFolder="" count="0" memberValueDatatype="20" unbalanced="0"/>
    <cacheHierarchy uniqueName="[Emp_data].[Relationship_Satisfaction]" caption="Relationship_Satisfaction" attribute="1" defaultMemberUniqueName="[Emp_data].[Relationship_Satisfaction].[All]" allUniqueName="[Emp_data].[Relationship_Satisfaction].[All]" dimensionUniqueName="[Emp_data]" displayFolder="" count="0" memberValueDatatype="20" unbalanced="0"/>
    <cacheHierarchy uniqueName="[Emp_data].[Standard_Hours]" caption="Standard_Hours" attribute="1" defaultMemberUniqueName="[Emp_data].[Standard_Hours].[All]" allUniqueName="[Emp_data].[Standard_Hours].[All]" dimensionUniqueName="[Emp_data]" displayFolder="" count="0" memberValueDatatype="20" unbalanced="0"/>
    <cacheHierarchy uniqueName="[Emp_data].[Stock_Option_Level]" caption="Stock_Option_Level" attribute="1" defaultMemberUniqueName="[Emp_data].[Stock_Option_Level].[All]" allUniqueName="[Emp_data].[Stock_Option_Level].[All]" dimensionUniqueName="[Emp_data]" displayFolder="" count="0" memberValueDatatype="20" unbalanced="0"/>
    <cacheHierarchy uniqueName="[Emp_data].[Total_Working_Years]" caption="Total_Working_Years" attribute="1" defaultMemberUniqueName="[Emp_data].[Total_Working_Years].[All]" allUniqueName="[Emp_data].[Total_Working_Years].[All]" dimensionUniqueName="[Emp_data]" displayFolder="" count="0" memberValueDatatype="20" unbalanced="0"/>
    <cacheHierarchy uniqueName="[Emp_data].[Training_Times_LastYear]" caption="Training_Times_LastYear" attribute="1" defaultMemberUniqueName="[Emp_data].[Training_Times_LastYear].[All]" allUniqueName="[Emp_data].[Training_Times_LastYear].[All]" dimensionUniqueName="[Emp_data]" displayFolder="" count="0" memberValueDatatype="20" unbalanced="0"/>
    <cacheHierarchy uniqueName="[Emp_data].[Work_Life_Balance]" caption="Work_Life_Balance" attribute="1" defaultMemberUniqueName="[Emp_data].[Work_Life_Balance].[All]" allUniqueName="[Emp_data].[Work_Life_Balance].[All]" dimensionUniqueName="[Emp_data]" displayFolder="" count="0" memberValueDatatype="20" unbalanced="0"/>
    <cacheHierarchy uniqueName="[Emp_data].[Years_At_Company]" caption="Years_At_Company" attribute="1" defaultMemberUniqueName="[Emp_data].[Years_At_Company].[All]" allUniqueName="[Emp_data].[Years_At_Company].[All]" dimensionUniqueName="[Emp_data]" displayFolder="" count="0" memberValueDatatype="20" unbalanced="0"/>
    <cacheHierarchy uniqueName="[Emp_data].[Years_In_CurrentRole]" caption="Years_In_CurrentRole" attribute="1" defaultMemberUniqueName="[Emp_data].[Years_In_CurrentRole].[All]" allUniqueName="[Emp_data].[Years_In_CurrentRole].[All]" dimensionUniqueName="[Emp_data]" displayFolder="" count="0" memberValueDatatype="20" unbalanced="0"/>
    <cacheHierarchy uniqueName="[Emp_data].[Years_Since_Last_Promotion]" caption="Years_Since_Last_Promotion" attribute="1" defaultMemberUniqueName="[Emp_data].[Years_Since_Last_Promotion].[All]" allUniqueName="[Emp_data].[Years_Since_Last_Promotion].[All]" dimensionUniqueName="[Emp_data]" displayFolder="" count="0" memberValueDatatype="20" unbalanced="0"/>
    <cacheHierarchy uniqueName="[Emp_data].[Years_With_CurrManager]" caption="Years_With_CurrManager" attribute="1" defaultMemberUniqueName="[Emp_data].[Years_With_CurrManager].[All]" allUniqueName="[Emp_data].[Years_With_CurrManager].[All]" dimensionUniqueName="[Emp_data]" displayFolder="" count="0" memberValueDatatype="20" unbalanced="0"/>
    <cacheHierarchy uniqueName="[Emp_data].[Attrition_Flag]" caption="Attrition_Flag" attribute="1" defaultMemberUniqueName="[Emp_data].[Attrition_Flag].[All]" allUniqueName="[Emp_data].[Attrition_Flag].[All]" dimensionUniqueName="[Emp_data]" displayFolder="" count="0" memberValueDatatype="20" unbalanced="0"/>
    <cacheHierarchy uniqueName="[Emp_data].[Age_Group]" caption="Age_Group" attribute="1" defaultMemberUniqueName="[Emp_data].[Age_Group].[All]" allUniqueName="[Emp_data].[Age_Group].[All]" dimensionUniqueName="[Emp_data]" displayFolder="" count="2" memberValueDatatype="130" unbalanced="0"/>
    <cacheHierarchy uniqueName="[Emp_data].[Income_Band]" caption="Income_Band" attribute="1" defaultMemberUniqueName="[Emp_data].[Income_Band].[All]" allUniqueName="[Emp_data].[Income_Band].[All]" dimensionUniqueName="[Emp_data]" displayFolder="" count="2" memberValueDatatype="130" unbalanced="0">
      <fieldsUsage count="2">
        <fieldUsage x="-1"/>
        <fieldUsage x="2"/>
      </fieldsUsage>
    </cacheHierarchy>
    <cacheHierarchy uniqueName="[Emp_data].[Tenure_Years]" caption="Tenure_Years" attribute="1" defaultMemberUniqueName="[Emp_data].[Tenure_Years].[All]" allUniqueName="[Emp_data].[Tenure_Years].[All]" dimensionUniqueName="[Emp_data]" displayFolder="" count="0" memberValueDatatype="20" unbalanced="0"/>
    <cacheHierarchy uniqueName="[Emp_data].[Distance_Attrited]" caption="Distance_Attrited" attribute="1" defaultMemberUniqueName="[Emp_data].[Distance_Attrited].[All]" allUniqueName="[Emp_data].[Distance_Attrited].[All]" dimensionUniqueName="[Emp_data]" displayFolder="" count="0" memberValueDatatype="20" unbalanced="0"/>
    <cacheHierarchy uniqueName="[Emp_data].[Distance_Retained]" caption="Distance_Retained" attribute="1" defaultMemberUniqueName="[Emp_data].[Distance_Retained].[All]" allUniqueName="[Emp_data].[Distance_Retained].[All]" dimensionUniqueName="[Emp_data]" displayFolder="" count="0" memberValueDatatype="20" unbalanced="0"/>
    <cacheHierarchy uniqueName="[Emp_data].[Distance_Band]" caption="Distance_Band" attribute="1" defaultMemberUniqueName="[Emp_data].[Distance_Band].[All]" allUniqueName="[Emp_data].[Distance_Band].[All]" dimensionUniqueName="[Emp_data]" displayFolder="" count="2" memberValueDatatype="130" unbalanced="0"/>
    <cacheHierarchy uniqueName="[Measures].[Total Employees]" caption="Total Employees" measure="1" displayFolder="" measureGroup="Emp_data" count="0"/>
    <cacheHierarchy uniqueName="[Measures].[Total Attrition Count]" caption="Total Attrition Count" measure="1" displayFolder="" measureGroup="Emp_data" count="0"/>
    <cacheHierarchy uniqueName="[Measures].[Attrition Rate (%)]" caption="Attrition Rate (%)" measure="1" displayFolder="" measureGroup="Emp_data" count="0" oneField="1">
      <fieldsUsage count="1">
        <fieldUsage x="1"/>
      </fieldsUsage>
    </cacheHierarchy>
    <cacheHierarchy uniqueName="[Measures].[Active Enmployees]" caption="Active Enmployees" measure="1" displayFolder="" measureGroup="Emp_data" count="0"/>
    <cacheHierarchy uniqueName="[Measures].[Average Age]" caption="Average Age" measure="1" displayFolder="" measureGroup="Emp_data" count="0"/>
    <cacheHierarchy uniqueName="[Measures].[Average Tenure]" caption="Average Tenure" measure="1" displayFolder="" measureGroup="Emp_data" count="0"/>
    <cacheHierarchy uniqueName="[Measures].[Average Monthly Income]" caption="Average Monthly Income" measure="1" displayFolder="" measureGroup="Emp_data" count="0"/>
    <cacheHierarchy uniqueName="[Measures].[Total Monthly Income (payroll)]" caption="Total Monthly Income (payroll)" measure="1" displayFolder="" measureGroup="Emp_data" count="0"/>
    <cacheHierarchy uniqueName="[Measures].[Attrition by  Department]" caption="Attrition by  Department" measure="1" displayFolder="" measureGroup="Emp_data" count="0"/>
    <cacheHierarchy uniqueName="[Measures].[Attrition Rate by Department]" caption="Attrition Rate by Department" measure="1" displayFolder="" measureGroup="Emp_data" count="0"/>
    <cacheHierarchy uniqueName="[Measures].[Attrition Count by Job Role]" caption="Attrition Count by Job Role" measure="1" displayFolder="" measureGroup="Emp_data" count="0"/>
    <cacheHierarchy uniqueName="[Measures].[Young Employees]" caption="Young Employees" measure="1" displayFolder="" measureGroup="Emp_data" count="0"/>
    <cacheHierarchy uniqueName="[Measures].[Manager Count]" caption="Manager Count" measure="1" displayFolder="" measureGroup="Emp_data" count="0"/>
    <cacheHierarchy uniqueName="[Measures].[High Earners %]" caption="High Earners %" measure="1" displayFolder="" measureGroup="Emp_data" count="0"/>
    <cacheHierarchy uniqueName="[Measures].[Avg Age Attrited]" caption="Avg Age Attrited" measure="1" displayFolder="" measureGroup="Emp_data" count="0"/>
    <cacheHierarchy uniqueName="[Measures].[Avg Tenure at Exit]" caption="Avg Tenure at Exit" measure="1" displayFolder="" measureGroup="Emp_data" count="0"/>
    <cacheHierarchy uniqueName="[Measures].[__XL_Count Table1_1]" caption="__XL_Count Table1_1" measure="1" displayFolder="" measureGroup="Emp_data" count="0" hidden="1"/>
    <cacheHierarchy uniqueName="[Measures].[__No measures defined]" caption="__No measures defined" measure="1" displayFolder="" count="0" hidden="1"/>
    <cacheHierarchy uniqueName="[Measures].[Sum of Attrition_Flag]" caption="Sum of Attrition_Flag" measure="1" displayFolder="" measureGroup="Emp_data" count="0" hidden="1">
      <extLst>
        <ext xmlns:x15="http://schemas.microsoft.com/office/spreadsheetml/2010/11/main" uri="{B97F6D7D-B522-45F9-BDA1-12C45D357490}">
          <x15:cacheHierarchy aggregatedColumn="35"/>
        </ext>
      </extLst>
    </cacheHierarchy>
    <cacheHierarchy uniqueName="[Measures].[Sum of Distance_Attrited]" caption="Sum of Distance_Attrited" measure="1" displayFolder="" measureGroup="Emp_data" count="0" hidden="1">
      <extLst>
        <ext xmlns:x15="http://schemas.microsoft.com/office/spreadsheetml/2010/11/main" uri="{B97F6D7D-B522-45F9-BDA1-12C45D357490}">
          <x15:cacheHierarchy aggregatedColumn="39"/>
        </ext>
      </extLst>
    </cacheHierarchy>
    <cacheHierarchy uniqueName="[Measures].[Average of Distance_Attrited]" caption="Average of Distance_Attrited" measure="1" displayFolder="" measureGroup="Emp_data" count="0" hidden="1">
      <extLst>
        <ext xmlns:x15="http://schemas.microsoft.com/office/spreadsheetml/2010/11/main" uri="{B97F6D7D-B522-45F9-BDA1-12C45D357490}">
          <x15:cacheHierarchy aggregatedColumn="39"/>
        </ext>
      </extLst>
    </cacheHierarchy>
    <cacheHierarchy uniqueName="[Measures].[Sum of Distance_Retained]" caption="Sum of Distance_Retained" measure="1" displayFolder="" measureGroup="Emp_data" count="0" hidden="1">
      <extLst>
        <ext xmlns:x15="http://schemas.microsoft.com/office/spreadsheetml/2010/11/main" uri="{B97F6D7D-B522-45F9-BDA1-12C45D357490}">
          <x15:cacheHierarchy aggregatedColumn="40"/>
        </ext>
      </extLst>
    </cacheHierarchy>
    <cacheHierarchy uniqueName="[Measures].[Average of Distance_Retained]" caption="Average of Distance_Retained" measure="1" displayFolder="" measureGroup="Emp_data" count="0" hidden="1">
      <extLst>
        <ext xmlns:x15="http://schemas.microsoft.com/office/spreadsheetml/2010/11/main" uri="{B97F6D7D-B522-45F9-BDA1-12C45D357490}">
          <x15:cacheHierarchy aggregatedColumn="40"/>
        </ext>
      </extLst>
    </cacheHierarchy>
    <cacheHierarchy uniqueName="[Measures].[Count of Attrition_Flag]" caption="Count of Attrition_Flag" measure="1" displayFolder="" measureGroup="Emp_data" count="0" hidden="1">
      <extLst>
        <ext xmlns:x15="http://schemas.microsoft.com/office/spreadsheetml/2010/11/main" uri="{B97F6D7D-B522-45F9-BDA1-12C45D357490}">
          <x15:cacheHierarchy aggregatedColumn="35"/>
        </ext>
      </extLst>
    </cacheHierarchy>
    <cacheHierarchy uniqueName="[Measures].[Sum of Distance_From_Home]" caption="Sum of Distance_From_Home" measure="1" displayFolder="" measureGroup="Emp_data" count="0" hidden="1">
      <extLst>
        <ext xmlns:x15="http://schemas.microsoft.com/office/spreadsheetml/2010/11/main" uri="{B97F6D7D-B522-45F9-BDA1-12C45D357490}">
          <x15:cacheHierarchy aggregatedColumn="5"/>
        </ext>
      </extLst>
    </cacheHierarchy>
    <cacheHierarchy uniqueName="[Measures].[Sum of Monthly_Income]" caption="Sum of Monthly_Income" measure="1" displayFolder="" measureGroup="Emp_data" count="0" hidden="1">
      <extLst>
        <ext xmlns:x15="http://schemas.microsoft.com/office/spreadsheetml/2010/11/main" uri="{B97F6D7D-B522-45F9-BDA1-12C45D357490}">
          <x15:cacheHierarchy aggregatedColumn="18"/>
        </ext>
      </extLst>
    </cacheHierarchy>
    <cacheHierarchy uniqueName="[Measures].[Sum of Employee_Number]" caption="Sum of Employee_Number" measure="1" displayFolder="" measureGroup="Emp_data" count="0" hidden="1">
      <extLst>
        <ext xmlns:x15="http://schemas.microsoft.com/office/spreadsheetml/2010/11/main" uri="{B97F6D7D-B522-45F9-BDA1-12C45D357490}">
          <x15:cacheHierarchy aggregatedColumn="9"/>
        </ext>
      </extLst>
    </cacheHierarchy>
  </cacheHierarchies>
  <kpis count="0"/>
  <dimensions count="2">
    <dimension name="Emp_data" uniqueName="[Emp_data]" caption="Emp_data"/>
    <dimension measure="1" name="Measures" uniqueName="[Measures]" caption="Measures"/>
  </dimensions>
  <measureGroups count="1">
    <measureGroup name="Emp_data" caption="Emp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86.47061585648" backgroundQuery="1" createdVersion="8" refreshedVersion="8" minRefreshableVersion="3" recordCount="0" supportSubquery="1" supportAdvancedDrill="1" xr:uid="{69ED733C-4B34-4738-88B7-68208C3F6F5B}">
  <cacheSource type="external" connectionId="2"/>
  <cacheFields count="3">
    <cacheField name="[Emp_data].[Marital_Status].[Marital_Status]" caption="Marital_Status" numFmtId="0" hierarchy="17" level="1">
      <sharedItems count="3">
        <s v="Divorced"/>
        <s v="Married"/>
        <s v="Single"/>
      </sharedItems>
    </cacheField>
    <cacheField name="[Measures].[Total Attrition Count]" caption="Total Attrition Count" numFmtId="0" hierarchy="43" level="32767"/>
    <cacheField name="[Emp_data].[Income_Band].[Income_Band]" caption="Income_Band" numFmtId="0" hierarchy="37" level="1">
      <sharedItems containsSemiMixedTypes="0" containsNonDate="0" containsString="0"/>
    </cacheField>
  </cacheFields>
  <cacheHierarchies count="69">
    <cacheHierarchy uniqueName="[Emp_data].[Age]" caption="Age" attribute="1" defaultMemberUniqueName="[Emp_data].[Age].[All]" allUniqueName="[Emp_data].[Age].[All]" dimensionUniqueName="[Emp_data]" displayFolder="" count="0" memberValueDatatype="20" unbalanced="0"/>
    <cacheHierarchy uniqueName="[Emp_data].[Attrition]" caption="Attrition" attribute="1" defaultMemberUniqueName="[Emp_data].[Attrition].[All]" allUniqueName="[Emp_data].[Attrition].[All]" dimensionUniqueName="[Emp_data]" displayFolder="" count="0" memberValueDatatype="130" unbalanced="0"/>
    <cacheHierarchy uniqueName="[Emp_data].[Business_Travel]" caption="Business_Travel" attribute="1" defaultMemberUniqueName="[Emp_data].[Business_Travel].[All]" allUniqueName="[Emp_data].[Business_Travel].[All]" dimensionUniqueName="[Emp_data]" displayFolder="" count="0" memberValueDatatype="130" unbalanced="0"/>
    <cacheHierarchy uniqueName="[Emp_data].[Daily_Rate]" caption="Daily_Rate" attribute="1" defaultMemberUniqueName="[Emp_data].[Daily_Rate].[All]" allUniqueName="[Emp_data].[Daily_Rate].[All]" dimensionUniqueName="[Emp_data]" displayFolder="" count="0" memberValueDatatype="20" unbalanced="0"/>
    <cacheHierarchy uniqueName="[Emp_data].[Department]" caption="Department" attribute="1" defaultMemberUniqueName="[Emp_data].[Department].[All]" allUniqueName="[Emp_data].[Department].[All]" dimensionUniqueName="[Emp_data]" displayFolder="" count="2" memberValueDatatype="130" unbalanced="0"/>
    <cacheHierarchy uniqueName="[Emp_data].[Distance_From_Home]" caption="Distance_From_Home" attribute="1" defaultMemberUniqueName="[Emp_data].[Distance_From_Home].[All]" allUniqueName="[Emp_data].[Distance_From_Home].[All]" dimensionUniqueName="[Emp_data]" displayFolder="" count="0" memberValueDatatype="20" unbalanced="0"/>
    <cacheHierarchy uniqueName="[Emp_data].[Education]" caption="Education" attribute="1" defaultMemberUniqueName="[Emp_data].[Education].[All]" allUniqueName="[Emp_data].[Education].[All]" dimensionUniqueName="[Emp_data]" displayFolder="" count="0" memberValueDatatype="20" unbalanced="0"/>
    <cacheHierarchy uniqueName="[Emp_data].[Education_Field]" caption="Education_Field" attribute="1" defaultMemberUniqueName="[Emp_data].[Education_Field].[All]" allUniqueName="[Emp_data].[Education_Field].[All]" dimensionUniqueName="[Emp_data]" displayFolder="" count="0" memberValueDatatype="130" unbalanced="0"/>
    <cacheHierarchy uniqueName="[Emp_data].[Employee_Count]" caption="Employee_Count" attribute="1" defaultMemberUniqueName="[Emp_data].[Employee_Count].[All]" allUniqueName="[Emp_data].[Employee_Count].[All]" dimensionUniqueName="[Emp_data]" displayFolder="" count="0" memberValueDatatype="20" unbalanced="0"/>
    <cacheHierarchy uniqueName="[Emp_data].[Employee_Number]" caption="Employee_Number" attribute="1" defaultMemberUniqueName="[Emp_data].[Employee_Number].[All]" allUniqueName="[Emp_data].[Employee_Number].[All]" dimensionUniqueName="[Emp_data]" displayFolder="" count="0" memberValueDatatype="20" unbalanced="0"/>
    <cacheHierarchy uniqueName="[Emp_data].[Environment_Satisfaction]" caption="Environment_Satisfaction" attribute="1" defaultMemberUniqueName="[Emp_data].[Environment_Satisfaction].[All]" allUniqueName="[Emp_data].[Environment_Satisfaction].[All]" dimensionUniqueName="[Emp_data]" displayFolder="" count="0" memberValueDatatype="20" unbalanced="0"/>
    <cacheHierarchy uniqueName="[Emp_data].[Gender]" caption="Gender" attribute="1" defaultMemberUniqueName="[Emp_data].[Gender].[All]" allUniqueName="[Emp_data].[Gender].[All]" dimensionUniqueName="[Emp_data]" displayFolder="" count="2" memberValueDatatype="130" unbalanced="0"/>
    <cacheHierarchy uniqueName="[Emp_data].[Hourly_Rate]" caption="Hourly_Rate" attribute="1" defaultMemberUniqueName="[Emp_data].[Hourly_Rate].[All]" allUniqueName="[Emp_data].[Hourly_Rate].[All]" dimensionUniqueName="[Emp_data]" displayFolder="" count="0" memberValueDatatype="20" unbalanced="0"/>
    <cacheHierarchy uniqueName="[Emp_data].[Job_Involvement]" caption="Job_Involvement" attribute="1" defaultMemberUniqueName="[Emp_data].[Job_Involvement].[All]" allUniqueName="[Emp_data].[Job_Involvement].[All]" dimensionUniqueName="[Emp_data]" displayFolder="" count="0" memberValueDatatype="20" unbalanced="0"/>
    <cacheHierarchy uniqueName="[Emp_data].[Job_Level]" caption="Job_Level" attribute="1" defaultMemberUniqueName="[Emp_data].[Job_Level].[All]" allUniqueName="[Emp_data].[Job_Level].[All]" dimensionUniqueName="[Emp_data]" displayFolder="" count="0" memberValueDatatype="20" unbalanced="0"/>
    <cacheHierarchy uniqueName="[Emp_data].[Job_Role]" caption="Job_Role" attribute="1" defaultMemberUniqueName="[Emp_data].[Job_Role].[All]" allUniqueName="[Emp_data].[Job_Role].[All]" dimensionUniqueName="[Emp_data]" displayFolder="" count="2" memberValueDatatype="130" unbalanced="0"/>
    <cacheHierarchy uniqueName="[Emp_data].[Job_Satisfaction]" caption="Job_Satisfaction" attribute="1" defaultMemberUniqueName="[Emp_data].[Job_Satisfaction].[All]" allUniqueName="[Emp_data].[Job_Satisfaction].[All]" dimensionUniqueName="[Emp_data]" displayFolder="" count="0" memberValueDatatype="20" unbalanced="0"/>
    <cacheHierarchy uniqueName="[Emp_data].[Marital_Status]" caption="Marital_Status" attribute="1" defaultMemberUniqueName="[Emp_data].[Marital_Status].[All]" allUniqueName="[Emp_data].[Marital_Status].[All]" dimensionUniqueName="[Emp_data]" displayFolder="" count="2" memberValueDatatype="130" unbalanced="0">
      <fieldsUsage count="2">
        <fieldUsage x="-1"/>
        <fieldUsage x="0"/>
      </fieldsUsage>
    </cacheHierarchy>
    <cacheHierarchy uniqueName="[Emp_data].[Monthly_Income]" caption="Monthly_Income" attribute="1" defaultMemberUniqueName="[Emp_data].[Monthly_Income].[All]" allUniqueName="[Emp_data].[Monthly_Income].[All]" dimensionUniqueName="[Emp_data]" displayFolder="" count="0" memberValueDatatype="20" unbalanced="0"/>
    <cacheHierarchy uniqueName="[Emp_data].[Monthly_Rate]" caption="Monthly_Rate" attribute="1" defaultMemberUniqueName="[Emp_data].[Monthly_Rate].[All]" allUniqueName="[Emp_data].[Monthly_Rate].[All]" dimensionUniqueName="[Emp_data]" displayFolder="" count="0" memberValueDatatype="20" unbalanced="0"/>
    <cacheHierarchy uniqueName="[Emp_data].[Num_Companies_Worked]" caption="Num_Companies_Worked" attribute="1" defaultMemberUniqueName="[Emp_data].[Num_Companies_Worked].[All]" allUniqueName="[Emp_data].[Num_Companies_Worked].[All]" dimensionUniqueName="[Emp_data]" displayFolder="" count="0" memberValueDatatype="20" unbalanced="0"/>
    <cacheHierarchy uniqueName="[Emp_data].[Over18]" caption="Over18" attribute="1" defaultMemberUniqueName="[Emp_data].[Over18].[All]" allUniqueName="[Emp_data].[Over18].[All]" dimensionUniqueName="[Emp_data]" displayFolder="" count="0" memberValueDatatype="130" unbalanced="0"/>
    <cacheHierarchy uniqueName="[Emp_data].[Over_Time]" caption="Over_Time" attribute="1" defaultMemberUniqueName="[Emp_data].[Over_Time].[All]" allUniqueName="[Emp_data].[Over_Time].[All]" dimensionUniqueName="[Emp_data]" displayFolder="" count="0" memberValueDatatype="130" unbalanced="0"/>
    <cacheHierarchy uniqueName="[Emp_data].[Percent_Salary_Hike]" caption="Percent_Salary_Hike" attribute="1" defaultMemberUniqueName="[Emp_data].[Percent_Salary_Hike].[All]" allUniqueName="[Emp_data].[Percent_Salary_Hike].[All]" dimensionUniqueName="[Emp_data]" displayFolder="" count="0" memberValueDatatype="20" unbalanced="0"/>
    <cacheHierarchy uniqueName="[Emp_data].[Performance_Rating]" caption="Performance_Rating" attribute="1" defaultMemberUniqueName="[Emp_data].[Performance_Rating].[All]" allUniqueName="[Emp_data].[Performance_Rating].[All]" dimensionUniqueName="[Emp_data]" displayFolder="" count="0" memberValueDatatype="20" unbalanced="0"/>
    <cacheHierarchy uniqueName="[Emp_data].[Relationship_Satisfaction]" caption="Relationship_Satisfaction" attribute="1" defaultMemberUniqueName="[Emp_data].[Relationship_Satisfaction].[All]" allUniqueName="[Emp_data].[Relationship_Satisfaction].[All]" dimensionUniqueName="[Emp_data]" displayFolder="" count="0" memberValueDatatype="20" unbalanced="0"/>
    <cacheHierarchy uniqueName="[Emp_data].[Standard_Hours]" caption="Standard_Hours" attribute="1" defaultMemberUniqueName="[Emp_data].[Standard_Hours].[All]" allUniqueName="[Emp_data].[Standard_Hours].[All]" dimensionUniqueName="[Emp_data]" displayFolder="" count="0" memberValueDatatype="20" unbalanced="0"/>
    <cacheHierarchy uniqueName="[Emp_data].[Stock_Option_Level]" caption="Stock_Option_Level" attribute="1" defaultMemberUniqueName="[Emp_data].[Stock_Option_Level].[All]" allUniqueName="[Emp_data].[Stock_Option_Level].[All]" dimensionUniqueName="[Emp_data]" displayFolder="" count="0" memberValueDatatype="20" unbalanced="0"/>
    <cacheHierarchy uniqueName="[Emp_data].[Total_Working_Years]" caption="Total_Working_Years" attribute="1" defaultMemberUniqueName="[Emp_data].[Total_Working_Years].[All]" allUniqueName="[Emp_data].[Total_Working_Years].[All]" dimensionUniqueName="[Emp_data]" displayFolder="" count="0" memberValueDatatype="20" unbalanced="0"/>
    <cacheHierarchy uniqueName="[Emp_data].[Training_Times_LastYear]" caption="Training_Times_LastYear" attribute="1" defaultMemberUniqueName="[Emp_data].[Training_Times_LastYear].[All]" allUniqueName="[Emp_data].[Training_Times_LastYear].[All]" dimensionUniqueName="[Emp_data]" displayFolder="" count="0" memberValueDatatype="20" unbalanced="0"/>
    <cacheHierarchy uniqueName="[Emp_data].[Work_Life_Balance]" caption="Work_Life_Balance" attribute="1" defaultMemberUniqueName="[Emp_data].[Work_Life_Balance].[All]" allUniqueName="[Emp_data].[Work_Life_Balance].[All]" dimensionUniqueName="[Emp_data]" displayFolder="" count="0" memberValueDatatype="20" unbalanced="0"/>
    <cacheHierarchy uniqueName="[Emp_data].[Years_At_Company]" caption="Years_At_Company" attribute="1" defaultMemberUniqueName="[Emp_data].[Years_At_Company].[All]" allUniqueName="[Emp_data].[Years_At_Company].[All]" dimensionUniqueName="[Emp_data]" displayFolder="" count="0" memberValueDatatype="20" unbalanced="0"/>
    <cacheHierarchy uniqueName="[Emp_data].[Years_In_CurrentRole]" caption="Years_In_CurrentRole" attribute="1" defaultMemberUniqueName="[Emp_data].[Years_In_CurrentRole].[All]" allUniqueName="[Emp_data].[Years_In_CurrentRole].[All]" dimensionUniqueName="[Emp_data]" displayFolder="" count="0" memberValueDatatype="20" unbalanced="0"/>
    <cacheHierarchy uniqueName="[Emp_data].[Years_Since_Last_Promotion]" caption="Years_Since_Last_Promotion" attribute="1" defaultMemberUniqueName="[Emp_data].[Years_Since_Last_Promotion].[All]" allUniqueName="[Emp_data].[Years_Since_Last_Promotion].[All]" dimensionUniqueName="[Emp_data]" displayFolder="" count="0" memberValueDatatype="20" unbalanced="0"/>
    <cacheHierarchy uniqueName="[Emp_data].[Years_With_CurrManager]" caption="Years_With_CurrManager" attribute="1" defaultMemberUniqueName="[Emp_data].[Years_With_CurrManager].[All]" allUniqueName="[Emp_data].[Years_With_CurrManager].[All]" dimensionUniqueName="[Emp_data]" displayFolder="" count="0" memberValueDatatype="20" unbalanced="0"/>
    <cacheHierarchy uniqueName="[Emp_data].[Attrition_Flag]" caption="Attrition_Flag" attribute="1" defaultMemberUniqueName="[Emp_data].[Attrition_Flag].[All]" allUniqueName="[Emp_data].[Attrition_Flag].[All]" dimensionUniqueName="[Emp_data]" displayFolder="" count="0" memberValueDatatype="20" unbalanced="0"/>
    <cacheHierarchy uniqueName="[Emp_data].[Age_Group]" caption="Age_Group" attribute="1" defaultMemberUniqueName="[Emp_data].[Age_Group].[All]" allUniqueName="[Emp_data].[Age_Group].[All]" dimensionUniqueName="[Emp_data]" displayFolder="" count="2" memberValueDatatype="130" unbalanced="0"/>
    <cacheHierarchy uniqueName="[Emp_data].[Income_Band]" caption="Income_Band" attribute="1" defaultMemberUniqueName="[Emp_data].[Income_Band].[All]" allUniqueName="[Emp_data].[Income_Band].[All]" dimensionUniqueName="[Emp_data]" displayFolder="" count="2" memberValueDatatype="130" unbalanced="0">
      <fieldsUsage count="2">
        <fieldUsage x="-1"/>
        <fieldUsage x="2"/>
      </fieldsUsage>
    </cacheHierarchy>
    <cacheHierarchy uniqueName="[Emp_data].[Tenure_Years]" caption="Tenure_Years" attribute="1" defaultMemberUniqueName="[Emp_data].[Tenure_Years].[All]" allUniqueName="[Emp_data].[Tenure_Years].[All]" dimensionUniqueName="[Emp_data]" displayFolder="" count="0" memberValueDatatype="20" unbalanced="0"/>
    <cacheHierarchy uniqueName="[Emp_data].[Distance_Attrited]" caption="Distance_Attrited" attribute="1" defaultMemberUniqueName="[Emp_data].[Distance_Attrited].[All]" allUniqueName="[Emp_data].[Distance_Attrited].[All]" dimensionUniqueName="[Emp_data]" displayFolder="" count="0" memberValueDatatype="20" unbalanced="0"/>
    <cacheHierarchy uniqueName="[Emp_data].[Distance_Retained]" caption="Distance_Retained" attribute="1" defaultMemberUniqueName="[Emp_data].[Distance_Retained].[All]" allUniqueName="[Emp_data].[Distance_Retained].[All]" dimensionUniqueName="[Emp_data]" displayFolder="" count="0" memberValueDatatype="20" unbalanced="0"/>
    <cacheHierarchy uniqueName="[Emp_data].[Distance_Band]" caption="Distance_Band" attribute="1" defaultMemberUniqueName="[Emp_data].[Distance_Band].[All]" allUniqueName="[Emp_data].[Distance_Band].[All]" dimensionUniqueName="[Emp_data]" displayFolder="" count="2" memberValueDatatype="130" unbalanced="0"/>
    <cacheHierarchy uniqueName="[Measures].[Total Employees]" caption="Total Employees" measure="1" displayFolder="" measureGroup="Emp_data" count="0"/>
    <cacheHierarchy uniqueName="[Measures].[Total Attrition Count]" caption="Total Attrition Count" measure="1" displayFolder="" measureGroup="Emp_data" count="0" oneField="1">
      <fieldsUsage count="1">
        <fieldUsage x="1"/>
      </fieldsUsage>
    </cacheHierarchy>
    <cacheHierarchy uniqueName="[Measures].[Attrition Rate (%)]" caption="Attrition Rate (%)" measure="1" displayFolder="" measureGroup="Emp_data" count="0"/>
    <cacheHierarchy uniqueName="[Measures].[Active Enmployees]" caption="Active Enmployees" measure="1" displayFolder="" measureGroup="Emp_data" count="0"/>
    <cacheHierarchy uniqueName="[Measures].[Average Age]" caption="Average Age" measure="1" displayFolder="" measureGroup="Emp_data" count="0"/>
    <cacheHierarchy uniqueName="[Measures].[Average Tenure]" caption="Average Tenure" measure="1" displayFolder="" measureGroup="Emp_data" count="0"/>
    <cacheHierarchy uniqueName="[Measures].[Average Monthly Income]" caption="Average Monthly Income" measure="1" displayFolder="" measureGroup="Emp_data" count="0"/>
    <cacheHierarchy uniqueName="[Measures].[Total Monthly Income (payroll)]" caption="Total Monthly Income (payroll)" measure="1" displayFolder="" measureGroup="Emp_data" count="0"/>
    <cacheHierarchy uniqueName="[Measures].[Attrition by  Department]" caption="Attrition by  Department" measure="1" displayFolder="" measureGroup="Emp_data" count="0"/>
    <cacheHierarchy uniqueName="[Measures].[Attrition Rate by Department]" caption="Attrition Rate by Department" measure="1" displayFolder="" measureGroup="Emp_data" count="0"/>
    <cacheHierarchy uniqueName="[Measures].[Attrition Count by Job Role]" caption="Attrition Count by Job Role" measure="1" displayFolder="" measureGroup="Emp_data" count="0"/>
    <cacheHierarchy uniqueName="[Measures].[Young Employees]" caption="Young Employees" measure="1" displayFolder="" measureGroup="Emp_data" count="0"/>
    <cacheHierarchy uniqueName="[Measures].[Manager Count]" caption="Manager Count" measure="1" displayFolder="" measureGroup="Emp_data" count="0"/>
    <cacheHierarchy uniqueName="[Measures].[High Earners %]" caption="High Earners %" measure="1" displayFolder="" measureGroup="Emp_data" count="0"/>
    <cacheHierarchy uniqueName="[Measures].[Avg Age Attrited]" caption="Avg Age Attrited" measure="1" displayFolder="" measureGroup="Emp_data" count="0"/>
    <cacheHierarchy uniqueName="[Measures].[Avg Tenure at Exit]" caption="Avg Tenure at Exit" measure="1" displayFolder="" measureGroup="Emp_data" count="0"/>
    <cacheHierarchy uniqueName="[Measures].[__XL_Count Table1_1]" caption="__XL_Count Table1_1" measure="1" displayFolder="" measureGroup="Emp_data" count="0" hidden="1"/>
    <cacheHierarchy uniqueName="[Measures].[__No measures defined]" caption="__No measures defined" measure="1" displayFolder="" count="0" hidden="1"/>
    <cacheHierarchy uniqueName="[Measures].[Sum of Attrition_Flag]" caption="Sum of Attrition_Flag" measure="1" displayFolder="" measureGroup="Emp_data" count="0" hidden="1">
      <extLst>
        <ext xmlns:x15="http://schemas.microsoft.com/office/spreadsheetml/2010/11/main" uri="{B97F6D7D-B522-45F9-BDA1-12C45D357490}">
          <x15:cacheHierarchy aggregatedColumn="35"/>
        </ext>
      </extLst>
    </cacheHierarchy>
    <cacheHierarchy uniqueName="[Measures].[Sum of Distance_Attrited]" caption="Sum of Distance_Attrited" measure="1" displayFolder="" measureGroup="Emp_data" count="0" hidden="1">
      <extLst>
        <ext xmlns:x15="http://schemas.microsoft.com/office/spreadsheetml/2010/11/main" uri="{B97F6D7D-B522-45F9-BDA1-12C45D357490}">
          <x15:cacheHierarchy aggregatedColumn="39"/>
        </ext>
      </extLst>
    </cacheHierarchy>
    <cacheHierarchy uniqueName="[Measures].[Average of Distance_Attrited]" caption="Average of Distance_Attrited" measure="1" displayFolder="" measureGroup="Emp_data" count="0" hidden="1">
      <extLst>
        <ext xmlns:x15="http://schemas.microsoft.com/office/spreadsheetml/2010/11/main" uri="{B97F6D7D-B522-45F9-BDA1-12C45D357490}">
          <x15:cacheHierarchy aggregatedColumn="39"/>
        </ext>
      </extLst>
    </cacheHierarchy>
    <cacheHierarchy uniqueName="[Measures].[Sum of Distance_Retained]" caption="Sum of Distance_Retained" measure="1" displayFolder="" measureGroup="Emp_data" count="0" hidden="1">
      <extLst>
        <ext xmlns:x15="http://schemas.microsoft.com/office/spreadsheetml/2010/11/main" uri="{B97F6D7D-B522-45F9-BDA1-12C45D357490}">
          <x15:cacheHierarchy aggregatedColumn="40"/>
        </ext>
      </extLst>
    </cacheHierarchy>
    <cacheHierarchy uniqueName="[Measures].[Average of Distance_Retained]" caption="Average of Distance_Retained" measure="1" displayFolder="" measureGroup="Emp_data" count="0" hidden="1">
      <extLst>
        <ext xmlns:x15="http://schemas.microsoft.com/office/spreadsheetml/2010/11/main" uri="{B97F6D7D-B522-45F9-BDA1-12C45D357490}">
          <x15:cacheHierarchy aggregatedColumn="40"/>
        </ext>
      </extLst>
    </cacheHierarchy>
    <cacheHierarchy uniqueName="[Measures].[Count of Attrition_Flag]" caption="Count of Attrition_Flag" measure="1" displayFolder="" measureGroup="Emp_data" count="0" hidden="1">
      <extLst>
        <ext xmlns:x15="http://schemas.microsoft.com/office/spreadsheetml/2010/11/main" uri="{B97F6D7D-B522-45F9-BDA1-12C45D357490}">
          <x15:cacheHierarchy aggregatedColumn="35"/>
        </ext>
      </extLst>
    </cacheHierarchy>
    <cacheHierarchy uniqueName="[Measures].[Sum of Distance_From_Home]" caption="Sum of Distance_From_Home" measure="1" displayFolder="" measureGroup="Emp_data" count="0" hidden="1">
      <extLst>
        <ext xmlns:x15="http://schemas.microsoft.com/office/spreadsheetml/2010/11/main" uri="{B97F6D7D-B522-45F9-BDA1-12C45D357490}">
          <x15:cacheHierarchy aggregatedColumn="5"/>
        </ext>
      </extLst>
    </cacheHierarchy>
    <cacheHierarchy uniqueName="[Measures].[Sum of Monthly_Income]" caption="Sum of Monthly_Income" measure="1" displayFolder="" measureGroup="Emp_data" count="0" hidden="1">
      <extLst>
        <ext xmlns:x15="http://schemas.microsoft.com/office/spreadsheetml/2010/11/main" uri="{B97F6D7D-B522-45F9-BDA1-12C45D357490}">
          <x15:cacheHierarchy aggregatedColumn="18"/>
        </ext>
      </extLst>
    </cacheHierarchy>
    <cacheHierarchy uniqueName="[Measures].[Sum of Employee_Number]" caption="Sum of Employee_Number" measure="1" displayFolder="" measureGroup="Emp_data" count="0" hidden="1">
      <extLst>
        <ext xmlns:x15="http://schemas.microsoft.com/office/spreadsheetml/2010/11/main" uri="{B97F6D7D-B522-45F9-BDA1-12C45D357490}">
          <x15:cacheHierarchy aggregatedColumn="9"/>
        </ext>
      </extLst>
    </cacheHierarchy>
  </cacheHierarchies>
  <kpis count="0"/>
  <dimensions count="2">
    <dimension name="Emp_data" uniqueName="[Emp_data]" caption="Emp_data"/>
    <dimension measure="1" name="Measures" uniqueName="[Measures]" caption="Measures"/>
  </dimensions>
  <measureGroups count="1">
    <measureGroup name="Emp_data" caption="Emp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86.470616319442" backgroundQuery="1" createdVersion="8" refreshedVersion="8" minRefreshableVersion="3" recordCount="0" supportSubquery="1" supportAdvancedDrill="1" xr:uid="{EFF1D477-C771-4895-84A5-45326EA2FA68}">
  <cacheSource type="external" connectionId="2"/>
  <cacheFields count="2">
    <cacheField name="[Emp_data].[Income_Band].[Income_Band]" caption="Income_Band" numFmtId="0" hierarchy="37" level="1">
      <sharedItems count="3">
        <s v="High"/>
        <s v="Low"/>
        <s v="Mid"/>
      </sharedItems>
    </cacheField>
    <cacheField name="[Measures].[Total Employees]" caption="Total Employees" numFmtId="0" hierarchy="42" level="32767"/>
  </cacheFields>
  <cacheHierarchies count="69">
    <cacheHierarchy uniqueName="[Emp_data].[Age]" caption="Age" attribute="1" defaultMemberUniqueName="[Emp_data].[Age].[All]" allUniqueName="[Emp_data].[Age].[All]" dimensionUniqueName="[Emp_data]" displayFolder="" count="0" memberValueDatatype="20" unbalanced="0"/>
    <cacheHierarchy uniqueName="[Emp_data].[Attrition]" caption="Attrition" attribute="1" defaultMemberUniqueName="[Emp_data].[Attrition].[All]" allUniqueName="[Emp_data].[Attrition].[All]" dimensionUniqueName="[Emp_data]" displayFolder="" count="0" memberValueDatatype="130" unbalanced="0"/>
    <cacheHierarchy uniqueName="[Emp_data].[Business_Travel]" caption="Business_Travel" attribute="1" defaultMemberUniqueName="[Emp_data].[Business_Travel].[All]" allUniqueName="[Emp_data].[Business_Travel].[All]" dimensionUniqueName="[Emp_data]" displayFolder="" count="0" memberValueDatatype="130" unbalanced="0"/>
    <cacheHierarchy uniqueName="[Emp_data].[Daily_Rate]" caption="Daily_Rate" attribute="1" defaultMemberUniqueName="[Emp_data].[Daily_Rate].[All]" allUniqueName="[Emp_data].[Daily_Rate].[All]" dimensionUniqueName="[Emp_data]" displayFolder="" count="0" memberValueDatatype="20" unbalanced="0"/>
    <cacheHierarchy uniqueName="[Emp_data].[Department]" caption="Department" attribute="1" defaultMemberUniqueName="[Emp_data].[Department].[All]" allUniqueName="[Emp_data].[Department].[All]" dimensionUniqueName="[Emp_data]" displayFolder="" count="2" memberValueDatatype="130" unbalanced="0"/>
    <cacheHierarchy uniqueName="[Emp_data].[Distance_From_Home]" caption="Distance_From_Home" attribute="1" defaultMemberUniqueName="[Emp_data].[Distance_From_Home].[All]" allUniqueName="[Emp_data].[Distance_From_Home].[All]" dimensionUniqueName="[Emp_data]" displayFolder="" count="0" memberValueDatatype="20" unbalanced="0"/>
    <cacheHierarchy uniqueName="[Emp_data].[Education]" caption="Education" attribute="1" defaultMemberUniqueName="[Emp_data].[Education].[All]" allUniqueName="[Emp_data].[Education].[All]" dimensionUniqueName="[Emp_data]" displayFolder="" count="0" memberValueDatatype="20" unbalanced="0"/>
    <cacheHierarchy uniqueName="[Emp_data].[Education_Field]" caption="Education_Field" attribute="1" defaultMemberUniqueName="[Emp_data].[Education_Field].[All]" allUniqueName="[Emp_data].[Education_Field].[All]" dimensionUniqueName="[Emp_data]" displayFolder="" count="0" memberValueDatatype="130" unbalanced="0"/>
    <cacheHierarchy uniqueName="[Emp_data].[Employee_Count]" caption="Employee_Count" attribute="1" defaultMemberUniqueName="[Emp_data].[Employee_Count].[All]" allUniqueName="[Emp_data].[Employee_Count].[All]" dimensionUniqueName="[Emp_data]" displayFolder="" count="0" memberValueDatatype="20" unbalanced="0"/>
    <cacheHierarchy uniqueName="[Emp_data].[Employee_Number]" caption="Employee_Number" attribute="1" defaultMemberUniqueName="[Emp_data].[Employee_Number].[All]" allUniqueName="[Emp_data].[Employee_Number].[All]" dimensionUniqueName="[Emp_data]" displayFolder="" count="0" memberValueDatatype="20" unbalanced="0"/>
    <cacheHierarchy uniqueName="[Emp_data].[Environment_Satisfaction]" caption="Environment_Satisfaction" attribute="1" defaultMemberUniqueName="[Emp_data].[Environment_Satisfaction].[All]" allUniqueName="[Emp_data].[Environment_Satisfaction].[All]" dimensionUniqueName="[Emp_data]" displayFolder="" count="0" memberValueDatatype="20" unbalanced="0"/>
    <cacheHierarchy uniqueName="[Emp_data].[Gender]" caption="Gender" attribute="1" defaultMemberUniqueName="[Emp_data].[Gender].[All]" allUniqueName="[Emp_data].[Gender].[All]" dimensionUniqueName="[Emp_data]" displayFolder="" count="2" memberValueDatatype="130" unbalanced="0"/>
    <cacheHierarchy uniqueName="[Emp_data].[Hourly_Rate]" caption="Hourly_Rate" attribute="1" defaultMemberUniqueName="[Emp_data].[Hourly_Rate].[All]" allUniqueName="[Emp_data].[Hourly_Rate].[All]" dimensionUniqueName="[Emp_data]" displayFolder="" count="0" memberValueDatatype="20" unbalanced="0"/>
    <cacheHierarchy uniqueName="[Emp_data].[Job_Involvement]" caption="Job_Involvement" attribute="1" defaultMemberUniqueName="[Emp_data].[Job_Involvement].[All]" allUniqueName="[Emp_data].[Job_Involvement].[All]" dimensionUniqueName="[Emp_data]" displayFolder="" count="0" memberValueDatatype="20" unbalanced="0"/>
    <cacheHierarchy uniqueName="[Emp_data].[Job_Level]" caption="Job_Level" attribute="1" defaultMemberUniqueName="[Emp_data].[Job_Level].[All]" allUniqueName="[Emp_data].[Job_Level].[All]" dimensionUniqueName="[Emp_data]" displayFolder="" count="0" memberValueDatatype="20" unbalanced="0"/>
    <cacheHierarchy uniqueName="[Emp_data].[Job_Role]" caption="Job_Role" attribute="1" defaultMemberUniqueName="[Emp_data].[Job_Role].[All]" allUniqueName="[Emp_data].[Job_Role].[All]" dimensionUniqueName="[Emp_data]" displayFolder="" count="2" memberValueDatatype="130" unbalanced="0"/>
    <cacheHierarchy uniqueName="[Emp_data].[Job_Satisfaction]" caption="Job_Satisfaction" attribute="1" defaultMemberUniqueName="[Emp_data].[Job_Satisfaction].[All]" allUniqueName="[Emp_data].[Job_Satisfaction].[All]" dimensionUniqueName="[Emp_data]" displayFolder="" count="0" memberValueDatatype="20" unbalanced="0"/>
    <cacheHierarchy uniqueName="[Emp_data].[Marital_Status]" caption="Marital_Status" attribute="1" defaultMemberUniqueName="[Emp_data].[Marital_Status].[All]" allUniqueName="[Emp_data].[Marital_Status].[All]" dimensionUniqueName="[Emp_data]" displayFolder="" count="0" memberValueDatatype="130" unbalanced="0"/>
    <cacheHierarchy uniqueName="[Emp_data].[Monthly_Income]" caption="Monthly_Income" attribute="1" defaultMemberUniqueName="[Emp_data].[Monthly_Income].[All]" allUniqueName="[Emp_data].[Monthly_Income].[All]" dimensionUniqueName="[Emp_data]" displayFolder="" count="0" memberValueDatatype="20" unbalanced="0"/>
    <cacheHierarchy uniqueName="[Emp_data].[Monthly_Rate]" caption="Monthly_Rate" attribute="1" defaultMemberUniqueName="[Emp_data].[Monthly_Rate].[All]" allUniqueName="[Emp_data].[Monthly_Rate].[All]" dimensionUniqueName="[Emp_data]" displayFolder="" count="0" memberValueDatatype="20" unbalanced="0"/>
    <cacheHierarchy uniqueName="[Emp_data].[Num_Companies_Worked]" caption="Num_Companies_Worked" attribute="1" defaultMemberUniqueName="[Emp_data].[Num_Companies_Worked].[All]" allUniqueName="[Emp_data].[Num_Companies_Worked].[All]" dimensionUniqueName="[Emp_data]" displayFolder="" count="0" memberValueDatatype="20" unbalanced="0"/>
    <cacheHierarchy uniqueName="[Emp_data].[Over18]" caption="Over18" attribute="1" defaultMemberUniqueName="[Emp_data].[Over18].[All]" allUniqueName="[Emp_data].[Over18].[All]" dimensionUniqueName="[Emp_data]" displayFolder="" count="0" memberValueDatatype="130" unbalanced="0"/>
    <cacheHierarchy uniqueName="[Emp_data].[Over_Time]" caption="Over_Time" attribute="1" defaultMemberUniqueName="[Emp_data].[Over_Time].[All]" allUniqueName="[Emp_data].[Over_Time].[All]" dimensionUniqueName="[Emp_data]" displayFolder="" count="0" memberValueDatatype="130" unbalanced="0"/>
    <cacheHierarchy uniqueName="[Emp_data].[Percent_Salary_Hike]" caption="Percent_Salary_Hike" attribute="1" defaultMemberUniqueName="[Emp_data].[Percent_Salary_Hike].[All]" allUniqueName="[Emp_data].[Percent_Salary_Hike].[All]" dimensionUniqueName="[Emp_data]" displayFolder="" count="0" memberValueDatatype="20" unbalanced="0"/>
    <cacheHierarchy uniqueName="[Emp_data].[Performance_Rating]" caption="Performance_Rating" attribute="1" defaultMemberUniqueName="[Emp_data].[Performance_Rating].[All]" allUniqueName="[Emp_data].[Performance_Rating].[All]" dimensionUniqueName="[Emp_data]" displayFolder="" count="0" memberValueDatatype="20" unbalanced="0"/>
    <cacheHierarchy uniqueName="[Emp_data].[Relationship_Satisfaction]" caption="Relationship_Satisfaction" attribute="1" defaultMemberUniqueName="[Emp_data].[Relationship_Satisfaction].[All]" allUniqueName="[Emp_data].[Relationship_Satisfaction].[All]" dimensionUniqueName="[Emp_data]" displayFolder="" count="0" memberValueDatatype="20" unbalanced="0"/>
    <cacheHierarchy uniqueName="[Emp_data].[Standard_Hours]" caption="Standard_Hours" attribute="1" defaultMemberUniqueName="[Emp_data].[Standard_Hours].[All]" allUniqueName="[Emp_data].[Standard_Hours].[All]" dimensionUniqueName="[Emp_data]" displayFolder="" count="0" memberValueDatatype="20" unbalanced="0"/>
    <cacheHierarchy uniqueName="[Emp_data].[Stock_Option_Level]" caption="Stock_Option_Level" attribute="1" defaultMemberUniqueName="[Emp_data].[Stock_Option_Level].[All]" allUniqueName="[Emp_data].[Stock_Option_Level].[All]" dimensionUniqueName="[Emp_data]" displayFolder="" count="0" memberValueDatatype="20" unbalanced="0"/>
    <cacheHierarchy uniqueName="[Emp_data].[Total_Working_Years]" caption="Total_Working_Years" attribute="1" defaultMemberUniqueName="[Emp_data].[Total_Working_Years].[All]" allUniqueName="[Emp_data].[Total_Working_Years].[All]" dimensionUniqueName="[Emp_data]" displayFolder="" count="0" memberValueDatatype="20" unbalanced="0"/>
    <cacheHierarchy uniqueName="[Emp_data].[Training_Times_LastYear]" caption="Training_Times_LastYear" attribute="1" defaultMemberUniqueName="[Emp_data].[Training_Times_LastYear].[All]" allUniqueName="[Emp_data].[Training_Times_LastYear].[All]" dimensionUniqueName="[Emp_data]" displayFolder="" count="0" memberValueDatatype="20" unbalanced="0"/>
    <cacheHierarchy uniqueName="[Emp_data].[Work_Life_Balance]" caption="Work_Life_Balance" attribute="1" defaultMemberUniqueName="[Emp_data].[Work_Life_Balance].[All]" allUniqueName="[Emp_data].[Work_Life_Balance].[All]" dimensionUniqueName="[Emp_data]" displayFolder="" count="0" memberValueDatatype="20" unbalanced="0"/>
    <cacheHierarchy uniqueName="[Emp_data].[Years_At_Company]" caption="Years_At_Company" attribute="1" defaultMemberUniqueName="[Emp_data].[Years_At_Company].[All]" allUniqueName="[Emp_data].[Years_At_Company].[All]" dimensionUniqueName="[Emp_data]" displayFolder="" count="0" memberValueDatatype="20" unbalanced="0"/>
    <cacheHierarchy uniqueName="[Emp_data].[Years_In_CurrentRole]" caption="Years_In_CurrentRole" attribute="1" defaultMemberUniqueName="[Emp_data].[Years_In_CurrentRole].[All]" allUniqueName="[Emp_data].[Years_In_CurrentRole].[All]" dimensionUniqueName="[Emp_data]" displayFolder="" count="0" memberValueDatatype="20" unbalanced="0"/>
    <cacheHierarchy uniqueName="[Emp_data].[Years_Since_Last_Promotion]" caption="Years_Since_Last_Promotion" attribute="1" defaultMemberUniqueName="[Emp_data].[Years_Since_Last_Promotion].[All]" allUniqueName="[Emp_data].[Years_Since_Last_Promotion].[All]" dimensionUniqueName="[Emp_data]" displayFolder="" count="0" memberValueDatatype="20" unbalanced="0"/>
    <cacheHierarchy uniqueName="[Emp_data].[Years_With_CurrManager]" caption="Years_With_CurrManager" attribute="1" defaultMemberUniqueName="[Emp_data].[Years_With_CurrManager].[All]" allUniqueName="[Emp_data].[Years_With_CurrManager].[All]" dimensionUniqueName="[Emp_data]" displayFolder="" count="0" memberValueDatatype="20" unbalanced="0"/>
    <cacheHierarchy uniqueName="[Emp_data].[Attrition_Flag]" caption="Attrition_Flag" attribute="1" defaultMemberUniqueName="[Emp_data].[Attrition_Flag].[All]" allUniqueName="[Emp_data].[Attrition_Flag].[All]" dimensionUniqueName="[Emp_data]" displayFolder="" count="0" memberValueDatatype="20" unbalanced="0"/>
    <cacheHierarchy uniqueName="[Emp_data].[Age_Group]" caption="Age_Group" attribute="1" defaultMemberUniqueName="[Emp_data].[Age_Group].[All]" allUniqueName="[Emp_data].[Age_Group].[All]" dimensionUniqueName="[Emp_data]" displayFolder="" count="2" memberValueDatatype="130" unbalanced="0"/>
    <cacheHierarchy uniqueName="[Emp_data].[Income_Band]" caption="Income_Band" attribute="1" defaultMemberUniqueName="[Emp_data].[Income_Band].[All]" allUniqueName="[Emp_data].[Income_Band].[All]" dimensionUniqueName="[Emp_data]" displayFolder="" count="2" memberValueDatatype="130" unbalanced="0">
      <fieldsUsage count="2">
        <fieldUsage x="-1"/>
        <fieldUsage x="0"/>
      </fieldsUsage>
    </cacheHierarchy>
    <cacheHierarchy uniqueName="[Emp_data].[Tenure_Years]" caption="Tenure_Years" attribute="1" defaultMemberUniqueName="[Emp_data].[Tenure_Years].[All]" allUniqueName="[Emp_data].[Tenure_Years].[All]" dimensionUniqueName="[Emp_data]" displayFolder="" count="0" memberValueDatatype="20" unbalanced="0"/>
    <cacheHierarchy uniqueName="[Emp_data].[Distance_Attrited]" caption="Distance_Attrited" attribute="1" defaultMemberUniqueName="[Emp_data].[Distance_Attrited].[All]" allUniqueName="[Emp_data].[Distance_Attrited].[All]" dimensionUniqueName="[Emp_data]" displayFolder="" count="0" memberValueDatatype="20" unbalanced="0"/>
    <cacheHierarchy uniqueName="[Emp_data].[Distance_Retained]" caption="Distance_Retained" attribute="1" defaultMemberUniqueName="[Emp_data].[Distance_Retained].[All]" allUniqueName="[Emp_data].[Distance_Retained].[All]" dimensionUniqueName="[Emp_data]" displayFolder="" count="0" memberValueDatatype="20" unbalanced="0"/>
    <cacheHierarchy uniqueName="[Emp_data].[Distance_Band]" caption="Distance_Band" attribute="1" defaultMemberUniqueName="[Emp_data].[Distance_Band].[All]" allUniqueName="[Emp_data].[Distance_Band].[All]" dimensionUniqueName="[Emp_data]" displayFolder="" count="2" memberValueDatatype="130" unbalanced="0"/>
    <cacheHierarchy uniqueName="[Measures].[Total Employees]" caption="Total Employees" measure="1" displayFolder="" measureGroup="Emp_data" count="0" oneField="1">
      <fieldsUsage count="1">
        <fieldUsage x="1"/>
      </fieldsUsage>
    </cacheHierarchy>
    <cacheHierarchy uniqueName="[Measures].[Total Attrition Count]" caption="Total Attrition Count" measure="1" displayFolder="" measureGroup="Emp_data" count="0"/>
    <cacheHierarchy uniqueName="[Measures].[Attrition Rate (%)]" caption="Attrition Rate (%)" measure="1" displayFolder="" measureGroup="Emp_data" count="0"/>
    <cacheHierarchy uniqueName="[Measures].[Active Enmployees]" caption="Active Enmployees" measure="1" displayFolder="" measureGroup="Emp_data" count="0"/>
    <cacheHierarchy uniqueName="[Measures].[Average Age]" caption="Average Age" measure="1" displayFolder="" measureGroup="Emp_data" count="0"/>
    <cacheHierarchy uniqueName="[Measures].[Average Tenure]" caption="Average Tenure" measure="1" displayFolder="" measureGroup="Emp_data" count="0"/>
    <cacheHierarchy uniqueName="[Measures].[Average Monthly Income]" caption="Average Monthly Income" measure="1" displayFolder="" measureGroup="Emp_data" count="0"/>
    <cacheHierarchy uniqueName="[Measures].[Total Monthly Income (payroll)]" caption="Total Monthly Income (payroll)" measure="1" displayFolder="" measureGroup="Emp_data" count="0"/>
    <cacheHierarchy uniqueName="[Measures].[Attrition by  Department]" caption="Attrition by  Department" measure="1" displayFolder="" measureGroup="Emp_data" count="0"/>
    <cacheHierarchy uniqueName="[Measures].[Attrition Rate by Department]" caption="Attrition Rate by Department" measure="1" displayFolder="" measureGroup="Emp_data" count="0"/>
    <cacheHierarchy uniqueName="[Measures].[Attrition Count by Job Role]" caption="Attrition Count by Job Role" measure="1" displayFolder="" measureGroup="Emp_data" count="0"/>
    <cacheHierarchy uniqueName="[Measures].[Young Employees]" caption="Young Employees" measure="1" displayFolder="" measureGroup="Emp_data" count="0"/>
    <cacheHierarchy uniqueName="[Measures].[Manager Count]" caption="Manager Count" measure="1" displayFolder="" measureGroup="Emp_data" count="0"/>
    <cacheHierarchy uniqueName="[Measures].[High Earners %]" caption="High Earners %" measure="1" displayFolder="" measureGroup="Emp_data" count="0"/>
    <cacheHierarchy uniqueName="[Measures].[Avg Age Attrited]" caption="Avg Age Attrited" measure="1" displayFolder="" measureGroup="Emp_data" count="0"/>
    <cacheHierarchy uniqueName="[Measures].[Avg Tenure at Exit]" caption="Avg Tenure at Exit" measure="1" displayFolder="" measureGroup="Emp_data" count="0"/>
    <cacheHierarchy uniqueName="[Measures].[__XL_Count Table1_1]" caption="__XL_Count Table1_1" measure="1" displayFolder="" measureGroup="Emp_data" count="0" hidden="1"/>
    <cacheHierarchy uniqueName="[Measures].[__No measures defined]" caption="__No measures defined" measure="1" displayFolder="" count="0" hidden="1"/>
    <cacheHierarchy uniqueName="[Measures].[Sum of Attrition_Flag]" caption="Sum of Attrition_Flag" measure="1" displayFolder="" measureGroup="Emp_data" count="0" hidden="1">
      <extLst>
        <ext xmlns:x15="http://schemas.microsoft.com/office/spreadsheetml/2010/11/main" uri="{B97F6D7D-B522-45F9-BDA1-12C45D357490}">
          <x15:cacheHierarchy aggregatedColumn="35"/>
        </ext>
      </extLst>
    </cacheHierarchy>
    <cacheHierarchy uniqueName="[Measures].[Sum of Distance_Attrited]" caption="Sum of Distance_Attrited" measure="1" displayFolder="" measureGroup="Emp_data" count="0" hidden="1">
      <extLst>
        <ext xmlns:x15="http://schemas.microsoft.com/office/spreadsheetml/2010/11/main" uri="{B97F6D7D-B522-45F9-BDA1-12C45D357490}">
          <x15:cacheHierarchy aggregatedColumn="39"/>
        </ext>
      </extLst>
    </cacheHierarchy>
    <cacheHierarchy uniqueName="[Measures].[Average of Distance_Attrited]" caption="Average of Distance_Attrited" measure="1" displayFolder="" measureGroup="Emp_data" count="0" hidden="1">
      <extLst>
        <ext xmlns:x15="http://schemas.microsoft.com/office/spreadsheetml/2010/11/main" uri="{B97F6D7D-B522-45F9-BDA1-12C45D357490}">
          <x15:cacheHierarchy aggregatedColumn="39"/>
        </ext>
      </extLst>
    </cacheHierarchy>
    <cacheHierarchy uniqueName="[Measures].[Sum of Distance_Retained]" caption="Sum of Distance_Retained" measure="1" displayFolder="" measureGroup="Emp_data" count="0" hidden="1">
      <extLst>
        <ext xmlns:x15="http://schemas.microsoft.com/office/spreadsheetml/2010/11/main" uri="{B97F6D7D-B522-45F9-BDA1-12C45D357490}">
          <x15:cacheHierarchy aggregatedColumn="40"/>
        </ext>
      </extLst>
    </cacheHierarchy>
    <cacheHierarchy uniqueName="[Measures].[Average of Distance_Retained]" caption="Average of Distance_Retained" measure="1" displayFolder="" measureGroup="Emp_data" count="0" hidden="1">
      <extLst>
        <ext xmlns:x15="http://schemas.microsoft.com/office/spreadsheetml/2010/11/main" uri="{B97F6D7D-B522-45F9-BDA1-12C45D357490}">
          <x15:cacheHierarchy aggregatedColumn="40"/>
        </ext>
      </extLst>
    </cacheHierarchy>
    <cacheHierarchy uniqueName="[Measures].[Count of Attrition_Flag]" caption="Count of Attrition_Flag" measure="1" displayFolder="" measureGroup="Emp_data" count="0" hidden="1">
      <extLst>
        <ext xmlns:x15="http://schemas.microsoft.com/office/spreadsheetml/2010/11/main" uri="{B97F6D7D-B522-45F9-BDA1-12C45D357490}">
          <x15:cacheHierarchy aggregatedColumn="35"/>
        </ext>
      </extLst>
    </cacheHierarchy>
    <cacheHierarchy uniqueName="[Measures].[Sum of Distance_From_Home]" caption="Sum of Distance_From_Home" measure="1" displayFolder="" measureGroup="Emp_data" count="0" hidden="1">
      <extLst>
        <ext xmlns:x15="http://schemas.microsoft.com/office/spreadsheetml/2010/11/main" uri="{B97F6D7D-B522-45F9-BDA1-12C45D357490}">
          <x15:cacheHierarchy aggregatedColumn="5"/>
        </ext>
      </extLst>
    </cacheHierarchy>
    <cacheHierarchy uniqueName="[Measures].[Sum of Monthly_Income]" caption="Sum of Monthly_Income" measure="1" displayFolder="" measureGroup="Emp_data" count="0" hidden="1">
      <extLst>
        <ext xmlns:x15="http://schemas.microsoft.com/office/spreadsheetml/2010/11/main" uri="{B97F6D7D-B522-45F9-BDA1-12C45D357490}">
          <x15:cacheHierarchy aggregatedColumn="18"/>
        </ext>
      </extLst>
    </cacheHierarchy>
    <cacheHierarchy uniqueName="[Measures].[Sum of Employee_Number]" caption="Sum of Employee_Number" measure="1" displayFolder="" measureGroup="Emp_data" count="0" hidden="1">
      <extLst>
        <ext xmlns:x15="http://schemas.microsoft.com/office/spreadsheetml/2010/11/main" uri="{B97F6D7D-B522-45F9-BDA1-12C45D357490}">
          <x15:cacheHierarchy aggregatedColumn="9"/>
        </ext>
      </extLst>
    </cacheHierarchy>
  </cacheHierarchies>
  <kpis count="0"/>
  <dimensions count="2">
    <dimension name="Emp_data" uniqueName="[Emp_data]" caption="Emp_data"/>
    <dimension measure="1" name="Measures" uniqueName="[Measures]" caption="Measures"/>
  </dimensions>
  <measureGroups count="1">
    <measureGroup name="Emp_data" caption="Emp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86.470617129627" backgroundQuery="1" createdVersion="8" refreshedVersion="8" minRefreshableVersion="3" recordCount="0" supportSubquery="1" supportAdvancedDrill="1" xr:uid="{525DE220-EBCC-421C-8030-B4605C3E279C}">
  <cacheSource type="external" connectionId="2"/>
  <cacheFields count="3">
    <cacheField name="[Emp_data].[Tenure_Years].[Tenure_Years]" caption="Tenure_Years" numFmtId="0" hierarchy="38" level="1">
      <sharedItems containsSemiMixedTypes="0" containsString="0" containsNumber="1" containsInteger="1" minValue="0" maxValue="40" count="28">
        <n v="0"/>
        <n v="1"/>
        <n v="2"/>
        <n v="3"/>
        <n v="4"/>
        <n v="5"/>
        <n v="6"/>
        <n v="7"/>
        <n v="8"/>
        <n v="9"/>
        <n v="10"/>
        <n v="11"/>
        <n v="13"/>
        <n v="14"/>
        <n v="15"/>
        <n v="16"/>
        <n v="17"/>
        <n v="18"/>
        <n v="19"/>
        <n v="20"/>
        <n v="21"/>
        <n v="22"/>
        <n v="23"/>
        <n v="24"/>
        <n v="31"/>
        <n v="32"/>
        <n v="33"/>
        <n v="40"/>
      </sharedItems>
      <extLst>
        <ext xmlns:x15="http://schemas.microsoft.com/office/spreadsheetml/2010/11/main" uri="{4F2E5C28-24EA-4eb8-9CBF-B6C8F9C3D259}">
          <x15:cachedUniqueNames>
            <x15:cachedUniqueName index="0" name="[Emp_data].[Tenure_Years].&amp;[0]"/>
            <x15:cachedUniqueName index="1" name="[Emp_data].[Tenure_Years].&amp;[1]"/>
            <x15:cachedUniqueName index="2" name="[Emp_data].[Tenure_Years].&amp;[2]"/>
            <x15:cachedUniqueName index="3" name="[Emp_data].[Tenure_Years].&amp;[3]"/>
            <x15:cachedUniqueName index="4" name="[Emp_data].[Tenure_Years].&amp;[4]"/>
            <x15:cachedUniqueName index="5" name="[Emp_data].[Tenure_Years].&amp;[5]"/>
            <x15:cachedUniqueName index="6" name="[Emp_data].[Tenure_Years].&amp;[6]"/>
            <x15:cachedUniqueName index="7" name="[Emp_data].[Tenure_Years].&amp;[7]"/>
            <x15:cachedUniqueName index="8" name="[Emp_data].[Tenure_Years].&amp;[8]"/>
            <x15:cachedUniqueName index="9" name="[Emp_data].[Tenure_Years].&amp;[9]"/>
            <x15:cachedUniqueName index="10" name="[Emp_data].[Tenure_Years].&amp;[10]"/>
            <x15:cachedUniqueName index="11" name="[Emp_data].[Tenure_Years].&amp;[11]"/>
            <x15:cachedUniqueName index="12" name="[Emp_data].[Tenure_Years].&amp;[13]"/>
            <x15:cachedUniqueName index="13" name="[Emp_data].[Tenure_Years].&amp;[14]"/>
            <x15:cachedUniqueName index="14" name="[Emp_data].[Tenure_Years].&amp;[15]"/>
            <x15:cachedUniqueName index="15" name="[Emp_data].[Tenure_Years].&amp;[16]"/>
            <x15:cachedUniqueName index="16" name="[Emp_data].[Tenure_Years].&amp;[17]"/>
            <x15:cachedUniqueName index="17" name="[Emp_data].[Tenure_Years].&amp;[18]"/>
            <x15:cachedUniqueName index="18" name="[Emp_data].[Tenure_Years].&amp;[19]"/>
            <x15:cachedUniqueName index="19" name="[Emp_data].[Tenure_Years].&amp;[20]"/>
            <x15:cachedUniqueName index="20" name="[Emp_data].[Tenure_Years].&amp;[21]"/>
            <x15:cachedUniqueName index="21" name="[Emp_data].[Tenure_Years].&amp;[22]"/>
            <x15:cachedUniqueName index="22" name="[Emp_data].[Tenure_Years].&amp;[23]"/>
            <x15:cachedUniqueName index="23" name="[Emp_data].[Tenure_Years].&amp;[24]"/>
            <x15:cachedUniqueName index="24" name="[Emp_data].[Tenure_Years].&amp;[31]"/>
            <x15:cachedUniqueName index="25" name="[Emp_data].[Tenure_Years].&amp;[32]"/>
            <x15:cachedUniqueName index="26" name="[Emp_data].[Tenure_Years].&amp;[33]"/>
            <x15:cachedUniqueName index="27" name="[Emp_data].[Tenure_Years].&amp;[40]"/>
          </x15:cachedUniqueNames>
        </ext>
      </extLst>
    </cacheField>
    <cacheField name="[Measures].[Total Attrition Count]" caption="Total Attrition Count" numFmtId="0" hierarchy="43" level="32767"/>
    <cacheField name="[Emp_data].[Income_Band].[Income_Band]" caption="Income_Band" numFmtId="0" hierarchy="37" level="1">
      <sharedItems containsSemiMixedTypes="0" containsNonDate="0" containsString="0"/>
    </cacheField>
  </cacheFields>
  <cacheHierarchies count="69">
    <cacheHierarchy uniqueName="[Emp_data].[Age]" caption="Age" attribute="1" defaultMemberUniqueName="[Emp_data].[Age].[All]" allUniqueName="[Emp_data].[Age].[All]" dimensionUniqueName="[Emp_data]" displayFolder="" count="0" memberValueDatatype="20" unbalanced="0"/>
    <cacheHierarchy uniqueName="[Emp_data].[Attrition]" caption="Attrition" attribute="1" defaultMemberUniqueName="[Emp_data].[Attrition].[All]" allUniqueName="[Emp_data].[Attrition].[All]" dimensionUniqueName="[Emp_data]" displayFolder="" count="0" memberValueDatatype="130" unbalanced="0"/>
    <cacheHierarchy uniqueName="[Emp_data].[Business_Travel]" caption="Business_Travel" attribute="1" defaultMemberUniqueName="[Emp_data].[Business_Travel].[All]" allUniqueName="[Emp_data].[Business_Travel].[All]" dimensionUniqueName="[Emp_data]" displayFolder="" count="0" memberValueDatatype="130" unbalanced="0"/>
    <cacheHierarchy uniqueName="[Emp_data].[Daily_Rate]" caption="Daily_Rate" attribute="1" defaultMemberUniqueName="[Emp_data].[Daily_Rate].[All]" allUniqueName="[Emp_data].[Daily_Rate].[All]" dimensionUniqueName="[Emp_data]" displayFolder="" count="0" memberValueDatatype="20" unbalanced="0"/>
    <cacheHierarchy uniqueName="[Emp_data].[Department]" caption="Department" attribute="1" defaultMemberUniqueName="[Emp_data].[Department].[All]" allUniqueName="[Emp_data].[Department].[All]" dimensionUniqueName="[Emp_data]" displayFolder="" count="0" memberValueDatatype="130" unbalanced="0"/>
    <cacheHierarchy uniqueName="[Emp_data].[Distance_From_Home]" caption="Distance_From_Home" attribute="1" defaultMemberUniqueName="[Emp_data].[Distance_From_Home].[All]" allUniqueName="[Emp_data].[Distance_From_Home].[All]" dimensionUniqueName="[Emp_data]" displayFolder="" count="0" memberValueDatatype="20" unbalanced="0"/>
    <cacheHierarchy uniqueName="[Emp_data].[Education]" caption="Education" attribute="1" defaultMemberUniqueName="[Emp_data].[Education].[All]" allUniqueName="[Emp_data].[Education].[All]" dimensionUniqueName="[Emp_data]" displayFolder="" count="0" memberValueDatatype="20" unbalanced="0"/>
    <cacheHierarchy uniqueName="[Emp_data].[Education_Field]" caption="Education_Field" attribute="1" defaultMemberUniqueName="[Emp_data].[Education_Field].[All]" allUniqueName="[Emp_data].[Education_Field].[All]" dimensionUniqueName="[Emp_data]" displayFolder="" count="0" memberValueDatatype="130" unbalanced="0"/>
    <cacheHierarchy uniqueName="[Emp_data].[Employee_Count]" caption="Employee_Count" attribute="1" defaultMemberUniqueName="[Emp_data].[Employee_Count].[All]" allUniqueName="[Emp_data].[Employee_Count].[All]" dimensionUniqueName="[Emp_data]" displayFolder="" count="0" memberValueDatatype="20" unbalanced="0"/>
    <cacheHierarchy uniqueName="[Emp_data].[Employee_Number]" caption="Employee_Number" attribute="1" defaultMemberUniqueName="[Emp_data].[Employee_Number].[All]" allUniqueName="[Emp_data].[Employee_Number].[All]" dimensionUniqueName="[Emp_data]" displayFolder="" count="0" memberValueDatatype="20" unbalanced="0"/>
    <cacheHierarchy uniqueName="[Emp_data].[Environment_Satisfaction]" caption="Environment_Satisfaction" attribute="1" defaultMemberUniqueName="[Emp_data].[Environment_Satisfaction].[All]" allUniqueName="[Emp_data].[Environment_Satisfaction].[All]" dimensionUniqueName="[Emp_data]" displayFolder="" count="0" memberValueDatatype="20" unbalanced="0"/>
    <cacheHierarchy uniqueName="[Emp_data].[Gender]" caption="Gender" attribute="1" defaultMemberUniqueName="[Emp_data].[Gender].[All]" allUniqueName="[Emp_data].[Gender].[All]" dimensionUniqueName="[Emp_data]" displayFolder="" count="2" memberValueDatatype="130" unbalanced="0"/>
    <cacheHierarchy uniqueName="[Emp_data].[Hourly_Rate]" caption="Hourly_Rate" attribute="1" defaultMemberUniqueName="[Emp_data].[Hourly_Rate].[All]" allUniqueName="[Emp_data].[Hourly_Rate].[All]" dimensionUniqueName="[Emp_data]" displayFolder="" count="0" memberValueDatatype="20" unbalanced="0"/>
    <cacheHierarchy uniqueName="[Emp_data].[Job_Involvement]" caption="Job_Involvement" attribute="1" defaultMemberUniqueName="[Emp_data].[Job_Involvement].[All]" allUniqueName="[Emp_data].[Job_Involvement].[All]" dimensionUniqueName="[Emp_data]" displayFolder="" count="0" memberValueDatatype="20" unbalanced="0"/>
    <cacheHierarchy uniqueName="[Emp_data].[Job_Level]" caption="Job_Level" attribute="1" defaultMemberUniqueName="[Emp_data].[Job_Level].[All]" allUniqueName="[Emp_data].[Job_Level].[All]" dimensionUniqueName="[Emp_data]" displayFolder="" count="0" memberValueDatatype="20" unbalanced="0"/>
    <cacheHierarchy uniqueName="[Emp_data].[Job_Role]" caption="Job_Role" attribute="1" defaultMemberUniqueName="[Emp_data].[Job_Role].[All]" allUniqueName="[Emp_data].[Job_Role].[All]" dimensionUniqueName="[Emp_data]" displayFolder="" count="2" memberValueDatatype="130" unbalanced="0"/>
    <cacheHierarchy uniqueName="[Emp_data].[Job_Satisfaction]" caption="Job_Satisfaction" attribute="1" defaultMemberUniqueName="[Emp_data].[Job_Satisfaction].[All]" allUniqueName="[Emp_data].[Job_Satisfaction].[All]" dimensionUniqueName="[Emp_data]" displayFolder="" count="0" memberValueDatatype="20" unbalanced="0"/>
    <cacheHierarchy uniqueName="[Emp_data].[Marital_Status]" caption="Marital_Status" attribute="1" defaultMemberUniqueName="[Emp_data].[Marital_Status].[All]" allUniqueName="[Emp_data].[Marital_Status].[All]" dimensionUniqueName="[Emp_data]" displayFolder="" count="0" memberValueDatatype="130" unbalanced="0"/>
    <cacheHierarchy uniqueName="[Emp_data].[Monthly_Income]" caption="Monthly_Income" attribute="1" defaultMemberUniqueName="[Emp_data].[Monthly_Income].[All]" allUniqueName="[Emp_data].[Monthly_Income].[All]" dimensionUniqueName="[Emp_data]" displayFolder="" count="0" memberValueDatatype="20" unbalanced="0"/>
    <cacheHierarchy uniqueName="[Emp_data].[Monthly_Rate]" caption="Monthly_Rate" attribute="1" defaultMemberUniqueName="[Emp_data].[Monthly_Rate].[All]" allUniqueName="[Emp_data].[Monthly_Rate].[All]" dimensionUniqueName="[Emp_data]" displayFolder="" count="0" memberValueDatatype="20" unbalanced="0"/>
    <cacheHierarchy uniqueName="[Emp_data].[Num_Companies_Worked]" caption="Num_Companies_Worked" attribute="1" defaultMemberUniqueName="[Emp_data].[Num_Companies_Worked].[All]" allUniqueName="[Emp_data].[Num_Companies_Worked].[All]" dimensionUniqueName="[Emp_data]" displayFolder="" count="0" memberValueDatatype="20" unbalanced="0"/>
    <cacheHierarchy uniqueName="[Emp_data].[Over18]" caption="Over18" attribute="1" defaultMemberUniqueName="[Emp_data].[Over18].[All]" allUniqueName="[Emp_data].[Over18].[All]" dimensionUniqueName="[Emp_data]" displayFolder="" count="0" memberValueDatatype="130" unbalanced="0"/>
    <cacheHierarchy uniqueName="[Emp_data].[Over_Time]" caption="Over_Time" attribute="1" defaultMemberUniqueName="[Emp_data].[Over_Time].[All]" allUniqueName="[Emp_data].[Over_Time].[All]" dimensionUniqueName="[Emp_data]" displayFolder="" count="0" memberValueDatatype="130" unbalanced="0"/>
    <cacheHierarchy uniqueName="[Emp_data].[Percent_Salary_Hike]" caption="Percent_Salary_Hike" attribute="1" defaultMemberUniqueName="[Emp_data].[Percent_Salary_Hike].[All]" allUniqueName="[Emp_data].[Percent_Salary_Hike].[All]" dimensionUniqueName="[Emp_data]" displayFolder="" count="0" memberValueDatatype="20" unbalanced="0"/>
    <cacheHierarchy uniqueName="[Emp_data].[Performance_Rating]" caption="Performance_Rating" attribute="1" defaultMemberUniqueName="[Emp_data].[Performance_Rating].[All]" allUniqueName="[Emp_data].[Performance_Rating].[All]" dimensionUniqueName="[Emp_data]" displayFolder="" count="0" memberValueDatatype="20" unbalanced="0"/>
    <cacheHierarchy uniqueName="[Emp_data].[Relationship_Satisfaction]" caption="Relationship_Satisfaction" attribute="1" defaultMemberUniqueName="[Emp_data].[Relationship_Satisfaction].[All]" allUniqueName="[Emp_data].[Relationship_Satisfaction].[All]" dimensionUniqueName="[Emp_data]" displayFolder="" count="0" memberValueDatatype="20" unbalanced="0"/>
    <cacheHierarchy uniqueName="[Emp_data].[Standard_Hours]" caption="Standard_Hours" attribute="1" defaultMemberUniqueName="[Emp_data].[Standard_Hours].[All]" allUniqueName="[Emp_data].[Standard_Hours].[All]" dimensionUniqueName="[Emp_data]" displayFolder="" count="0" memberValueDatatype="20" unbalanced="0"/>
    <cacheHierarchy uniqueName="[Emp_data].[Stock_Option_Level]" caption="Stock_Option_Level" attribute="1" defaultMemberUniqueName="[Emp_data].[Stock_Option_Level].[All]" allUniqueName="[Emp_data].[Stock_Option_Level].[All]" dimensionUniqueName="[Emp_data]" displayFolder="" count="0" memberValueDatatype="20" unbalanced="0"/>
    <cacheHierarchy uniqueName="[Emp_data].[Total_Working_Years]" caption="Total_Working_Years" attribute="1" defaultMemberUniqueName="[Emp_data].[Total_Working_Years].[All]" allUniqueName="[Emp_data].[Total_Working_Years].[All]" dimensionUniqueName="[Emp_data]" displayFolder="" count="0" memberValueDatatype="20" unbalanced="0"/>
    <cacheHierarchy uniqueName="[Emp_data].[Training_Times_LastYear]" caption="Training_Times_LastYear" attribute="1" defaultMemberUniqueName="[Emp_data].[Training_Times_LastYear].[All]" allUniqueName="[Emp_data].[Training_Times_LastYear].[All]" dimensionUniqueName="[Emp_data]" displayFolder="" count="0" memberValueDatatype="20" unbalanced="0"/>
    <cacheHierarchy uniqueName="[Emp_data].[Work_Life_Balance]" caption="Work_Life_Balance" attribute="1" defaultMemberUniqueName="[Emp_data].[Work_Life_Balance].[All]" allUniqueName="[Emp_data].[Work_Life_Balance].[All]" dimensionUniqueName="[Emp_data]" displayFolder="" count="0" memberValueDatatype="20" unbalanced="0"/>
    <cacheHierarchy uniqueName="[Emp_data].[Years_At_Company]" caption="Years_At_Company" attribute="1" defaultMemberUniqueName="[Emp_data].[Years_At_Company].[All]" allUniqueName="[Emp_data].[Years_At_Company].[All]" dimensionUniqueName="[Emp_data]" displayFolder="" count="0" memberValueDatatype="20" unbalanced="0"/>
    <cacheHierarchy uniqueName="[Emp_data].[Years_In_CurrentRole]" caption="Years_In_CurrentRole" attribute="1" defaultMemberUniqueName="[Emp_data].[Years_In_CurrentRole].[All]" allUniqueName="[Emp_data].[Years_In_CurrentRole].[All]" dimensionUniqueName="[Emp_data]" displayFolder="" count="0" memberValueDatatype="20" unbalanced="0"/>
    <cacheHierarchy uniqueName="[Emp_data].[Years_Since_Last_Promotion]" caption="Years_Since_Last_Promotion" attribute="1" defaultMemberUniqueName="[Emp_data].[Years_Since_Last_Promotion].[All]" allUniqueName="[Emp_data].[Years_Since_Last_Promotion].[All]" dimensionUniqueName="[Emp_data]" displayFolder="" count="0" memberValueDatatype="20" unbalanced="0"/>
    <cacheHierarchy uniqueName="[Emp_data].[Years_With_CurrManager]" caption="Years_With_CurrManager" attribute="1" defaultMemberUniqueName="[Emp_data].[Years_With_CurrManager].[All]" allUniqueName="[Emp_data].[Years_With_CurrManager].[All]" dimensionUniqueName="[Emp_data]" displayFolder="" count="0" memberValueDatatype="20" unbalanced="0"/>
    <cacheHierarchy uniqueName="[Emp_data].[Attrition_Flag]" caption="Attrition_Flag" attribute="1" defaultMemberUniqueName="[Emp_data].[Attrition_Flag].[All]" allUniqueName="[Emp_data].[Attrition_Flag].[All]" dimensionUniqueName="[Emp_data]" displayFolder="" count="0" memberValueDatatype="20" unbalanced="0"/>
    <cacheHierarchy uniqueName="[Emp_data].[Age_Group]" caption="Age_Group" attribute="1" defaultMemberUniqueName="[Emp_data].[Age_Group].[All]" allUniqueName="[Emp_data].[Age_Group].[All]" dimensionUniqueName="[Emp_data]" displayFolder="" count="2" memberValueDatatype="130" unbalanced="0"/>
    <cacheHierarchy uniqueName="[Emp_data].[Income_Band]" caption="Income_Band" attribute="1" defaultMemberUniqueName="[Emp_data].[Income_Band].[All]" allUniqueName="[Emp_data].[Income_Band].[All]" dimensionUniqueName="[Emp_data]" displayFolder="" count="2" memberValueDatatype="130" unbalanced="0">
      <fieldsUsage count="2">
        <fieldUsage x="-1"/>
        <fieldUsage x="2"/>
      </fieldsUsage>
    </cacheHierarchy>
    <cacheHierarchy uniqueName="[Emp_data].[Tenure_Years]" caption="Tenure_Years" attribute="1" defaultMemberUniqueName="[Emp_data].[Tenure_Years].[All]" allUniqueName="[Emp_data].[Tenure_Years].[All]" dimensionUniqueName="[Emp_data]" displayFolder="" count="2" memberValueDatatype="20" unbalanced="0">
      <fieldsUsage count="2">
        <fieldUsage x="-1"/>
        <fieldUsage x="0"/>
      </fieldsUsage>
    </cacheHierarchy>
    <cacheHierarchy uniqueName="[Emp_data].[Distance_Attrited]" caption="Distance_Attrited" attribute="1" defaultMemberUniqueName="[Emp_data].[Distance_Attrited].[All]" allUniqueName="[Emp_data].[Distance_Attrited].[All]" dimensionUniqueName="[Emp_data]" displayFolder="" count="0" memberValueDatatype="20" unbalanced="0"/>
    <cacheHierarchy uniqueName="[Emp_data].[Distance_Retained]" caption="Distance_Retained" attribute="1" defaultMemberUniqueName="[Emp_data].[Distance_Retained].[All]" allUniqueName="[Emp_data].[Distance_Retained].[All]" dimensionUniqueName="[Emp_data]" displayFolder="" count="0" memberValueDatatype="20" unbalanced="0"/>
    <cacheHierarchy uniqueName="[Emp_data].[Distance_Band]" caption="Distance_Band" attribute="1" defaultMemberUniqueName="[Emp_data].[Distance_Band].[All]" allUniqueName="[Emp_data].[Distance_Band].[All]" dimensionUniqueName="[Emp_data]" displayFolder="" count="2" memberValueDatatype="130" unbalanced="0"/>
    <cacheHierarchy uniqueName="[Measures].[Total Employees]" caption="Total Employees" measure="1" displayFolder="" measureGroup="Emp_data" count="0"/>
    <cacheHierarchy uniqueName="[Measures].[Total Attrition Count]" caption="Total Attrition Count" measure="1" displayFolder="" measureGroup="Emp_data" count="0" oneField="1">
      <fieldsUsage count="1">
        <fieldUsage x="1"/>
      </fieldsUsage>
    </cacheHierarchy>
    <cacheHierarchy uniqueName="[Measures].[Attrition Rate (%)]" caption="Attrition Rate (%)" measure="1" displayFolder="" measureGroup="Emp_data" count="0"/>
    <cacheHierarchy uniqueName="[Measures].[Active Enmployees]" caption="Active Enmployees" measure="1" displayFolder="" measureGroup="Emp_data" count="0"/>
    <cacheHierarchy uniqueName="[Measures].[Average Age]" caption="Average Age" measure="1" displayFolder="" measureGroup="Emp_data" count="0"/>
    <cacheHierarchy uniqueName="[Measures].[Average Tenure]" caption="Average Tenure" measure="1" displayFolder="" measureGroup="Emp_data" count="0"/>
    <cacheHierarchy uniqueName="[Measures].[Average Monthly Income]" caption="Average Monthly Income" measure="1" displayFolder="" measureGroup="Emp_data" count="0"/>
    <cacheHierarchy uniqueName="[Measures].[Total Monthly Income (payroll)]" caption="Total Monthly Income (payroll)" measure="1" displayFolder="" measureGroup="Emp_data" count="0"/>
    <cacheHierarchy uniqueName="[Measures].[Attrition by  Department]" caption="Attrition by  Department" measure="1" displayFolder="" measureGroup="Emp_data" count="0"/>
    <cacheHierarchy uniqueName="[Measures].[Attrition Rate by Department]" caption="Attrition Rate by Department" measure="1" displayFolder="" measureGroup="Emp_data" count="0"/>
    <cacheHierarchy uniqueName="[Measures].[Attrition Count by Job Role]" caption="Attrition Count by Job Role" measure="1" displayFolder="" measureGroup="Emp_data" count="0"/>
    <cacheHierarchy uniqueName="[Measures].[Young Employees]" caption="Young Employees" measure="1" displayFolder="" measureGroup="Emp_data" count="0"/>
    <cacheHierarchy uniqueName="[Measures].[Manager Count]" caption="Manager Count" measure="1" displayFolder="" measureGroup="Emp_data" count="0"/>
    <cacheHierarchy uniqueName="[Measures].[High Earners %]" caption="High Earners %" measure="1" displayFolder="" measureGroup="Emp_data" count="0"/>
    <cacheHierarchy uniqueName="[Measures].[Avg Age Attrited]" caption="Avg Age Attrited" measure="1" displayFolder="" measureGroup="Emp_data" count="0"/>
    <cacheHierarchy uniqueName="[Measures].[Avg Tenure at Exit]" caption="Avg Tenure at Exit" measure="1" displayFolder="" measureGroup="Emp_data" count="0"/>
    <cacheHierarchy uniqueName="[Measures].[__XL_Count Table1_1]" caption="__XL_Count Table1_1" measure="1" displayFolder="" measureGroup="Emp_data" count="0" hidden="1"/>
    <cacheHierarchy uniqueName="[Measures].[__No measures defined]" caption="__No measures defined" measure="1" displayFolder="" count="0" hidden="1"/>
    <cacheHierarchy uniqueName="[Measures].[Sum of Attrition_Flag]" caption="Sum of Attrition_Flag" measure="1" displayFolder="" measureGroup="Emp_data" count="0" hidden="1">
      <extLst>
        <ext xmlns:x15="http://schemas.microsoft.com/office/spreadsheetml/2010/11/main" uri="{B97F6D7D-B522-45F9-BDA1-12C45D357490}">
          <x15:cacheHierarchy aggregatedColumn="35"/>
        </ext>
      </extLst>
    </cacheHierarchy>
    <cacheHierarchy uniqueName="[Measures].[Sum of Distance_Attrited]" caption="Sum of Distance_Attrited" measure="1" displayFolder="" measureGroup="Emp_data" count="0" hidden="1">
      <extLst>
        <ext xmlns:x15="http://schemas.microsoft.com/office/spreadsheetml/2010/11/main" uri="{B97F6D7D-B522-45F9-BDA1-12C45D357490}">
          <x15:cacheHierarchy aggregatedColumn="39"/>
        </ext>
      </extLst>
    </cacheHierarchy>
    <cacheHierarchy uniqueName="[Measures].[Average of Distance_Attrited]" caption="Average of Distance_Attrited" measure="1" displayFolder="" measureGroup="Emp_data" count="0" hidden="1">
      <extLst>
        <ext xmlns:x15="http://schemas.microsoft.com/office/spreadsheetml/2010/11/main" uri="{B97F6D7D-B522-45F9-BDA1-12C45D357490}">
          <x15:cacheHierarchy aggregatedColumn="39"/>
        </ext>
      </extLst>
    </cacheHierarchy>
    <cacheHierarchy uniqueName="[Measures].[Sum of Distance_Retained]" caption="Sum of Distance_Retained" measure="1" displayFolder="" measureGroup="Emp_data" count="0" hidden="1">
      <extLst>
        <ext xmlns:x15="http://schemas.microsoft.com/office/spreadsheetml/2010/11/main" uri="{B97F6D7D-B522-45F9-BDA1-12C45D357490}">
          <x15:cacheHierarchy aggregatedColumn="40"/>
        </ext>
      </extLst>
    </cacheHierarchy>
    <cacheHierarchy uniqueName="[Measures].[Average of Distance_Retained]" caption="Average of Distance_Retained" measure="1" displayFolder="" measureGroup="Emp_data" count="0" hidden="1">
      <extLst>
        <ext xmlns:x15="http://schemas.microsoft.com/office/spreadsheetml/2010/11/main" uri="{B97F6D7D-B522-45F9-BDA1-12C45D357490}">
          <x15:cacheHierarchy aggregatedColumn="40"/>
        </ext>
      </extLst>
    </cacheHierarchy>
    <cacheHierarchy uniqueName="[Measures].[Count of Attrition_Flag]" caption="Count of Attrition_Flag" measure="1" displayFolder="" measureGroup="Emp_data" count="0" hidden="1">
      <extLst>
        <ext xmlns:x15="http://schemas.microsoft.com/office/spreadsheetml/2010/11/main" uri="{B97F6D7D-B522-45F9-BDA1-12C45D357490}">
          <x15:cacheHierarchy aggregatedColumn="35"/>
        </ext>
      </extLst>
    </cacheHierarchy>
    <cacheHierarchy uniqueName="[Measures].[Sum of Distance_From_Home]" caption="Sum of Distance_From_Home" measure="1" displayFolder="" measureGroup="Emp_data" count="0" hidden="1">
      <extLst>
        <ext xmlns:x15="http://schemas.microsoft.com/office/spreadsheetml/2010/11/main" uri="{B97F6D7D-B522-45F9-BDA1-12C45D357490}">
          <x15:cacheHierarchy aggregatedColumn="5"/>
        </ext>
      </extLst>
    </cacheHierarchy>
    <cacheHierarchy uniqueName="[Measures].[Sum of Monthly_Income]" caption="Sum of Monthly_Income" measure="1" displayFolder="" measureGroup="Emp_data" count="0" hidden="1">
      <extLst>
        <ext xmlns:x15="http://schemas.microsoft.com/office/spreadsheetml/2010/11/main" uri="{B97F6D7D-B522-45F9-BDA1-12C45D357490}">
          <x15:cacheHierarchy aggregatedColumn="18"/>
        </ext>
      </extLst>
    </cacheHierarchy>
    <cacheHierarchy uniqueName="[Measures].[Sum of Employee_Number]" caption="Sum of Employee_Number" measure="1" displayFolder="" measureGroup="Emp_data" count="0" hidden="1">
      <extLst>
        <ext xmlns:x15="http://schemas.microsoft.com/office/spreadsheetml/2010/11/main" uri="{B97F6D7D-B522-45F9-BDA1-12C45D357490}">
          <x15:cacheHierarchy aggregatedColumn="9"/>
        </ext>
      </extLst>
    </cacheHierarchy>
  </cacheHierarchies>
  <kpis count="0"/>
  <dimensions count="2">
    <dimension name="Emp_data" uniqueName="[Emp_data]" caption="Emp_data"/>
    <dimension measure="1" name="Measures" uniqueName="[Measures]" caption="Measures"/>
  </dimensions>
  <measureGroups count="1">
    <measureGroup name="Emp_data" caption="Emp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86.462528240743" backgroundQuery="1" createdVersion="3" refreshedVersion="8" minRefreshableVersion="3" recordCount="0" supportSubquery="1" supportAdvancedDrill="1" xr:uid="{BEB38C02-E908-41D6-82A6-84BAB1E5CEBE}">
  <cacheSource type="external" connectionId="2">
    <extLst>
      <ext xmlns:x14="http://schemas.microsoft.com/office/spreadsheetml/2009/9/main" uri="{F057638F-6D5F-4e77-A914-E7F072B9BCA8}">
        <x14:sourceConnection name="ThisWorkbookDataModel"/>
      </ext>
    </extLst>
  </cacheSource>
  <cacheFields count="0"/>
  <cacheHierarchies count="69">
    <cacheHierarchy uniqueName="[Emp_data].[Age]" caption="Age" attribute="1" defaultMemberUniqueName="[Emp_data].[Age].[All]" allUniqueName="[Emp_data].[Age].[All]" dimensionUniqueName="[Emp_data]" displayFolder="" count="0" memberValueDatatype="20" unbalanced="0"/>
    <cacheHierarchy uniqueName="[Emp_data].[Attrition]" caption="Attrition" attribute="1" defaultMemberUniqueName="[Emp_data].[Attrition].[All]" allUniqueName="[Emp_data].[Attrition].[All]" dimensionUniqueName="[Emp_data]" displayFolder="" count="0" memberValueDatatype="130" unbalanced="0"/>
    <cacheHierarchy uniqueName="[Emp_data].[Business_Travel]" caption="Business_Travel" attribute="1" defaultMemberUniqueName="[Emp_data].[Business_Travel].[All]" allUniqueName="[Emp_data].[Business_Travel].[All]" dimensionUniqueName="[Emp_data]" displayFolder="" count="0" memberValueDatatype="130" unbalanced="0"/>
    <cacheHierarchy uniqueName="[Emp_data].[Daily_Rate]" caption="Daily_Rate" attribute="1" defaultMemberUniqueName="[Emp_data].[Daily_Rate].[All]" allUniqueName="[Emp_data].[Daily_Rate].[All]" dimensionUniqueName="[Emp_data]" displayFolder="" count="0" memberValueDatatype="20" unbalanced="0"/>
    <cacheHierarchy uniqueName="[Emp_data].[Department]" caption="Department" attribute="1" defaultMemberUniqueName="[Emp_data].[Department].[All]" allUniqueName="[Emp_data].[Department].[All]" dimensionUniqueName="[Emp_data]" displayFolder="" count="2" memberValueDatatype="130" unbalanced="0"/>
    <cacheHierarchy uniqueName="[Emp_data].[Distance_From_Home]" caption="Distance_From_Home" attribute="1" defaultMemberUniqueName="[Emp_data].[Distance_From_Home].[All]" allUniqueName="[Emp_data].[Distance_From_Home].[All]" dimensionUniqueName="[Emp_data]" displayFolder="" count="0" memberValueDatatype="20" unbalanced="0"/>
    <cacheHierarchy uniqueName="[Emp_data].[Education]" caption="Education" attribute="1" defaultMemberUniqueName="[Emp_data].[Education].[All]" allUniqueName="[Emp_data].[Education].[All]" dimensionUniqueName="[Emp_data]" displayFolder="" count="0" memberValueDatatype="20" unbalanced="0"/>
    <cacheHierarchy uniqueName="[Emp_data].[Education_Field]" caption="Education_Field" attribute="1" defaultMemberUniqueName="[Emp_data].[Education_Field].[All]" allUniqueName="[Emp_data].[Education_Field].[All]" dimensionUniqueName="[Emp_data]" displayFolder="" count="0" memberValueDatatype="130" unbalanced="0"/>
    <cacheHierarchy uniqueName="[Emp_data].[Employee_Count]" caption="Employee_Count" attribute="1" defaultMemberUniqueName="[Emp_data].[Employee_Count].[All]" allUniqueName="[Emp_data].[Employee_Count].[All]" dimensionUniqueName="[Emp_data]" displayFolder="" count="0" memberValueDatatype="20" unbalanced="0"/>
    <cacheHierarchy uniqueName="[Emp_data].[Employee_Number]" caption="Employee_Number" attribute="1" defaultMemberUniqueName="[Emp_data].[Employee_Number].[All]" allUniqueName="[Emp_data].[Employee_Number].[All]" dimensionUniqueName="[Emp_data]" displayFolder="" count="0" memberValueDatatype="20" unbalanced="0"/>
    <cacheHierarchy uniqueName="[Emp_data].[Environment_Satisfaction]" caption="Environment_Satisfaction" attribute="1" defaultMemberUniqueName="[Emp_data].[Environment_Satisfaction].[All]" allUniqueName="[Emp_data].[Environment_Satisfaction].[All]" dimensionUniqueName="[Emp_data]" displayFolder="" count="0" memberValueDatatype="20" unbalanced="0"/>
    <cacheHierarchy uniqueName="[Emp_data].[Gender]" caption="Gender" attribute="1" defaultMemberUniqueName="[Emp_data].[Gender].[All]" allUniqueName="[Emp_data].[Gender].[All]" dimensionUniqueName="[Emp_data]" displayFolder="" count="2" memberValueDatatype="130" unbalanced="0"/>
    <cacheHierarchy uniqueName="[Emp_data].[Hourly_Rate]" caption="Hourly_Rate" attribute="1" defaultMemberUniqueName="[Emp_data].[Hourly_Rate].[All]" allUniqueName="[Emp_data].[Hourly_Rate].[All]" dimensionUniqueName="[Emp_data]" displayFolder="" count="0" memberValueDatatype="20" unbalanced="0"/>
    <cacheHierarchy uniqueName="[Emp_data].[Job_Involvement]" caption="Job_Involvement" attribute="1" defaultMemberUniqueName="[Emp_data].[Job_Involvement].[All]" allUniqueName="[Emp_data].[Job_Involvement].[All]" dimensionUniqueName="[Emp_data]" displayFolder="" count="0" memberValueDatatype="20" unbalanced="0"/>
    <cacheHierarchy uniqueName="[Emp_data].[Job_Level]" caption="Job_Level" attribute="1" defaultMemberUniqueName="[Emp_data].[Job_Level].[All]" allUniqueName="[Emp_data].[Job_Level].[All]" dimensionUniqueName="[Emp_data]" displayFolder="" count="0" memberValueDatatype="20" unbalanced="0"/>
    <cacheHierarchy uniqueName="[Emp_data].[Job_Role]" caption="Job_Role" attribute="1" defaultMemberUniqueName="[Emp_data].[Job_Role].[All]" allUniqueName="[Emp_data].[Job_Role].[All]" dimensionUniqueName="[Emp_data]" displayFolder="" count="2" memberValueDatatype="130" unbalanced="0"/>
    <cacheHierarchy uniqueName="[Emp_data].[Job_Satisfaction]" caption="Job_Satisfaction" attribute="1" defaultMemberUniqueName="[Emp_data].[Job_Satisfaction].[All]" allUniqueName="[Emp_data].[Job_Satisfaction].[All]" dimensionUniqueName="[Emp_data]" displayFolder="" count="0" memberValueDatatype="20" unbalanced="0"/>
    <cacheHierarchy uniqueName="[Emp_data].[Marital_Status]" caption="Marital_Status" attribute="1" defaultMemberUniqueName="[Emp_data].[Marital_Status].[All]" allUniqueName="[Emp_data].[Marital_Status].[All]" dimensionUniqueName="[Emp_data]" displayFolder="" count="0" memberValueDatatype="130" unbalanced="0"/>
    <cacheHierarchy uniqueName="[Emp_data].[Monthly_Income]" caption="Monthly_Income" attribute="1" defaultMemberUniqueName="[Emp_data].[Monthly_Income].[All]" allUniqueName="[Emp_data].[Monthly_Income].[All]" dimensionUniqueName="[Emp_data]" displayFolder="" count="0" memberValueDatatype="20" unbalanced="0"/>
    <cacheHierarchy uniqueName="[Emp_data].[Monthly_Rate]" caption="Monthly_Rate" attribute="1" defaultMemberUniqueName="[Emp_data].[Monthly_Rate].[All]" allUniqueName="[Emp_data].[Monthly_Rate].[All]" dimensionUniqueName="[Emp_data]" displayFolder="" count="0" memberValueDatatype="20" unbalanced="0"/>
    <cacheHierarchy uniqueName="[Emp_data].[Num_Companies_Worked]" caption="Num_Companies_Worked" attribute="1" defaultMemberUniqueName="[Emp_data].[Num_Companies_Worked].[All]" allUniqueName="[Emp_data].[Num_Companies_Worked].[All]" dimensionUniqueName="[Emp_data]" displayFolder="" count="0" memberValueDatatype="20" unbalanced="0"/>
    <cacheHierarchy uniqueName="[Emp_data].[Over18]" caption="Over18" attribute="1" defaultMemberUniqueName="[Emp_data].[Over18].[All]" allUniqueName="[Emp_data].[Over18].[All]" dimensionUniqueName="[Emp_data]" displayFolder="" count="0" memberValueDatatype="130" unbalanced="0"/>
    <cacheHierarchy uniqueName="[Emp_data].[Over_Time]" caption="Over_Time" attribute="1" defaultMemberUniqueName="[Emp_data].[Over_Time].[All]" allUniqueName="[Emp_data].[Over_Time].[All]" dimensionUniqueName="[Emp_data]" displayFolder="" count="0" memberValueDatatype="130" unbalanced="0"/>
    <cacheHierarchy uniqueName="[Emp_data].[Percent_Salary_Hike]" caption="Percent_Salary_Hike" attribute="1" defaultMemberUniqueName="[Emp_data].[Percent_Salary_Hike].[All]" allUniqueName="[Emp_data].[Percent_Salary_Hike].[All]" dimensionUniqueName="[Emp_data]" displayFolder="" count="0" memberValueDatatype="20" unbalanced="0"/>
    <cacheHierarchy uniqueName="[Emp_data].[Performance_Rating]" caption="Performance_Rating" attribute="1" defaultMemberUniqueName="[Emp_data].[Performance_Rating].[All]" allUniqueName="[Emp_data].[Performance_Rating].[All]" dimensionUniqueName="[Emp_data]" displayFolder="" count="0" memberValueDatatype="20" unbalanced="0"/>
    <cacheHierarchy uniqueName="[Emp_data].[Relationship_Satisfaction]" caption="Relationship_Satisfaction" attribute="1" defaultMemberUniqueName="[Emp_data].[Relationship_Satisfaction].[All]" allUniqueName="[Emp_data].[Relationship_Satisfaction].[All]" dimensionUniqueName="[Emp_data]" displayFolder="" count="0" memberValueDatatype="20" unbalanced="0"/>
    <cacheHierarchy uniqueName="[Emp_data].[Standard_Hours]" caption="Standard_Hours" attribute="1" defaultMemberUniqueName="[Emp_data].[Standard_Hours].[All]" allUniqueName="[Emp_data].[Standard_Hours].[All]" dimensionUniqueName="[Emp_data]" displayFolder="" count="0" memberValueDatatype="20" unbalanced="0"/>
    <cacheHierarchy uniqueName="[Emp_data].[Stock_Option_Level]" caption="Stock_Option_Level" attribute="1" defaultMemberUniqueName="[Emp_data].[Stock_Option_Level].[All]" allUniqueName="[Emp_data].[Stock_Option_Level].[All]" dimensionUniqueName="[Emp_data]" displayFolder="" count="0" memberValueDatatype="20" unbalanced="0"/>
    <cacheHierarchy uniqueName="[Emp_data].[Total_Working_Years]" caption="Total_Working_Years" attribute="1" defaultMemberUniqueName="[Emp_data].[Total_Working_Years].[All]" allUniqueName="[Emp_data].[Total_Working_Years].[All]" dimensionUniqueName="[Emp_data]" displayFolder="" count="0" memberValueDatatype="20" unbalanced="0"/>
    <cacheHierarchy uniqueName="[Emp_data].[Training_Times_LastYear]" caption="Training_Times_LastYear" attribute="1" defaultMemberUniqueName="[Emp_data].[Training_Times_LastYear].[All]" allUniqueName="[Emp_data].[Training_Times_LastYear].[All]" dimensionUniqueName="[Emp_data]" displayFolder="" count="0" memberValueDatatype="20" unbalanced="0"/>
    <cacheHierarchy uniqueName="[Emp_data].[Work_Life_Balance]" caption="Work_Life_Balance" attribute="1" defaultMemberUniqueName="[Emp_data].[Work_Life_Balance].[All]" allUniqueName="[Emp_data].[Work_Life_Balance].[All]" dimensionUniqueName="[Emp_data]" displayFolder="" count="0" memberValueDatatype="20" unbalanced="0"/>
    <cacheHierarchy uniqueName="[Emp_data].[Years_At_Company]" caption="Years_At_Company" attribute="1" defaultMemberUniqueName="[Emp_data].[Years_At_Company].[All]" allUniqueName="[Emp_data].[Years_At_Company].[All]" dimensionUniqueName="[Emp_data]" displayFolder="" count="0" memberValueDatatype="20" unbalanced="0"/>
    <cacheHierarchy uniqueName="[Emp_data].[Years_In_CurrentRole]" caption="Years_In_CurrentRole" attribute="1" defaultMemberUniqueName="[Emp_data].[Years_In_CurrentRole].[All]" allUniqueName="[Emp_data].[Years_In_CurrentRole].[All]" dimensionUniqueName="[Emp_data]" displayFolder="" count="0" memberValueDatatype="20" unbalanced="0"/>
    <cacheHierarchy uniqueName="[Emp_data].[Years_Since_Last_Promotion]" caption="Years_Since_Last_Promotion" attribute="1" defaultMemberUniqueName="[Emp_data].[Years_Since_Last_Promotion].[All]" allUniqueName="[Emp_data].[Years_Since_Last_Promotion].[All]" dimensionUniqueName="[Emp_data]" displayFolder="" count="0" memberValueDatatype="20" unbalanced="0"/>
    <cacheHierarchy uniqueName="[Emp_data].[Years_With_CurrManager]" caption="Years_With_CurrManager" attribute="1" defaultMemberUniqueName="[Emp_data].[Years_With_CurrManager].[All]" allUniqueName="[Emp_data].[Years_With_CurrManager].[All]" dimensionUniqueName="[Emp_data]" displayFolder="" count="0" memberValueDatatype="20" unbalanced="0"/>
    <cacheHierarchy uniqueName="[Emp_data].[Attrition_Flag]" caption="Attrition_Flag" attribute="1" defaultMemberUniqueName="[Emp_data].[Attrition_Flag].[All]" allUniqueName="[Emp_data].[Attrition_Flag].[All]" dimensionUniqueName="[Emp_data]" displayFolder="" count="0" memberValueDatatype="20" unbalanced="0"/>
    <cacheHierarchy uniqueName="[Emp_data].[Age_Group]" caption="Age_Group" attribute="1" defaultMemberUniqueName="[Emp_data].[Age_Group].[All]" allUniqueName="[Emp_data].[Age_Group].[All]" dimensionUniqueName="[Emp_data]" displayFolder="" count="2" memberValueDatatype="130" unbalanced="0"/>
    <cacheHierarchy uniqueName="[Emp_data].[Income_Band]" caption="Income_Band" attribute="1" defaultMemberUniqueName="[Emp_data].[Income_Band].[All]" allUniqueName="[Emp_data].[Income_Band].[All]" dimensionUniqueName="[Emp_data]" displayFolder="" count="2" memberValueDatatype="130" unbalanced="0"/>
    <cacheHierarchy uniqueName="[Emp_data].[Tenure_Years]" caption="Tenure_Years" attribute="1" defaultMemberUniqueName="[Emp_data].[Tenure_Years].[All]" allUniqueName="[Emp_data].[Tenure_Years].[All]" dimensionUniqueName="[Emp_data]" displayFolder="" count="0" memberValueDatatype="20" unbalanced="0"/>
    <cacheHierarchy uniqueName="[Emp_data].[Distance_Attrited]" caption="Distance_Attrited" attribute="1" defaultMemberUniqueName="[Emp_data].[Distance_Attrited].[All]" allUniqueName="[Emp_data].[Distance_Attrited].[All]" dimensionUniqueName="[Emp_data]" displayFolder="" count="0" memberValueDatatype="20" unbalanced="0"/>
    <cacheHierarchy uniqueName="[Emp_data].[Distance_Retained]" caption="Distance_Retained" attribute="1" defaultMemberUniqueName="[Emp_data].[Distance_Retained].[All]" allUniqueName="[Emp_data].[Distance_Retained].[All]" dimensionUniqueName="[Emp_data]" displayFolder="" count="0" memberValueDatatype="20" unbalanced="0"/>
    <cacheHierarchy uniqueName="[Emp_data].[Distance_Band]" caption="Distance_Band" attribute="1" defaultMemberUniqueName="[Emp_data].[Distance_Band].[All]" allUniqueName="[Emp_data].[Distance_Band].[All]" dimensionUniqueName="[Emp_data]" displayFolder="" count="2" memberValueDatatype="130" unbalanced="0"/>
    <cacheHierarchy uniqueName="[Measures].[Total Employees]" caption="Total Employees" measure="1" displayFolder="" measureGroup="Emp_data" count="0"/>
    <cacheHierarchy uniqueName="[Measures].[Total Attrition Count]" caption="Total Attrition Count" measure="1" displayFolder="" measureGroup="Emp_data" count="0"/>
    <cacheHierarchy uniqueName="[Measures].[Attrition Rate (%)]" caption="Attrition Rate (%)" measure="1" displayFolder="" measureGroup="Emp_data" count="0"/>
    <cacheHierarchy uniqueName="[Measures].[Active Enmployees]" caption="Active Enmployees" measure="1" displayFolder="" measureGroup="Emp_data" count="0"/>
    <cacheHierarchy uniqueName="[Measures].[Average Age]" caption="Average Age" measure="1" displayFolder="" measureGroup="Emp_data" count="0"/>
    <cacheHierarchy uniqueName="[Measures].[Average Tenure]" caption="Average Tenure" measure="1" displayFolder="" measureGroup="Emp_data" count="0"/>
    <cacheHierarchy uniqueName="[Measures].[Average Monthly Income]" caption="Average Monthly Income" measure="1" displayFolder="" measureGroup="Emp_data" count="0"/>
    <cacheHierarchy uniqueName="[Measures].[Total Monthly Income (payroll)]" caption="Total Monthly Income (payroll)" measure="1" displayFolder="" measureGroup="Emp_data" count="0"/>
    <cacheHierarchy uniqueName="[Measures].[Attrition by  Department]" caption="Attrition by  Department" measure="1" displayFolder="" measureGroup="Emp_data" count="0"/>
    <cacheHierarchy uniqueName="[Measures].[Attrition Rate by Department]" caption="Attrition Rate by Department" measure="1" displayFolder="" measureGroup="Emp_data" count="0"/>
    <cacheHierarchy uniqueName="[Measures].[Attrition Count by Job Role]" caption="Attrition Count by Job Role" measure="1" displayFolder="" measureGroup="Emp_data" count="0"/>
    <cacheHierarchy uniqueName="[Measures].[Young Employees]" caption="Young Employees" measure="1" displayFolder="" measureGroup="Emp_data" count="0"/>
    <cacheHierarchy uniqueName="[Measures].[Manager Count]" caption="Manager Count" measure="1" displayFolder="" measureGroup="Emp_data" count="0"/>
    <cacheHierarchy uniqueName="[Measures].[High Earners %]" caption="High Earners %" measure="1" displayFolder="" measureGroup="Emp_data" count="0"/>
    <cacheHierarchy uniqueName="[Measures].[Avg Age Attrited]" caption="Avg Age Attrited" measure="1" displayFolder="" measureGroup="Emp_data" count="0"/>
    <cacheHierarchy uniqueName="[Measures].[Avg Tenure at Exit]" caption="Avg Tenure at Exit" measure="1" displayFolder="" measureGroup="Emp_data" count="0"/>
    <cacheHierarchy uniqueName="[Measures].[__XL_Count Table1_1]" caption="__XL_Count Table1_1" measure="1" displayFolder="" measureGroup="Emp_data" count="0" hidden="1"/>
    <cacheHierarchy uniqueName="[Measures].[__No measures defined]" caption="__No measures defined" measure="1" displayFolder="" count="0" hidden="1"/>
    <cacheHierarchy uniqueName="[Measures].[Sum of Attrition_Flag]" caption="Sum of Attrition_Flag" measure="1" displayFolder="" measureGroup="Emp_data" count="0" hidden="1">
      <extLst>
        <ext xmlns:x15="http://schemas.microsoft.com/office/spreadsheetml/2010/11/main" uri="{B97F6D7D-B522-45F9-BDA1-12C45D357490}">
          <x15:cacheHierarchy aggregatedColumn="35"/>
        </ext>
      </extLst>
    </cacheHierarchy>
    <cacheHierarchy uniqueName="[Measures].[Sum of Distance_Attrited]" caption="Sum of Distance_Attrited" measure="1" displayFolder="" measureGroup="Emp_data" count="0" hidden="1">
      <extLst>
        <ext xmlns:x15="http://schemas.microsoft.com/office/spreadsheetml/2010/11/main" uri="{B97F6D7D-B522-45F9-BDA1-12C45D357490}">
          <x15:cacheHierarchy aggregatedColumn="39"/>
        </ext>
      </extLst>
    </cacheHierarchy>
    <cacheHierarchy uniqueName="[Measures].[Average of Distance_Attrited]" caption="Average of Distance_Attrited" measure="1" displayFolder="" measureGroup="Emp_data" count="0" hidden="1">
      <extLst>
        <ext xmlns:x15="http://schemas.microsoft.com/office/spreadsheetml/2010/11/main" uri="{B97F6D7D-B522-45F9-BDA1-12C45D357490}">
          <x15:cacheHierarchy aggregatedColumn="39"/>
        </ext>
      </extLst>
    </cacheHierarchy>
    <cacheHierarchy uniqueName="[Measures].[Sum of Distance_Retained]" caption="Sum of Distance_Retained" measure="1" displayFolder="" measureGroup="Emp_data" count="0" hidden="1">
      <extLst>
        <ext xmlns:x15="http://schemas.microsoft.com/office/spreadsheetml/2010/11/main" uri="{B97F6D7D-B522-45F9-BDA1-12C45D357490}">
          <x15:cacheHierarchy aggregatedColumn="40"/>
        </ext>
      </extLst>
    </cacheHierarchy>
    <cacheHierarchy uniqueName="[Measures].[Average of Distance_Retained]" caption="Average of Distance_Retained" measure="1" displayFolder="" measureGroup="Emp_data" count="0" hidden="1">
      <extLst>
        <ext xmlns:x15="http://schemas.microsoft.com/office/spreadsheetml/2010/11/main" uri="{B97F6D7D-B522-45F9-BDA1-12C45D357490}">
          <x15:cacheHierarchy aggregatedColumn="40"/>
        </ext>
      </extLst>
    </cacheHierarchy>
    <cacheHierarchy uniqueName="[Measures].[Count of Attrition_Flag]" caption="Count of Attrition_Flag" measure="1" displayFolder="" measureGroup="Emp_data" count="0" hidden="1">
      <extLst>
        <ext xmlns:x15="http://schemas.microsoft.com/office/spreadsheetml/2010/11/main" uri="{B97F6D7D-B522-45F9-BDA1-12C45D357490}">
          <x15:cacheHierarchy aggregatedColumn="35"/>
        </ext>
      </extLst>
    </cacheHierarchy>
    <cacheHierarchy uniqueName="[Measures].[Sum of Distance_From_Home]" caption="Sum of Distance_From_Home" measure="1" displayFolder="" measureGroup="Emp_data" count="0" hidden="1">
      <extLst>
        <ext xmlns:x15="http://schemas.microsoft.com/office/spreadsheetml/2010/11/main" uri="{B97F6D7D-B522-45F9-BDA1-12C45D357490}">
          <x15:cacheHierarchy aggregatedColumn="5"/>
        </ext>
      </extLst>
    </cacheHierarchy>
    <cacheHierarchy uniqueName="[Measures].[Sum of Monthly_Income]" caption="Sum of Monthly_Income" measure="1" displayFolder="" measureGroup="Emp_data" count="0" hidden="1">
      <extLst>
        <ext xmlns:x15="http://schemas.microsoft.com/office/spreadsheetml/2010/11/main" uri="{B97F6D7D-B522-45F9-BDA1-12C45D357490}">
          <x15:cacheHierarchy aggregatedColumn="18"/>
        </ext>
      </extLst>
    </cacheHierarchy>
    <cacheHierarchy uniqueName="[Measures].[Sum of Employee_Number]" caption="Sum of Employee_Number" measure="1" displayFolder="" measureGroup="Emp_data"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54923247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55DA0A-001A-42AA-BEB3-D6DE899F1958}" name="KPI" cacheId="426" applyNumberFormats="0" applyBorderFormats="0" applyFontFormats="0" applyPatternFormats="0" applyAlignmentFormats="0" applyWidthHeightFormats="1" dataCaption="Values" tag="783e74d5-7e82-4ca8-a019-fabe12fd3a92" updatedVersion="8" minRefreshableVersion="3" useAutoFormatting="1" subtotalHiddenItems="1" itemPrintTitles="1" createdVersion="8" indent="0" outline="1" outlineData="1" multipleFieldFilters="0">
  <location ref="A3:H4"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8">
    <i>
      <x/>
    </i>
    <i i="1">
      <x v="1"/>
    </i>
    <i i="2">
      <x v="2"/>
    </i>
    <i i="3">
      <x v="3"/>
    </i>
    <i i="4">
      <x v="4"/>
    </i>
    <i i="5">
      <x v="5"/>
    </i>
    <i i="6">
      <x v="6"/>
    </i>
    <i i="7">
      <x v="7"/>
    </i>
  </colItems>
  <dataFields count="8">
    <dataField fld="0" subtotal="count" baseField="0" baseItem="0"/>
    <dataField fld="1" subtotal="count" baseField="0" baseItem="0"/>
    <dataField fld="2" subtotal="count" baseField="0" baseItem="0"/>
    <dataField fld="3" subtotal="count" baseField="0" baseItem="0"/>
    <dataField name="Average of Distance_Attrited" fld="4" subtotal="average" baseField="0" baseItem="1"/>
    <dataField name="Average of Distance_Retained" fld="5" subtotal="average" baseField="0" baseItem="1"/>
    <dataField fld="6" subtotal="count" baseField="0" baseItem="0"/>
    <dataField fld="7" subtotal="count" baseField="0" baseItem="0"/>
  </dataFields>
  <pivotHierarchies count="6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stance_Attrited"/>
    <pivotHierarchy dragToData="1"/>
    <pivotHierarchy dragToData="1" caption="Average of Distance_Retained"/>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BM HR Attribution Analysis.xlsx!Table1_1">
        <x15:activeTabTopLevelEntity name="[Emp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6C3A23-71F1-4C1C-87AE-FE26700AFFCC}" name="Attrition by Gender" cacheId="438" applyNumberFormats="0" applyBorderFormats="0" applyFontFormats="0" applyPatternFormats="0" applyAlignmentFormats="0" applyWidthHeightFormats="1" dataCaption="Values" tag="227e725d-b231-4177-b722-85b2d3ab8ff3" updatedVersion="8" minRefreshableVersion="3" useAutoFormatting="1" itemPrintTitles="1" createdVersion="8" indent="0" outline="1" outlineData="1" multipleFieldFilters="0" chartFormat="6">
  <location ref="A8:B11"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Attrition_Flag" fld="1" baseField="0" baseItem="0"/>
  </dataField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s>
  <pivotHierarchies count="6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BM HR Attribution Analysis.xlsx!Table1_1">
        <x15:activeTabTopLevelEntity name="[Emp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A148A2-5591-42E0-92AF-39A96FE93BF3}" name="Tenure Vs Attrition" cacheId="453" applyNumberFormats="0" applyBorderFormats="0" applyFontFormats="0" applyPatternFormats="0" applyAlignmentFormats="0" applyWidthHeightFormats="1" dataCaption="Values" tag="a9f7ca29-cb07-4fb0-868a-abba287dc148" updatedVersion="8" minRefreshableVersion="3" useAutoFormatting="1" itemPrintTitles="1" createdVersion="8" indent="0" outline="1" outlineData="1" multipleFieldFilters="0" chartFormat="4">
  <location ref="A54:B83" firstHeaderRow="1" firstDataRow="1" firstDataCol="1"/>
  <pivotFields count="3">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dataField="1" subtotalTop="0" showAll="0" defaultSubtotal="0"/>
    <pivotField allDrilled="1" subtotalTop="0" showAll="0" dataSourceSort="1" defaultSubtotal="0" defaultAttributeDrillState="1"/>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BM HR Attribution Analysis.xlsx!Table1_1">
        <x15:activeTabTopLevelEntity name="[Emp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768A3C-6046-4D05-BDAE-80A027D3124F}" name="Attrition by Job Role" cacheId="441" applyNumberFormats="0" applyBorderFormats="0" applyFontFormats="0" applyPatternFormats="0" applyAlignmentFormats="0" applyWidthHeightFormats="1" dataCaption="Values" tag="2815a6e2-b65c-464d-8118-d2df28414bac" updatedVersion="8" minRefreshableVersion="3" useAutoFormatting="1" itemPrintTitles="1" createdVersion="8" indent="0" outline="1" outlineData="1" multipleFieldFilters="0" chartFormat="8">
  <location ref="A40:B50"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Sum of Attrition_Flag" fld="1" baseField="0" baseItem="0"/>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6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BM HR Attribution Analysis.xlsx!Table1_1">
        <x15:activeTabTopLevelEntity name="[Emp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FC1C7F-E918-4290-A03F-0081DAAB9400}" name="Attrition By Travel" cacheId="444" applyNumberFormats="0" applyBorderFormats="0" applyFontFormats="0" applyPatternFormats="0" applyAlignmentFormats="0" applyWidthHeightFormats="1" dataCaption="Values" tag="3c546064-9ba4-49e2-bb65-622ae596affb" updatedVersion="8" minRefreshableVersion="3" useAutoFormatting="1" itemPrintTitles="1" createdVersion="8" indent="0" outline="1" outlineData="1" multipleFieldFilters="0" chartFormat="8">
  <location ref="A104:B10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6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BM HR Attribution Analysis.xlsx!Table1_1">
        <x15:activeTabTopLevelEntity name="[Emp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F77D41-9702-41F1-94FC-3AF2CFE06B34}" name="Attirtion_By_Distancefromhome" cacheId="432" applyNumberFormats="0" applyBorderFormats="0" applyFontFormats="0" applyPatternFormats="0" applyAlignmentFormats="0" applyWidthHeightFormats="1" dataCaption="Values" tag="50184b93-1dc1-4038-8cd1-4acc1762861d" updatedVersion="8" minRefreshableVersion="3" useAutoFormatting="1" itemPrintTitles="1" createdVersion="8" indent="0" outline="1" outlineData="1" multipleFieldFilters="0" chartFormat="6">
  <location ref="A95:B100"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Attrition_Flag" fld="1"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6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Attrition_Flag"/>
    <pivotHierarchy dragToData="1"/>
    <pivotHierarchy dragToData="1"/>
    <pivotHierarchy dragToData="1"/>
    <pivotHierarchy dragToData="1"/>
    <pivotHierarchy dragToData="1" caption="Count of Attrition_Flag"/>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BM HR Attribution Analysis.xlsx!Table1_1">
        <x15:activeTabTopLevelEntity name="[Emp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9F9172-9360-4B65-B7B1-8DFD1D9CB0D8}" name="Age Group Distribution" cacheId="429" applyNumberFormats="0" applyBorderFormats="0" applyFontFormats="0" applyPatternFormats="0" applyAlignmentFormats="0" applyWidthHeightFormats="1" dataCaption="Values" tag="4334e2e9-5397-473b-9819-1b25906ae33d" updatedVersion="8" minRefreshableVersion="3" useAutoFormatting="1" itemPrintTitles="1" createdVersion="8" indent="0" outline="1" outlineData="1" multipleFieldFilters="0" chartFormat="9">
  <location ref="A32:B3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Attrition_Flag" fld="1" baseField="0" baseItem="0"/>
  </dataFields>
  <chartFormats count="2">
    <chartFormat chart="2"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Hierarchies count="6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BM HR Attribution Analysis.xlsx!Table1_1">
        <x15:activeTabTopLevelEntity name="[Emp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8AF7BD8-FBB1-4048-B90F-270B38A57239}" name="Attrition_By_Marital_Status" cacheId="447" applyNumberFormats="0" applyBorderFormats="0" applyFontFormats="0" applyPatternFormats="0" applyAlignmentFormats="0" applyWidthHeightFormats="1" dataCaption="Values" tag="a6920ed2-8515-42f8-9822-e3e26e055c9f" updatedVersion="8" minRefreshableVersion="3" useAutoFormatting="1" itemPrintTitles="1" createdVersion="8" indent="0" outline="1" outlineData="1" multipleFieldFilters="0" chartFormat="4">
  <location ref="A87:B9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BM HR Attribution Analysis.xlsx!Table1_1">
        <x15:activeTabTopLevelEntity name="[Emp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8ABB609-2080-4E50-A706-9E53659F1FD4}" name="Income Band Distribution" cacheId="450" applyNumberFormats="0" applyBorderFormats="0" applyFontFormats="0" applyPatternFormats="0" applyAlignmentFormats="0" applyWidthHeightFormats="1" dataCaption="Values" tag="e8e1e0bd-9439-45de-baac-5c612c1639f5" updatedVersion="8" minRefreshableVersion="3" useAutoFormatting="1" itemPrintTitles="1" createdVersion="8" indent="0" outline="1" outlineData="1" multipleFieldFilters="0" chartFormat="4">
  <location ref="A24:B28"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Hierarchies count="6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BM HR Attribution Analysis.xlsx!Table1_1">
        <x15:activeTabTopLevelEntity name="[Emp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61E414-54A0-47F5-BFF8-546D23518798}" name="Attrition by Department" cacheId="435" applyNumberFormats="0" applyBorderFormats="0" applyFontFormats="0" applyPatternFormats="0" applyAlignmentFormats="0" applyWidthHeightFormats="1" dataCaption="Values" tag="8b727409-b716-4212-893f-f24a474381fa" updatedVersion="8" minRefreshableVersion="3" useAutoFormatting="1" itemPrintTitles="1" createdVersion="8" indent="0" outline="1" outlineData="1" multipleFieldFilters="0" chartFormat="7">
  <location ref="A15:B19"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Attrition_Flag" fld="0"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69">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BM HR Attribution Analysis.xlsx!Table1_1">
        <x15:activeTabTopLevelEntity name="[Emp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A69755D-E94E-4949-B66E-9A5B5E98D83D}" autoFormatId="16" applyNumberFormats="0" applyBorderFormats="0" applyFontFormats="0" applyPatternFormats="0" applyAlignmentFormats="0" applyWidthHeightFormats="0">
  <queryTableRefresh nextId="43">
    <queryTableFields count="42">
      <queryTableField id="1" name="Age" tableColumnId="1"/>
      <queryTableField id="2" name="Attrition" tableColumnId="2"/>
      <queryTableField id="3" name="Business_Travel" tableColumnId="3"/>
      <queryTableField id="4" name="Daily_Rate" tableColumnId="4"/>
      <queryTableField id="5" name="Department" tableColumnId="5"/>
      <queryTableField id="6" name="Distance_From_Home" tableColumnId="6"/>
      <queryTableField id="7" name="Education" tableColumnId="7"/>
      <queryTableField id="8" name="Education_Field" tableColumnId="8"/>
      <queryTableField id="9" name="Employee_Count" tableColumnId="9"/>
      <queryTableField id="10" name="Employee_Number" tableColumnId="10"/>
      <queryTableField id="11" name="Environment_Satisfaction" tableColumnId="11"/>
      <queryTableField id="12" name="Gender" tableColumnId="12"/>
      <queryTableField id="13" name="Hourly_Rate" tableColumnId="13"/>
      <queryTableField id="14" name="Job_Involvement" tableColumnId="14"/>
      <queryTableField id="15" name="Job_Level" tableColumnId="15"/>
      <queryTableField id="16" name="Job_Role" tableColumnId="16"/>
      <queryTableField id="17" name="Job_Satisfaction" tableColumnId="17"/>
      <queryTableField id="18" name="Marital_Status" tableColumnId="18"/>
      <queryTableField id="19" name="Monthly_Income" tableColumnId="19"/>
      <queryTableField id="20" name="Monthly_Rate" tableColumnId="20"/>
      <queryTableField id="21" name="Num_Companies_Worked" tableColumnId="21"/>
      <queryTableField id="22" name="Over18" tableColumnId="22"/>
      <queryTableField id="23" name="Over_Time" tableColumnId="23"/>
      <queryTableField id="24" name="Percent_Salary_Hike" tableColumnId="24"/>
      <queryTableField id="25" name="Performance_Rating" tableColumnId="25"/>
      <queryTableField id="26" name="Relationship_Satisfaction" tableColumnId="26"/>
      <queryTableField id="27" name="Standard_Hours" tableColumnId="27"/>
      <queryTableField id="28" name="Stock_Option_Level" tableColumnId="28"/>
      <queryTableField id="29" name="Total_Working_Years" tableColumnId="29"/>
      <queryTableField id="30" name="Training_Times_LastYear" tableColumnId="30"/>
      <queryTableField id="31" name="Work_Life_Balance" tableColumnId="31"/>
      <queryTableField id="32" name="Years_At_Company" tableColumnId="32"/>
      <queryTableField id="33" name="Years_In_CurrentRole" tableColumnId="33"/>
      <queryTableField id="34" name="Years_Since_Last_Promotion" tableColumnId="34"/>
      <queryTableField id="35" name="Years_With_CurrManager" tableColumnId="35"/>
      <queryTableField id="36" name="Attrition_Flag" tableColumnId="36"/>
      <queryTableField id="37" name="Age_Group" tableColumnId="37"/>
      <queryTableField id="38" name="Income_Band" tableColumnId="38"/>
      <queryTableField id="39" name="Tenure_Years" tableColumnId="39"/>
      <queryTableField id="40" name="Distance_Attrited" tableColumnId="40"/>
      <queryTableField id="41" name="Distance_Retained" tableColumnId="41"/>
      <queryTableField id="42" name="Distance_Band" tableColumnId="4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AA8BC4A-BE3C-4ED9-BF7A-913FCADE9BE9}" sourceName="[Emp_data].[Department]">
  <pivotTables>
    <pivotTable tabId="9" name="KPI"/>
    <pivotTable tabId="9" name="Age Group Distribution"/>
    <pivotTable tabId="9" name="Attirtion_By_Distancefromhome"/>
    <pivotTable tabId="9" name="Attrition by Department"/>
    <pivotTable tabId="9" name="Attrition by Gender"/>
    <pivotTable tabId="9" name="Attrition by Job Role"/>
    <pivotTable tabId="9" name="Attrition By Travel"/>
    <pivotTable tabId="9" name="Attrition_By_Marital_Status"/>
    <pivotTable tabId="9" name="Income Band Distribution"/>
  </pivotTables>
  <data>
    <olap pivotCacheId="549232477">
      <levels count="2">
        <level uniqueName="[Emp_data].[Department].[(All)]" sourceCaption="(All)" count="0"/>
        <level uniqueName="[Emp_data].[Department].[Department]" sourceCaption="Department" count="3">
          <ranges>
            <range startItem="0">
              <i n="[Emp_data].[Department].&amp;[Human Resources]" c="Human Resources"/>
              <i n="[Emp_data].[Department].&amp;[Research &amp; Development]" c="Research &amp; Development"/>
              <i n="[Emp_data].[Department].&amp;[Sales]" c="Sales"/>
            </range>
          </ranges>
        </level>
      </levels>
      <selections count="1">
        <selection n="[Emp_data].[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D68DBD4-96FB-4B7B-9EA7-48EF7C5F192B}" sourceName="[Emp_data].[Gender]">
  <pivotTables>
    <pivotTable tabId="9" name="KPI"/>
    <pivotTable tabId="9" name="Age Group Distribution"/>
    <pivotTable tabId="9" name="Attirtion_By_Distancefromhome"/>
    <pivotTable tabId="9" name="Attrition by Department"/>
    <pivotTable tabId="9" name="Attrition by Gender"/>
    <pivotTable tabId="9" name="Attrition by Job Role"/>
    <pivotTable tabId="9" name="Attrition By Travel"/>
    <pivotTable tabId="9" name="Attrition_By_Marital_Status"/>
    <pivotTable tabId="9" name="Income Band Distribution"/>
    <pivotTable tabId="9" name="Tenure Vs Attrition"/>
  </pivotTables>
  <data>
    <olap pivotCacheId="549232477">
      <levels count="2">
        <level uniqueName="[Emp_data].[Gender].[(All)]" sourceCaption="(All)" count="0"/>
        <level uniqueName="[Emp_data].[Gender].[Gender]" sourceCaption="Gender" count="2">
          <ranges>
            <range startItem="0">
              <i n="[Emp_data].[Gender].&amp;[Female]" c="Female"/>
              <i n="[Emp_data].[Gender].&amp;[Male]" c="Male"/>
            </range>
          </ranges>
        </level>
      </levels>
      <selections count="1">
        <selection n="[Emp_data].[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4908C384-A9D8-4351-821D-4C6566C2132E}" sourceName="[Emp_data].[Job_Role]">
  <pivotTables>
    <pivotTable tabId="9" name="KPI"/>
    <pivotTable tabId="9" name="Age Group Distribution"/>
    <pivotTable tabId="9" name="Attirtion_By_Distancefromhome"/>
    <pivotTable tabId="9" name="Attrition by Department"/>
    <pivotTable tabId="9" name="Attrition by Gender"/>
    <pivotTable tabId="9" name="Attrition by Job Role"/>
    <pivotTable tabId="9" name="Attrition By Travel"/>
    <pivotTable tabId="9" name="Attrition_By_Marital_Status"/>
    <pivotTable tabId="9" name="Income Band Distribution"/>
    <pivotTable tabId="9" name="Tenure Vs Attrition"/>
  </pivotTables>
  <data>
    <olap pivotCacheId="549232477">
      <levels count="2">
        <level uniqueName="[Emp_data].[Job_Role].[(All)]" sourceCaption="(All)" count="0"/>
        <level uniqueName="[Emp_data].[Job_Role].[Job_Role]" sourceCaption="Job_Role" count="9">
          <ranges>
            <range startItem="0">
              <i n="[Emp_data].[Job_Role].&amp;[Healthcare Representative]" c="Healthcare Representative"/>
              <i n="[Emp_data].[Job_Role].&amp;[Human Resources]" c="Human Resources"/>
              <i n="[Emp_data].[Job_Role].&amp;[Laboratory Technician]" c="Laboratory Technician"/>
              <i n="[Emp_data].[Job_Role].&amp;[Manager]" c="Manager"/>
              <i n="[Emp_data].[Job_Role].&amp;[Manufacturing Director]" c="Manufacturing Director"/>
              <i n="[Emp_data].[Job_Role].&amp;[Research Director]" c="Research Director"/>
              <i n="[Emp_data].[Job_Role].&amp;[Research Scientist]" c="Research Scientist"/>
              <i n="[Emp_data].[Job_Role].&amp;[Sales Executive]" c="Sales Executive"/>
              <i n="[Emp_data].[Job_Role].&amp;[Sales Representative]" c="Sales Representative"/>
            </range>
          </ranges>
        </level>
      </levels>
      <selections count="1">
        <selection n="[Emp_data].[Job_Rol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Band" xr10:uid="{3AF7CAEC-6E9D-4055-8E47-08F610BEA209}" sourceName="[Emp_data].[Income_Band]">
  <pivotTables>
    <pivotTable tabId="9" name="KPI"/>
    <pivotTable tabId="9" name="Age Group Distribution"/>
    <pivotTable tabId="9" name="Attirtion_By_Distancefromhome"/>
    <pivotTable tabId="9" name="Attrition by Department"/>
    <pivotTable tabId="9" name="Attrition by Gender"/>
    <pivotTable tabId="9" name="Attrition by Job Role"/>
    <pivotTable tabId="9" name="Attrition By Travel"/>
    <pivotTable tabId="9" name="Attrition_By_Marital_Status"/>
    <pivotTable tabId="9" name="Income Band Distribution"/>
    <pivotTable tabId="9" name="Tenure Vs Attrition"/>
  </pivotTables>
  <data>
    <olap pivotCacheId="549232477">
      <levels count="2">
        <level uniqueName="[Emp_data].[Income_Band].[(All)]" sourceCaption="(All)" count="0"/>
        <level uniqueName="[Emp_data].[Income_Band].[Income_Band]" sourceCaption="Income_Band" count="3">
          <ranges>
            <range startItem="0">
              <i n="[Emp_data].[Income_Band].&amp;[High]" c="High"/>
              <i n="[Emp_data].[Income_Band].&amp;[Low]" c="Low"/>
              <i n="[Emp_data].[Income_Band].&amp;[Mid]" c="Mid"/>
            </range>
          </ranges>
        </level>
      </levels>
      <selections count="1">
        <selection n="[Emp_data].[Income_Band].[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09288D85-51D5-4F49-9BE3-316EB5D0CCF6}" sourceName="[Emp_data].[Age_Group]">
  <pivotTables>
    <pivotTable tabId="9" name="KPI"/>
    <pivotTable tabId="9" name="Age Group Distribution"/>
    <pivotTable tabId="9" name="Attirtion_By_Distancefromhome"/>
    <pivotTable tabId="9" name="Attrition by Department"/>
    <pivotTable tabId="9" name="Attrition by Gender"/>
    <pivotTable tabId="9" name="Attrition by Job Role"/>
    <pivotTable tabId="9" name="Attrition By Travel"/>
    <pivotTable tabId="9" name="Attrition_By_Marital_Status"/>
    <pivotTable tabId="9" name="Income Band Distribution"/>
    <pivotTable tabId="9" name="Tenure Vs Attrition"/>
  </pivotTables>
  <data>
    <olap pivotCacheId="549232477">
      <levels count="2">
        <level uniqueName="[Emp_data].[Age_Group].[(All)]" sourceCaption="(All)" count="0"/>
        <level uniqueName="[Emp_data].[Age_Group].[Age_Group]" sourceCaption="Age_Group" count="3">
          <ranges>
            <range startItem="0">
              <i n="[Emp_data].[Age_Group].&amp;[&lt;30]" c="&lt;30"/>
              <i n="[Emp_data].[Age_Group].&amp;[&gt;45]" c="&gt;45"/>
              <i n="[Emp_data].[Age_Group].&amp;[30-45]" c="30-45"/>
            </range>
          </ranges>
        </level>
      </levels>
      <selections count="1">
        <selection n="[Emp_data].[Age_Group].[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ance_Band" xr10:uid="{F8FB4F0A-823D-4400-9DED-67FE54AAA018}" sourceName="[Emp_data].[Distance_Band]">
  <pivotTables>
    <pivotTable tabId="9" name="KPI"/>
    <pivotTable tabId="9" name="Age Group Distribution"/>
    <pivotTable tabId="9" name="Attirtion_By_Distancefromhome"/>
    <pivotTable tabId="9" name="Attrition by Department"/>
    <pivotTable tabId="9" name="Attrition by Gender"/>
    <pivotTable tabId="9" name="Attrition by Job Role"/>
    <pivotTable tabId="9" name="Attrition By Travel"/>
    <pivotTable tabId="9" name="Attrition_By_Marital_Status"/>
    <pivotTable tabId="9" name="Income Band Distribution"/>
    <pivotTable tabId="9" name="Tenure Vs Attrition"/>
  </pivotTables>
  <data>
    <olap pivotCacheId="549232477">
      <levels count="2">
        <level uniqueName="[Emp_data].[Distance_Band].[(All)]" sourceCaption="(All)" count="0"/>
        <level uniqueName="[Emp_data].[Distance_Band].[Distance_Band]" sourceCaption="Distance_Band" count="4">
          <ranges>
            <range startItem="0">
              <i n="[Emp_data].[Distance_Band].&amp;[0-5 km]" c="0-5 km"/>
              <i n="[Emp_data].[Distance_Band].&amp;[11-20 km]" c="11-20 km"/>
              <i n="[Emp_data].[Distance_Band].&amp;[21+ km]" c="21+ km"/>
              <i n="[Emp_data].[Distance_Band].&amp;[6-10 km]" c="6-10 km"/>
            </range>
          </ranges>
        </level>
      </levels>
      <selections count="1">
        <selection n="[Emp_data].[Distance_Ban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8A8CB455-EF73-41CE-9DB8-8FA7EE5B3D5B}" cache="Slicer_Department" caption="Department" level="1" rowHeight="234950"/>
  <slicer name="Gender 1" xr10:uid="{BB7F0A85-D070-48C7-A079-C7C8C9E97FD2}" cache="Slicer_Gender" caption="Gender" level="1" rowHeight="234950"/>
  <slicer name="Job_Role 1" xr10:uid="{22577076-8023-4548-91EC-29F4ACDC172F}" cache="Slicer_Job_Role" caption="Job_Role" level="1" rowHeight="234950"/>
  <slicer name="Income_Band 1" xr10:uid="{B2F9C75B-4E4B-4D5D-84BF-5F8497326566}" cache="Slicer_Income_Band" caption="Income_Band" level="1" rowHeight="234950"/>
  <slicer name="Age_Group 1" xr10:uid="{F79F7B89-AB1F-4141-B136-68F3250C0DAA}" cache="Slicer_Age_Group" caption="Age_Group" level="1" rowHeight="234950"/>
  <slicer name="Distance_Band 1" xr10:uid="{A99366C8-AD2F-40C3-AD27-DAAC98B11B34}" cache="Slicer_Distance_Band" caption="Distance_Band"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D255520-6517-43A2-A9A4-D04B22C471C7}" cache="Slicer_Department" caption="Department" level="1" rowHeight="234950"/>
  <slicer name="Gender" xr10:uid="{7288A86C-2172-4D4E-9EF5-CE08EA935B2F}" cache="Slicer_Gender" caption="Gender" level="1" rowHeight="234950"/>
  <slicer name="Job_Role" xr10:uid="{CC81EF9F-4639-4279-A5CC-232DA4708FD8}" cache="Slicer_Job_Role" caption="Job_Role" level="1" rowHeight="234950"/>
  <slicer name="Income_Band" xr10:uid="{7CA5674C-9FCD-4D85-A1C3-668151753A9D}" cache="Slicer_Income_Band" caption="Income_Band" level="1" rowHeight="234950"/>
  <slicer name="Age_Group" xr10:uid="{42E2571D-6430-4C05-B8AE-A4F05C0A5681}" cache="Slicer_Age_Group" caption="Age_Group" level="1" rowHeight="234950"/>
  <slicer name="Distance_Band" xr10:uid="{39C0240D-6D0D-4909-BEDF-DC342709D008}" cache="Slicer_Distance_Band" caption="Distance_Band"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901A61C-B202-45BD-AB7A-899CAC54A417}" name="Emp_data" displayName="Emp_data" ref="A1:AP1471" tableType="queryTable" totalsRowShown="0">
  <autoFilter ref="A1:AP1471" xr:uid="{6901A61C-B202-45BD-AB7A-899CAC54A417}"/>
  <tableColumns count="42">
    <tableColumn id="1" xr3:uid="{B4301F40-D661-4F53-9440-42BBE26BC4FC}" uniqueName="1" name="Age" queryTableFieldId="1"/>
    <tableColumn id="2" xr3:uid="{CEE2EDA8-8D77-4393-928E-AF634F01ED31}" uniqueName="2" name="Attrition" queryTableFieldId="2" dataDxfId="13"/>
    <tableColumn id="3" xr3:uid="{02A99968-2565-40EA-93AB-811B8A385DAC}" uniqueName="3" name="Business_Travel" queryTableFieldId="3" dataDxfId="12"/>
    <tableColumn id="4" xr3:uid="{030B15BF-19DC-4E6C-BBD0-A8CAA749CA90}" uniqueName="4" name="Daily_Rate" queryTableFieldId="4"/>
    <tableColumn id="5" xr3:uid="{4D00973F-25CF-4B97-A94F-4E76F9DCB1B2}" uniqueName="5" name="Department" queryTableFieldId="5" dataDxfId="11"/>
    <tableColumn id="6" xr3:uid="{3F67AFFD-0372-47E7-B9D7-BFA1E061C6FA}" uniqueName="6" name="Distance_From_Home" queryTableFieldId="6"/>
    <tableColumn id="7" xr3:uid="{5DACF47C-2110-4620-B1BC-8C2174DDEDBC}" uniqueName="7" name="Education" queryTableFieldId="7"/>
    <tableColumn id="8" xr3:uid="{90610A64-D363-4BE2-8189-3F082CDC2E8F}" uniqueName="8" name="Education_Field" queryTableFieldId="8" dataDxfId="10"/>
    <tableColumn id="9" xr3:uid="{6C9F5DE4-4E10-4637-97CE-0F75CF1DC778}" uniqueName="9" name="Employee_Count" queryTableFieldId="9"/>
    <tableColumn id="10" xr3:uid="{3FA843A0-63AC-42F6-BD85-A5E0EB66BCDF}" uniqueName="10" name="Employee_Number" queryTableFieldId="10"/>
    <tableColumn id="11" xr3:uid="{12ACEC5A-3F75-4052-BFFB-AB5BFCD56D8F}" uniqueName="11" name="Environment_Satisfaction" queryTableFieldId="11"/>
    <tableColumn id="12" xr3:uid="{05386BD5-877A-4977-8FC8-F76370A8EAEA}" uniqueName="12" name="Gender" queryTableFieldId="12" dataDxfId="9"/>
    <tableColumn id="13" xr3:uid="{A46DE1B5-64EB-4379-BBE6-21817B2FE9E3}" uniqueName="13" name="Hourly_Rate" queryTableFieldId="13"/>
    <tableColumn id="14" xr3:uid="{A7837808-AC43-465A-BD3A-F4DECC036671}" uniqueName="14" name="Job_Involvement" queryTableFieldId="14"/>
    <tableColumn id="15" xr3:uid="{D403226F-1C28-4EA1-97C7-F1652C9C4290}" uniqueName="15" name="Job_Level" queryTableFieldId="15"/>
    <tableColumn id="16" xr3:uid="{F106BB6A-6EA5-4B44-B14A-36EC314FE5A4}" uniqueName="16" name="Job_Role" queryTableFieldId="16" dataDxfId="8"/>
    <tableColumn id="17" xr3:uid="{5E9D6C4C-81E0-4F14-A125-4ECA6B3EAF4F}" uniqueName="17" name="Job_Satisfaction" queryTableFieldId="17"/>
    <tableColumn id="18" xr3:uid="{70A94C6B-8DA2-41BF-87FC-7BCCA9D27B0B}" uniqueName="18" name="Marital_Status" queryTableFieldId="18" dataDxfId="7"/>
    <tableColumn id="19" xr3:uid="{B38772E2-D1F8-4BEB-9190-2B9B170FCCF2}" uniqueName="19" name="Monthly_Income" queryTableFieldId="19"/>
    <tableColumn id="20" xr3:uid="{4C9EFD16-EC02-4469-AC1E-B38DC9A81D5C}" uniqueName="20" name="Monthly_Rate" queryTableFieldId="20"/>
    <tableColumn id="21" xr3:uid="{6CFFD91C-BE61-42D7-8423-7D73B6C17ED2}" uniqueName="21" name="Num_Companies_Worked" queryTableFieldId="21"/>
    <tableColumn id="22" xr3:uid="{F91DA20C-20E3-4CCC-ADAA-C77944E2E20D}" uniqueName="22" name="Over18" queryTableFieldId="22" dataDxfId="6"/>
    <tableColumn id="23" xr3:uid="{2843ACF5-8FB7-4C9D-9B67-99D67C8BDA1E}" uniqueName="23" name="Over_Time" queryTableFieldId="23" dataDxfId="5"/>
    <tableColumn id="24" xr3:uid="{0EC3D772-88CB-4DD3-BA65-328F0B7B9182}" uniqueName="24" name="Percent_Salary_Hike" queryTableFieldId="24"/>
    <tableColumn id="25" xr3:uid="{F9B83E8D-F857-42D5-B8E6-9F1773FD306C}" uniqueName="25" name="Performance_Rating" queryTableFieldId="25"/>
    <tableColumn id="26" xr3:uid="{D804524A-820C-49C3-B3B0-FD14A6E17A9A}" uniqueName="26" name="Relationship_Satisfaction" queryTableFieldId="26"/>
    <tableColumn id="27" xr3:uid="{5E594C53-812B-4160-9FEE-E69472D967B5}" uniqueName="27" name="Standard_Hours" queryTableFieldId="27"/>
    <tableColumn id="28" xr3:uid="{36671B35-7F88-43E7-B746-3F29E03B21A4}" uniqueName="28" name="Stock_Option_Level" queryTableFieldId="28"/>
    <tableColumn id="29" xr3:uid="{7A671889-5B1B-42B9-AD02-4A3E37334C46}" uniqueName="29" name="Total_Working_Years" queryTableFieldId="29"/>
    <tableColumn id="30" xr3:uid="{B7086DE5-A2BB-4FD4-86C5-79409DCBB806}" uniqueName="30" name="Training_Times_LastYear" queryTableFieldId="30"/>
    <tableColumn id="31" xr3:uid="{B7058136-3C58-4F61-8B32-95485976B9B4}" uniqueName="31" name="Work_Life_Balance" queryTableFieldId="31"/>
    <tableColumn id="32" xr3:uid="{EB91FB31-760F-483C-8A36-3F63EB02BA9E}" uniqueName="32" name="Years_At_Company" queryTableFieldId="32"/>
    <tableColumn id="33" xr3:uid="{3D1C6263-41E7-41CB-B3ED-29AF0DF46158}" uniqueName="33" name="Years_In_CurrentRole" queryTableFieldId="33"/>
    <tableColumn id="34" xr3:uid="{ECD85324-5D28-4089-8CBD-414E466A5ACE}" uniqueName="34" name="Years_Since_Last_Promotion" queryTableFieldId="34"/>
    <tableColumn id="35" xr3:uid="{C3DE7BB4-90BE-4698-B9A5-40766E7DC67F}" uniqueName="35" name="Years_With_CurrManager" queryTableFieldId="35"/>
    <tableColumn id="36" xr3:uid="{DBE53AC4-1B4F-440F-BC98-7F52CFC19AFA}" uniqueName="36" name="Attrition_Flag" queryTableFieldId="36"/>
    <tableColumn id="37" xr3:uid="{C922AE68-97B7-40A4-9633-CD5D803000B9}" uniqueName="37" name="Age_Group" queryTableFieldId="37" dataDxfId="4"/>
    <tableColumn id="38" xr3:uid="{591AC0C5-8B2E-4BC0-A552-E54E8999D06F}" uniqueName="38" name="Income_Band" queryTableFieldId="38" dataDxfId="3"/>
    <tableColumn id="39" xr3:uid="{B1EE52E0-C94D-42D1-9A21-3F2713AA6411}" uniqueName="39" name="Tenure_Years" queryTableFieldId="39"/>
    <tableColumn id="40" xr3:uid="{A1D08999-9C59-45B9-8507-F7C44BCA4177}" uniqueName="40" name="Distance_Attrited" queryTableFieldId="40" dataDxfId="2"/>
    <tableColumn id="41" xr3:uid="{C8F4909E-0587-41A0-930C-D9BD1A0473A4}" uniqueName="41" name="Distance_Retained" queryTableFieldId="41" dataDxfId="1"/>
    <tableColumn id="42" xr3:uid="{AC893FD7-4435-41AF-AE11-FA242146904B}" uniqueName="42" name="Distance_Band" queryTableFieldId="42"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C92CED-A09F-4B2A-87B5-9F0B745F40B1}" name="Table1" displayName="Table1" ref="A1:AI1471" totalsRowShown="0">
  <autoFilter ref="A1:AI1471" xr:uid="{85C92CED-A09F-4B2A-87B5-9F0B745F40B1}"/>
  <tableColumns count="35">
    <tableColumn id="1" xr3:uid="{730E2FB8-8C76-4D95-927E-47237E6795F2}" name="Age"/>
    <tableColumn id="2" xr3:uid="{A13050EC-5122-475B-AE2D-6BAF4470EA27}" name="Attrition"/>
    <tableColumn id="3" xr3:uid="{B81FEA90-79A3-45DF-B0C1-8704D9527BB9}" name="BusinessTravel"/>
    <tableColumn id="4" xr3:uid="{D7CCD1DC-82BD-480A-8115-B516AB5016D0}" name="DailyRate"/>
    <tableColumn id="5" xr3:uid="{CEA17F10-23C8-4771-80F6-4990B1CB2C5D}" name="Department"/>
    <tableColumn id="6" xr3:uid="{2FEBCAB9-4863-47DA-B080-3F2912712F02}" name="DistanceFromHome"/>
    <tableColumn id="7" xr3:uid="{B051F856-94C3-4FD1-977E-B1C7E9D5E75A}" name="Education"/>
    <tableColumn id="8" xr3:uid="{5137C11C-D8FA-4CD1-8508-633648DDA0F4}" name="EducationField"/>
    <tableColumn id="9" xr3:uid="{5CC1437D-9005-4633-BB5B-7898A73BC954}" name="EmployeeCount"/>
    <tableColumn id="10" xr3:uid="{9A1D411E-9670-4EB9-8DBD-F538B07E5F2C}" name="EmployeeNumber"/>
    <tableColumn id="11" xr3:uid="{07FE035A-616F-45A0-B395-D119C9BD82D0}" name="EnvironmentSatisfaction"/>
    <tableColumn id="12" xr3:uid="{0C0D8B11-1A49-41FC-A7AC-045CB04D0305}" name="Gender"/>
    <tableColumn id="13" xr3:uid="{E058F24D-5B10-4875-802E-36D4F72766EB}" name="HourlyRate"/>
    <tableColumn id="14" xr3:uid="{CF7B9977-A00C-4ADB-A8FD-D4F767877660}" name="JobInvolvement"/>
    <tableColumn id="15" xr3:uid="{E040505B-CC6A-40D0-B215-3E1A39644994}" name="JobLevel"/>
    <tableColumn id="16" xr3:uid="{BFBE55BB-9944-4DF0-91D4-8BC60E12F2C3}" name="JobRole"/>
    <tableColumn id="17" xr3:uid="{C2E29888-6AB1-42F3-8F60-345ED29442DC}" name="JobSatisfaction"/>
    <tableColumn id="18" xr3:uid="{069DDE12-B9D0-4F78-82E1-1E9F0EB29F38}" name="MaritalStatus"/>
    <tableColumn id="19" xr3:uid="{8A432182-CF47-4844-A300-E4A24AC4CEFB}" name="MonthlyIncome"/>
    <tableColumn id="20" xr3:uid="{6AC4AAB7-D245-4D35-AE7F-EE2D99A4D986}" name="MonthlyRate"/>
    <tableColumn id="21" xr3:uid="{14EDE14A-0166-495C-A743-88FAC75CA5BA}" name="NumCompaniesWorked"/>
    <tableColumn id="22" xr3:uid="{D517BE4B-5D04-4355-A185-B35ADC71FDF5}" name="Over18"/>
    <tableColumn id="23" xr3:uid="{A8D11F0C-682C-465A-811B-9E588FF4ABCA}" name="OverTime"/>
    <tableColumn id="24" xr3:uid="{353083A4-0D3B-4F2B-A9AE-7BB28B55302D}" name="PercentSalaryHike"/>
    <tableColumn id="25" xr3:uid="{146E88A2-B86C-4DE6-928E-48D52846912F}" name="PerformanceRating"/>
    <tableColumn id="26" xr3:uid="{393F1D11-0237-4BEF-A76F-DB0BB09F3C5C}" name="RelationshipSatisfaction"/>
    <tableColumn id="27" xr3:uid="{5148CFA3-B95C-4E8C-AC37-0C3FFF94A9FB}" name="StandardHours"/>
    <tableColumn id="28" xr3:uid="{45A02D88-252A-4C35-AE31-7054F6B60D39}" name="StockOptionLevel"/>
    <tableColumn id="29" xr3:uid="{61CCFCCE-D732-44CA-9C98-9DB09C346DB3}" name="TotalWorkingYears"/>
    <tableColumn id="30" xr3:uid="{EB86013A-4FF2-434C-8552-7F095EB1E17A}" name="TrainingTimesLastYear"/>
    <tableColumn id="31" xr3:uid="{1968F802-B804-465D-9337-83C30B8229AC}" name="WorkLifeBalance"/>
    <tableColumn id="32" xr3:uid="{3482C301-9CD3-480F-AFE6-E133A5A3E4C7}" name="YearsAtCompany"/>
    <tableColumn id="33" xr3:uid="{96BEA96B-D2D4-496B-9390-CE8B2BDC36E3}" name="YearsInCurrentRole"/>
    <tableColumn id="34" xr3:uid="{FB0EE9A6-0E06-430A-8A01-CC5275E6C4F8}" name="YearsSinceLastPromotion"/>
    <tableColumn id="35" xr3:uid="{1A2A18C0-52F6-4BB1-8D78-921065B384A9}" name="YearsWithCurrManager"/>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ircuit">
  <a:themeElements>
    <a:clrScheme name="Circuit">
      <a:dk1>
        <a:sysClr val="windowText" lastClr="000000"/>
      </a:dk1>
      <a:lt1>
        <a:sysClr val="window" lastClr="FFFFFF"/>
      </a:lt1>
      <a:dk2>
        <a:srgbClr val="134770"/>
      </a:dk2>
      <a:lt2>
        <a:srgbClr val="82FFFF"/>
      </a:lt2>
      <a:accent1>
        <a:srgbClr val="9ACD4C"/>
      </a:accent1>
      <a:accent2>
        <a:srgbClr val="FAA93A"/>
      </a:accent2>
      <a:accent3>
        <a:srgbClr val="D35940"/>
      </a:accent3>
      <a:accent4>
        <a:srgbClr val="B258D3"/>
      </a:accent4>
      <a:accent5>
        <a:srgbClr val="63A0CC"/>
      </a:accent5>
      <a:accent6>
        <a:srgbClr val="8AC4A7"/>
      </a:accent6>
      <a:hlink>
        <a:srgbClr val="B8FA56"/>
      </a:hlink>
      <a:folHlink>
        <a:srgbClr val="7AF8CC"/>
      </a:folHlink>
    </a:clrScheme>
    <a:fontScheme name="Circui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ircuit">
      <a:fillStyleLst>
        <a:solidFill>
          <a:schemeClr val="phClr"/>
        </a:solidFill>
        <a:gradFill rotWithShape="1">
          <a:gsLst>
            <a:gs pos="0">
              <a:schemeClr val="phClr">
                <a:tint val="58000"/>
                <a:satMod val="108000"/>
                <a:lumMod val="110000"/>
              </a:schemeClr>
            </a:gs>
            <a:gs pos="100000">
              <a:schemeClr val="phClr">
                <a:tint val="81000"/>
                <a:satMod val="109000"/>
                <a:lumMod val="105000"/>
              </a:schemeClr>
            </a:gs>
          </a:gsLst>
          <a:lin ang="5040000" scaled="0"/>
        </a:gradFill>
        <a:gradFill rotWithShape="1">
          <a:gsLst>
            <a:gs pos="0">
              <a:schemeClr val="phClr">
                <a:tint val="94000"/>
                <a:satMod val="105000"/>
                <a:lumMod val="102000"/>
              </a:schemeClr>
            </a:gs>
            <a:gs pos="100000">
              <a:schemeClr val="phClr">
                <a:shade val="74000"/>
                <a:satMod val="128000"/>
                <a:lumMod val="10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98000"/>
                <a:hueMod val="94000"/>
                <a:satMod val="148000"/>
                <a:lumMod val="150000"/>
              </a:schemeClr>
            </a:gs>
            <a:gs pos="100000">
              <a:schemeClr val="phClr">
                <a:shade val="92000"/>
                <a:hueMod val="104000"/>
                <a:satMod val="140000"/>
                <a:lumMod val="68000"/>
              </a:schemeClr>
            </a:gs>
          </a:gsLst>
          <a:lin ang="5040000" scaled="0"/>
        </a:gradFill>
        <a:blipFill>
          <a:blip xmlns:r="http://schemas.openxmlformats.org/officeDocument/2006/relationships" r:embed="rId1">
            <a:duotone>
              <a:schemeClr val="phClr">
                <a:shade val="88000"/>
                <a:hueMod val="106000"/>
                <a:satMod val="140000"/>
                <a:lumMod val="54000"/>
              </a:schemeClr>
              <a:schemeClr val="phClr">
                <a:tint val="98000"/>
                <a:hueMod val="90000"/>
                <a:satMod val="150000"/>
                <a:lumMod val="160000"/>
              </a:schemeClr>
            </a:duotone>
          </a:blip>
          <a:stretch/>
        </a:blipFill>
      </a:bgFillStyleLst>
    </a:fmtScheme>
  </a:themeElements>
  <a:objectDefaults/>
  <a:extraClrSchemeLst/>
  <a:extLst>
    <a:ext uri="{05A4C25C-085E-4340-85A3-A5531E510DB2}">
      <thm15:themeFamily xmlns:thm15="http://schemas.microsoft.com/office/thememl/2012/main" name="Circuit" id="{0AC2F7E7-15F5-431C-B2A2-456FE929F56C}" vid="{0911B802-464C-4241-8DD9-B60FF88E379F}"/>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7DF5E-DA0C-4C87-88C4-D32AE5FC1795}">
  <dimension ref="A1:AG65"/>
  <sheetViews>
    <sheetView zoomScale="76" zoomScaleNormal="81" workbookViewId="0">
      <selection activeCell="AE39" sqref="AE39"/>
    </sheetView>
  </sheetViews>
  <sheetFormatPr defaultRowHeight="13.8" x14ac:dyDescent="0.25"/>
  <sheetData>
    <row r="1" spans="1:33" ht="14.4" customHeight="1" x14ac:dyDescent="0.25">
      <c r="A1" s="10" t="s">
        <v>122</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row>
    <row r="2" spans="1:33" x14ac:dyDescent="0.2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row>
    <row r="3" spans="1:33" x14ac:dyDescent="0.25">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row>
    <row r="4" spans="1:33" x14ac:dyDescent="0.25">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row>
    <row r="5" spans="1:33" x14ac:dyDescent="0.25">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row>
    <row r="6" spans="1:33" x14ac:dyDescent="0.25">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row>
    <row r="7" spans="1:33" x14ac:dyDescent="0.25">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row>
    <row r="8" spans="1:33" x14ac:dyDescent="0.25">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row>
    <row r="9" spans="1:33" x14ac:dyDescent="0.25">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row>
    <row r="10" spans="1:33" x14ac:dyDescent="0.2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row>
    <row r="11" spans="1:33" x14ac:dyDescent="0.2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row>
    <row r="12" spans="1:33" x14ac:dyDescent="0.25">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row>
    <row r="13" spans="1:33" x14ac:dyDescent="0.25">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row>
    <row r="14" spans="1:33" x14ac:dyDescent="0.25">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row>
    <row r="15" spans="1:33" x14ac:dyDescent="0.2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row>
    <row r="16" spans="1:33" x14ac:dyDescent="0.2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row>
    <row r="17" spans="1:33" x14ac:dyDescent="0.25">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row>
    <row r="18" spans="1:33" x14ac:dyDescent="0.2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row>
    <row r="19" spans="1:33" x14ac:dyDescent="0.2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row>
    <row r="20" spans="1:33" x14ac:dyDescent="0.2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row>
    <row r="21" spans="1:33" x14ac:dyDescent="0.2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row>
    <row r="22" spans="1:33" x14ac:dyDescent="0.2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row>
    <row r="23" spans="1:33" x14ac:dyDescent="0.2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row>
    <row r="24" spans="1:33" x14ac:dyDescent="0.2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row>
    <row r="25" spans="1:33" x14ac:dyDescent="0.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row>
    <row r="26" spans="1:33" x14ac:dyDescent="0.2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row>
    <row r="27" spans="1:33" x14ac:dyDescent="0.2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row>
    <row r="28" spans="1:33" x14ac:dyDescent="0.2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row>
    <row r="29" spans="1:33" x14ac:dyDescent="0.2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row>
    <row r="30" spans="1:33" x14ac:dyDescent="0.2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row>
    <row r="31" spans="1:33" x14ac:dyDescent="0.2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row>
    <row r="32" spans="1:33" x14ac:dyDescent="0.2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row>
    <row r="33" spans="1:33" x14ac:dyDescent="0.2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row>
    <row r="34" spans="1:33" x14ac:dyDescent="0.2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row>
    <row r="35" spans="1:33" x14ac:dyDescent="0.2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row>
    <row r="36" spans="1:33" x14ac:dyDescent="0.2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row>
    <row r="37" spans="1:33" x14ac:dyDescent="0.2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row>
    <row r="38" spans="1:33" x14ac:dyDescent="0.2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row>
    <row r="39" spans="1:33" x14ac:dyDescent="0.2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row>
    <row r="40" spans="1:33" x14ac:dyDescent="0.2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row>
    <row r="41" spans="1:33" x14ac:dyDescent="0.2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row>
    <row r="42" spans="1:33" x14ac:dyDescent="0.2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row>
    <row r="43" spans="1:33" x14ac:dyDescent="0.2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row>
    <row r="44" spans="1:33" x14ac:dyDescent="0.2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row>
    <row r="45" spans="1:33" x14ac:dyDescent="0.2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row>
    <row r="46" spans="1:33" x14ac:dyDescent="0.2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row>
    <row r="47" spans="1:33" x14ac:dyDescent="0.2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row>
    <row r="48" spans="1:33" x14ac:dyDescent="0.2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row>
    <row r="49" spans="1:33" x14ac:dyDescent="0.2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row>
    <row r="50" spans="1:33" x14ac:dyDescent="0.2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row>
    <row r="51" spans="1:33" x14ac:dyDescent="0.2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row>
    <row r="52" spans="1:33" x14ac:dyDescent="0.2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row>
    <row r="53" spans="1:33" x14ac:dyDescent="0.2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row>
    <row r="54" spans="1:33" x14ac:dyDescent="0.2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row>
    <row r="55" spans="1:33" x14ac:dyDescent="0.2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row>
    <row r="56" spans="1:33" x14ac:dyDescent="0.2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row>
    <row r="57" spans="1:33" x14ac:dyDescent="0.2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row>
    <row r="58" spans="1:33" x14ac:dyDescent="0.2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row>
    <row r="59" spans="1:33" x14ac:dyDescent="0.2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row>
    <row r="60" spans="1:33" x14ac:dyDescent="0.2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row>
    <row r="61" spans="1:33" x14ac:dyDescent="0.2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row>
    <row r="62" spans="1:33" x14ac:dyDescent="0.2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row>
    <row r="63" spans="1:33" x14ac:dyDescent="0.2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row>
    <row r="64" spans="1:33" x14ac:dyDescent="0.2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row>
    <row r="65" spans="1:33" x14ac:dyDescent="0.2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row>
  </sheetData>
  <mergeCells count="1">
    <mergeCell ref="A1:AG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2AA5-DC25-46EE-9B94-DB50FFCCAE5D}">
  <dimension ref="A1:M68"/>
  <sheetViews>
    <sheetView workbookViewId="0">
      <selection activeCell="Q60" sqref="Q60"/>
    </sheetView>
  </sheetViews>
  <sheetFormatPr defaultRowHeight="13.8" x14ac:dyDescent="0.25"/>
  <sheetData>
    <row r="1" spans="1:13" x14ac:dyDescent="0.25">
      <c r="A1" s="13" t="s">
        <v>164</v>
      </c>
      <c r="B1" s="13"/>
      <c r="C1" s="13"/>
      <c r="D1" s="13"/>
      <c r="E1" s="13"/>
      <c r="F1" s="13"/>
      <c r="G1" s="13"/>
      <c r="H1" s="13"/>
      <c r="I1" s="13"/>
      <c r="J1" s="13"/>
      <c r="K1" s="13"/>
      <c r="L1" s="13"/>
      <c r="M1" s="13"/>
    </row>
    <row r="2" spans="1:13" x14ac:dyDescent="0.25">
      <c r="A2" s="13"/>
      <c r="B2" s="13"/>
      <c r="C2" s="13"/>
      <c r="D2" s="13"/>
      <c r="E2" s="13"/>
      <c r="F2" s="13"/>
      <c r="G2" s="13"/>
      <c r="H2" s="13"/>
      <c r="I2" s="13"/>
      <c r="J2" s="13"/>
      <c r="K2" s="13"/>
      <c r="L2" s="13"/>
      <c r="M2" s="13"/>
    </row>
    <row r="3" spans="1:13" x14ac:dyDescent="0.25">
      <c r="A3" s="13"/>
      <c r="B3" s="13"/>
      <c r="C3" s="13"/>
      <c r="D3" s="13"/>
      <c r="E3" s="13"/>
      <c r="F3" s="13"/>
      <c r="G3" s="13"/>
      <c r="H3" s="13"/>
      <c r="I3" s="13"/>
      <c r="J3" s="13"/>
      <c r="K3" s="13"/>
      <c r="L3" s="13"/>
      <c r="M3" s="13"/>
    </row>
    <row r="4" spans="1:13" x14ac:dyDescent="0.25">
      <c r="A4" s="17"/>
      <c r="B4" s="17"/>
      <c r="C4" s="17"/>
      <c r="D4" s="17"/>
      <c r="E4" s="17"/>
      <c r="F4" s="17"/>
      <c r="G4" s="17"/>
      <c r="H4" s="17"/>
      <c r="I4" s="17"/>
      <c r="J4" s="17"/>
      <c r="K4" s="17"/>
      <c r="L4" s="17"/>
      <c r="M4" s="17"/>
    </row>
    <row r="5" spans="1:13" ht="16.8" x14ac:dyDescent="0.25">
      <c r="A5" s="15" t="s">
        <v>165</v>
      </c>
      <c r="B5" s="15"/>
      <c r="C5" s="15"/>
      <c r="D5" s="15"/>
      <c r="E5" s="15"/>
      <c r="F5" s="15"/>
      <c r="G5" s="15"/>
      <c r="H5" s="15"/>
      <c r="I5" s="15"/>
      <c r="J5" s="15"/>
      <c r="K5" s="15"/>
      <c r="L5" s="15"/>
      <c r="M5" s="15"/>
    </row>
    <row r="6" spans="1:13" x14ac:dyDescent="0.25">
      <c r="A6" s="18" t="s">
        <v>166</v>
      </c>
      <c r="B6" s="17"/>
      <c r="C6" s="17"/>
      <c r="D6" s="17"/>
      <c r="E6" s="17"/>
      <c r="F6" s="17"/>
      <c r="G6" s="17"/>
      <c r="H6" s="17"/>
      <c r="I6" s="17"/>
      <c r="J6" s="17"/>
      <c r="K6" s="17"/>
      <c r="L6" s="17"/>
      <c r="M6" s="17"/>
    </row>
    <row r="7" spans="1:13" x14ac:dyDescent="0.25">
      <c r="A7" s="18" t="s">
        <v>167</v>
      </c>
      <c r="B7" s="17"/>
      <c r="C7" s="17"/>
      <c r="D7" s="17"/>
      <c r="E7" s="17"/>
      <c r="F7" s="17"/>
      <c r="G7" s="17"/>
      <c r="H7" s="17"/>
      <c r="I7" s="17"/>
      <c r="J7" s="17"/>
      <c r="K7" s="17"/>
      <c r="L7" s="17"/>
      <c r="M7" s="17"/>
    </row>
    <row r="8" spans="1:13" x14ac:dyDescent="0.25">
      <c r="A8" s="18" t="s">
        <v>168</v>
      </c>
      <c r="B8" s="17"/>
      <c r="C8" s="17"/>
      <c r="D8" s="17"/>
      <c r="E8" s="17"/>
      <c r="F8" s="17"/>
      <c r="G8" s="17"/>
      <c r="H8" s="17"/>
      <c r="I8" s="17"/>
      <c r="J8" s="17"/>
      <c r="K8" s="17"/>
      <c r="L8" s="17"/>
      <c r="M8" s="17"/>
    </row>
    <row r="9" spans="1:13" x14ac:dyDescent="0.25">
      <c r="A9" s="18" t="s">
        <v>169</v>
      </c>
      <c r="B9" s="17"/>
      <c r="C9" s="17"/>
      <c r="D9" s="17"/>
      <c r="E9" s="17"/>
      <c r="F9" s="17"/>
      <c r="G9" s="17"/>
      <c r="H9" s="17"/>
      <c r="I9" s="17"/>
      <c r="J9" s="17"/>
      <c r="K9" s="17"/>
      <c r="L9" s="17"/>
      <c r="M9" s="17"/>
    </row>
    <row r="10" spans="1:13" x14ac:dyDescent="0.25">
      <c r="A10" s="18" t="s">
        <v>170</v>
      </c>
      <c r="B10" s="17"/>
      <c r="C10" s="17"/>
      <c r="D10" s="17"/>
      <c r="E10" s="17"/>
      <c r="F10" s="17"/>
      <c r="G10" s="17"/>
      <c r="H10" s="17"/>
      <c r="I10" s="17"/>
      <c r="J10" s="17"/>
      <c r="K10" s="17"/>
      <c r="L10" s="17"/>
      <c r="M10" s="17"/>
    </row>
    <row r="11" spans="1:13" x14ac:dyDescent="0.25">
      <c r="A11" s="17"/>
      <c r="B11" s="17"/>
      <c r="C11" s="17"/>
      <c r="D11" s="17"/>
      <c r="E11" s="17"/>
      <c r="F11" s="17"/>
      <c r="G11" s="17"/>
      <c r="H11" s="17"/>
      <c r="I11" s="17"/>
      <c r="J11" s="17"/>
      <c r="K11" s="17"/>
      <c r="L11" s="17"/>
      <c r="M11" s="17"/>
    </row>
    <row r="12" spans="1:13" x14ac:dyDescent="0.25">
      <c r="A12" s="19" t="s">
        <v>138</v>
      </c>
      <c r="B12" s="17"/>
      <c r="C12" s="17"/>
      <c r="D12" s="17"/>
      <c r="E12" s="17"/>
      <c r="F12" s="17"/>
      <c r="G12" s="17"/>
      <c r="H12" s="17"/>
      <c r="I12" s="17"/>
      <c r="J12" s="17"/>
      <c r="K12" s="17"/>
      <c r="L12" s="17"/>
      <c r="M12" s="17"/>
    </row>
    <row r="13" spans="1:13" x14ac:dyDescent="0.25">
      <c r="A13" s="17"/>
      <c r="B13" s="17"/>
      <c r="C13" s="17"/>
      <c r="D13" s="17"/>
      <c r="E13" s="17"/>
      <c r="F13" s="17"/>
      <c r="G13" s="17"/>
      <c r="H13" s="17"/>
      <c r="I13" s="17"/>
      <c r="J13" s="17"/>
      <c r="K13" s="17"/>
      <c r="L13" s="17"/>
      <c r="M13" s="17"/>
    </row>
    <row r="14" spans="1:13" ht="16.8" x14ac:dyDescent="0.25">
      <c r="A14" s="16" t="s">
        <v>139</v>
      </c>
      <c r="B14" s="16"/>
      <c r="C14" s="16"/>
      <c r="D14" s="16"/>
      <c r="E14" s="16"/>
      <c r="F14" s="16"/>
      <c r="G14" s="16"/>
      <c r="H14" s="16"/>
      <c r="I14" s="16"/>
      <c r="J14" s="16"/>
      <c r="K14" s="16"/>
      <c r="L14" s="16"/>
      <c r="M14" s="16"/>
    </row>
    <row r="15" spans="1:13" x14ac:dyDescent="0.25">
      <c r="A15" s="17"/>
      <c r="B15" s="17"/>
      <c r="C15" s="17"/>
      <c r="D15" s="17"/>
      <c r="E15" s="17"/>
      <c r="F15" s="17"/>
      <c r="G15" s="17"/>
      <c r="H15" s="17"/>
      <c r="I15" s="17"/>
      <c r="J15" s="17"/>
      <c r="K15" s="17"/>
      <c r="L15" s="17"/>
      <c r="M15" s="17"/>
    </row>
    <row r="16" spans="1:13" ht="15" x14ac:dyDescent="0.25">
      <c r="A16" s="20" t="s">
        <v>140</v>
      </c>
      <c r="B16" s="20"/>
      <c r="C16" s="20"/>
      <c r="D16" s="20"/>
      <c r="E16" s="17"/>
      <c r="F16" s="17"/>
      <c r="G16" s="17"/>
      <c r="H16" s="17"/>
      <c r="I16" s="17"/>
      <c r="J16" s="17"/>
      <c r="K16" s="17"/>
      <c r="L16" s="17"/>
      <c r="M16" s="17"/>
    </row>
    <row r="17" spans="1:13" x14ac:dyDescent="0.25">
      <c r="A17" s="21" t="s">
        <v>171</v>
      </c>
      <c r="B17" s="17"/>
      <c r="C17" s="17"/>
      <c r="D17" s="17"/>
      <c r="E17" s="17"/>
      <c r="F17" s="17"/>
      <c r="G17" s="17"/>
      <c r="H17" s="17"/>
      <c r="I17" s="17"/>
      <c r="J17" s="17"/>
      <c r="K17" s="17"/>
      <c r="L17" s="17"/>
      <c r="M17" s="17"/>
    </row>
    <row r="18" spans="1:13" x14ac:dyDescent="0.25">
      <c r="A18" s="21" t="s">
        <v>172</v>
      </c>
      <c r="B18" s="17"/>
      <c r="C18" s="17"/>
      <c r="D18" s="17"/>
      <c r="E18" s="17"/>
      <c r="F18" s="17"/>
      <c r="G18" s="17"/>
      <c r="H18" s="17"/>
      <c r="I18" s="17"/>
      <c r="J18" s="17"/>
      <c r="K18" s="17"/>
      <c r="L18" s="17"/>
      <c r="M18" s="17"/>
    </row>
    <row r="19" spans="1:13" x14ac:dyDescent="0.25">
      <c r="A19" s="17"/>
      <c r="B19" s="17"/>
      <c r="C19" s="17"/>
      <c r="D19" s="17"/>
      <c r="E19" s="17"/>
      <c r="F19" s="17"/>
      <c r="G19" s="17"/>
      <c r="H19" s="17"/>
      <c r="I19" s="17"/>
      <c r="J19" s="17"/>
      <c r="K19" s="17"/>
      <c r="L19" s="17"/>
      <c r="M19" s="17"/>
    </row>
    <row r="20" spans="1:13" ht="15" x14ac:dyDescent="0.25">
      <c r="A20" s="20" t="s">
        <v>141</v>
      </c>
      <c r="B20" s="20"/>
      <c r="C20" s="20"/>
      <c r="D20" s="20"/>
      <c r="E20" s="17"/>
      <c r="F20" s="17"/>
      <c r="G20" s="17"/>
      <c r="H20" s="17"/>
      <c r="I20" s="17"/>
      <c r="J20" s="17"/>
      <c r="K20" s="17"/>
      <c r="L20" s="17"/>
      <c r="M20" s="17"/>
    </row>
    <row r="21" spans="1:13" x14ac:dyDescent="0.25">
      <c r="A21" s="22" t="s">
        <v>173</v>
      </c>
      <c r="B21" s="17"/>
      <c r="C21" s="17"/>
      <c r="D21" s="17"/>
      <c r="E21" s="17"/>
      <c r="F21" s="17"/>
      <c r="G21" s="17"/>
      <c r="H21" s="17"/>
      <c r="I21" s="17"/>
      <c r="J21" s="17"/>
      <c r="K21" s="17"/>
      <c r="L21" s="17"/>
      <c r="M21" s="17"/>
    </row>
    <row r="22" spans="1:13" x14ac:dyDescent="0.25">
      <c r="A22" s="21" t="s">
        <v>142</v>
      </c>
      <c r="B22" s="17"/>
      <c r="C22" s="17"/>
      <c r="D22" s="17"/>
      <c r="E22" s="17"/>
      <c r="F22" s="17"/>
      <c r="G22" s="17"/>
      <c r="H22" s="17"/>
      <c r="I22" s="17"/>
      <c r="J22" s="17"/>
      <c r="K22" s="17"/>
      <c r="L22" s="17"/>
      <c r="M22" s="17"/>
    </row>
    <row r="23" spans="1:13" x14ac:dyDescent="0.25">
      <c r="A23" s="17"/>
      <c r="B23" s="17"/>
      <c r="C23" s="17"/>
      <c r="D23" s="17"/>
      <c r="E23" s="17"/>
      <c r="F23" s="17"/>
      <c r="G23" s="17"/>
      <c r="H23" s="17"/>
      <c r="I23" s="17"/>
      <c r="J23" s="17"/>
      <c r="K23" s="17"/>
      <c r="L23" s="17"/>
      <c r="M23" s="17"/>
    </row>
    <row r="24" spans="1:13" ht="16.8" x14ac:dyDescent="0.25">
      <c r="A24" s="16" t="s">
        <v>143</v>
      </c>
      <c r="B24" s="16"/>
      <c r="C24" s="16"/>
      <c r="D24" s="16"/>
      <c r="E24" s="16"/>
      <c r="F24" s="16"/>
      <c r="G24" s="16"/>
      <c r="H24" s="16"/>
      <c r="I24" s="16"/>
      <c r="J24" s="16"/>
      <c r="K24" s="16"/>
      <c r="L24" s="16"/>
      <c r="M24" s="16"/>
    </row>
    <row r="25" spans="1:13" x14ac:dyDescent="0.25">
      <c r="A25" s="17"/>
      <c r="B25" s="17"/>
      <c r="C25" s="17"/>
      <c r="D25" s="17"/>
      <c r="E25" s="17"/>
      <c r="F25" s="17"/>
      <c r="G25" s="17"/>
      <c r="H25" s="17"/>
      <c r="I25" s="17"/>
      <c r="J25" s="17"/>
      <c r="K25" s="17"/>
      <c r="L25" s="17"/>
      <c r="M25" s="17"/>
    </row>
    <row r="26" spans="1:13" ht="15" x14ac:dyDescent="0.25">
      <c r="A26" s="20" t="s">
        <v>107</v>
      </c>
      <c r="B26" s="20"/>
      <c r="C26" s="20"/>
      <c r="D26" s="17"/>
      <c r="E26" s="17"/>
      <c r="F26" s="17"/>
      <c r="G26" s="17"/>
      <c r="H26" s="17"/>
      <c r="I26" s="17"/>
      <c r="J26" s="17"/>
      <c r="K26" s="17"/>
      <c r="L26" s="17"/>
      <c r="M26" s="17"/>
    </row>
    <row r="27" spans="1:13" x14ac:dyDescent="0.25">
      <c r="A27" s="17" t="s">
        <v>144</v>
      </c>
      <c r="B27" s="17"/>
      <c r="C27" s="17"/>
      <c r="D27" s="17"/>
      <c r="E27" s="17"/>
      <c r="F27" s="17"/>
      <c r="G27" s="17"/>
      <c r="H27" s="17"/>
      <c r="I27" s="17"/>
      <c r="J27" s="17"/>
      <c r="K27" s="17"/>
      <c r="L27" s="17"/>
      <c r="M27" s="17"/>
    </row>
    <row r="28" spans="1:13" x14ac:dyDescent="0.25">
      <c r="A28" s="22" t="s">
        <v>145</v>
      </c>
      <c r="B28" s="17"/>
      <c r="C28" s="17"/>
      <c r="D28" s="17"/>
      <c r="E28" s="17"/>
      <c r="F28" s="17"/>
      <c r="G28" s="17"/>
      <c r="H28" s="17"/>
      <c r="I28" s="17"/>
      <c r="J28" s="17"/>
      <c r="K28" s="17"/>
      <c r="L28" s="17"/>
      <c r="M28" s="17"/>
    </row>
    <row r="29" spans="1:13" x14ac:dyDescent="0.25">
      <c r="A29" s="22" t="s">
        <v>146</v>
      </c>
      <c r="B29" s="17"/>
      <c r="C29" s="17"/>
      <c r="D29" s="17"/>
      <c r="E29" s="17"/>
      <c r="F29" s="17"/>
      <c r="G29" s="17"/>
      <c r="H29" s="17"/>
      <c r="I29" s="17"/>
      <c r="J29" s="17"/>
      <c r="K29" s="17"/>
      <c r="L29" s="17"/>
      <c r="M29" s="17"/>
    </row>
    <row r="30" spans="1:13" x14ac:dyDescent="0.25">
      <c r="A30" s="22" t="s">
        <v>147</v>
      </c>
      <c r="B30" s="17"/>
      <c r="C30" s="17"/>
      <c r="D30" s="17"/>
      <c r="E30" s="17"/>
      <c r="F30" s="17"/>
      <c r="G30" s="17"/>
      <c r="H30" s="17"/>
      <c r="I30" s="17"/>
      <c r="J30" s="17"/>
      <c r="K30" s="17"/>
      <c r="L30" s="17"/>
      <c r="M30" s="17"/>
    </row>
    <row r="31" spans="1:13" x14ac:dyDescent="0.25">
      <c r="A31" s="22" t="s">
        <v>148</v>
      </c>
      <c r="B31" s="17"/>
      <c r="C31" s="17"/>
      <c r="D31" s="17"/>
      <c r="E31" s="17"/>
      <c r="F31" s="17"/>
      <c r="G31" s="17"/>
      <c r="H31" s="17"/>
      <c r="I31" s="17"/>
      <c r="J31" s="17"/>
      <c r="K31" s="17"/>
      <c r="L31" s="17"/>
      <c r="M31" s="17"/>
    </row>
    <row r="32" spans="1:13" x14ac:dyDescent="0.25">
      <c r="A32" s="19" t="s">
        <v>149</v>
      </c>
      <c r="B32" s="17"/>
      <c r="C32" s="17"/>
      <c r="D32" s="17"/>
      <c r="E32" s="17"/>
      <c r="F32" s="17"/>
      <c r="G32" s="17"/>
      <c r="H32" s="17"/>
      <c r="I32" s="17"/>
      <c r="J32" s="17"/>
      <c r="K32" s="17"/>
      <c r="L32" s="17"/>
      <c r="M32" s="17"/>
    </row>
    <row r="33" spans="1:13" x14ac:dyDescent="0.25">
      <c r="A33" s="17"/>
      <c r="B33" s="17"/>
      <c r="C33" s="17"/>
      <c r="D33" s="17"/>
      <c r="E33" s="17"/>
      <c r="F33" s="17"/>
      <c r="G33" s="17"/>
      <c r="H33" s="17"/>
      <c r="I33" s="17"/>
      <c r="J33" s="17"/>
      <c r="K33" s="17"/>
      <c r="L33" s="17"/>
      <c r="M33" s="17"/>
    </row>
    <row r="34" spans="1:13" ht="15" x14ac:dyDescent="0.25">
      <c r="A34" s="20" t="s">
        <v>150</v>
      </c>
      <c r="B34" s="20"/>
      <c r="C34" s="20"/>
      <c r="D34" s="17"/>
      <c r="E34" s="17"/>
      <c r="F34" s="17"/>
      <c r="G34" s="17"/>
      <c r="H34" s="17"/>
      <c r="I34" s="17"/>
      <c r="J34" s="17"/>
      <c r="K34" s="17"/>
      <c r="L34" s="17"/>
      <c r="M34" s="17"/>
    </row>
    <row r="35" spans="1:13" x14ac:dyDescent="0.25">
      <c r="A35" s="22" t="s">
        <v>174</v>
      </c>
      <c r="B35" s="17"/>
      <c r="C35" s="17"/>
      <c r="D35" s="17"/>
      <c r="E35" s="17"/>
      <c r="F35" s="17"/>
      <c r="G35" s="17"/>
      <c r="H35" s="17"/>
      <c r="I35" s="17"/>
      <c r="J35" s="17"/>
      <c r="K35" s="17"/>
      <c r="L35" s="17"/>
      <c r="M35" s="17"/>
    </row>
    <row r="36" spans="1:13" x14ac:dyDescent="0.25">
      <c r="A36" s="21" t="s">
        <v>175</v>
      </c>
      <c r="B36" s="17"/>
      <c r="C36" s="17"/>
      <c r="D36" s="17"/>
      <c r="E36" s="17"/>
      <c r="F36" s="17"/>
      <c r="G36" s="17"/>
      <c r="H36" s="17"/>
      <c r="I36" s="17"/>
      <c r="J36" s="17"/>
      <c r="K36" s="17"/>
      <c r="L36" s="17"/>
      <c r="M36" s="17"/>
    </row>
    <row r="37" spans="1:13" x14ac:dyDescent="0.25">
      <c r="A37" s="19" t="s">
        <v>151</v>
      </c>
      <c r="B37" s="17"/>
      <c r="C37" s="17"/>
      <c r="D37" s="17"/>
      <c r="E37" s="17"/>
      <c r="F37" s="17"/>
      <c r="G37" s="17"/>
      <c r="H37" s="17"/>
      <c r="I37" s="17"/>
      <c r="J37" s="17"/>
      <c r="K37" s="17"/>
      <c r="L37" s="17"/>
      <c r="M37" s="17"/>
    </row>
    <row r="38" spans="1:13" x14ac:dyDescent="0.25">
      <c r="A38" s="17"/>
      <c r="B38" s="17"/>
      <c r="C38" s="17"/>
      <c r="D38" s="17"/>
      <c r="E38" s="17"/>
      <c r="F38" s="17"/>
      <c r="G38" s="17"/>
      <c r="H38" s="17"/>
      <c r="I38" s="17"/>
      <c r="J38" s="17"/>
      <c r="K38" s="17"/>
      <c r="L38" s="17"/>
      <c r="M38" s="17"/>
    </row>
    <row r="39" spans="1:13" ht="16.8" x14ac:dyDescent="0.25">
      <c r="A39" s="16" t="s">
        <v>152</v>
      </c>
      <c r="B39" s="16"/>
      <c r="C39" s="16"/>
      <c r="D39" s="16"/>
      <c r="E39" s="16"/>
      <c r="F39" s="16"/>
      <c r="G39" s="16"/>
      <c r="H39" s="16"/>
      <c r="I39" s="16"/>
      <c r="J39" s="16"/>
      <c r="K39" s="16"/>
      <c r="L39" s="16"/>
      <c r="M39" s="16"/>
    </row>
    <row r="40" spans="1:13" x14ac:dyDescent="0.25">
      <c r="A40" s="17"/>
      <c r="B40" s="17"/>
      <c r="C40" s="17"/>
      <c r="D40" s="17"/>
      <c r="E40" s="17"/>
      <c r="F40" s="17"/>
      <c r="G40" s="17"/>
      <c r="H40" s="17"/>
      <c r="I40" s="17"/>
      <c r="J40" s="17"/>
      <c r="K40" s="17"/>
      <c r="L40" s="17"/>
      <c r="M40" s="17"/>
    </row>
    <row r="41" spans="1:13" ht="15" x14ac:dyDescent="0.25">
      <c r="A41" s="20" t="s">
        <v>153</v>
      </c>
      <c r="B41" s="20"/>
      <c r="C41" s="20"/>
      <c r="D41" s="17"/>
      <c r="E41" s="17"/>
      <c r="F41" s="17"/>
      <c r="G41" s="17"/>
      <c r="H41" s="17"/>
      <c r="I41" s="17"/>
      <c r="J41" s="17"/>
      <c r="K41" s="17"/>
      <c r="L41" s="17"/>
      <c r="M41" s="17"/>
    </row>
    <row r="42" spans="1:13" x14ac:dyDescent="0.25">
      <c r="A42" s="21" t="s">
        <v>176</v>
      </c>
      <c r="B42" s="17"/>
      <c r="C42" s="17"/>
      <c r="D42" s="17"/>
      <c r="E42" s="17"/>
      <c r="F42" s="17"/>
      <c r="G42" s="17"/>
      <c r="H42" s="17"/>
      <c r="I42" s="17"/>
      <c r="J42" s="17"/>
      <c r="K42" s="17"/>
      <c r="L42" s="17"/>
      <c r="M42" s="17"/>
    </row>
    <row r="43" spans="1:13" x14ac:dyDescent="0.25">
      <c r="A43" s="21" t="s">
        <v>154</v>
      </c>
      <c r="B43" s="17"/>
      <c r="C43" s="17"/>
      <c r="D43" s="17"/>
      <c r="E43" s="17"/>
      <c r="F43" s="17"/>
      <c r="G43" s="17"/>
      <c r="H43" s="17"/>
      <c r="I43" s="17"/>
      <c r="J43" s="17"/>
      <c r="K43" s="17"/>
      <c r="L43" s="17"/>
      <c r="M43" s="17"/>
    </row>
    <row r="44" spans="1:13" x14ac:dyDescent="0.25">
      <c r="A44" s="17"/>
      <c r="B44" s="17"/>
      <c r="C44" s="17"/>
      <c r="D44" s="17"/>
      <c r="E44" s="17"/>
      <c r="F44" s="17"/>
      <c r="G44" s="17"/>
      <c r="H44" s="17"/>
      <c r="I44" s="17"/>
      <c r="J44" s="17"/>
      <c r="K44" s="17"/>
      <c r="L44" s="17"/>
      <c r="M44" s="17"/>
    </row>
    <row r="45" spans="1:13" ht="15" x14ac:dyDescent="0.25">
      <c r="A45" s="20" t="s">
        <v>155</v>
      </c>
      <c r="B45" s="20"/>
      <c r="C45" s="20"/>
      <c r="D45" s="17"/>
      <c r="E45" s="17"/>
      <c r="F45" s="17"/>
      <c r="G45" s="17"/>
      <c r="H45" s="17"/>
      <c r="I45" s="17"/>
      <c r="J45" s="17"/>
      <c r="K45" s="17"/>
      <c r="L45" s="17"/>
      <c r="M45" s="17"/>
    </row>
    <row r="46" spans="1:13" x14ac:dyDescent="0.25">
      <c r="A46" s="21" t="s">
        <v>177</v>
      </c>
      <c r="B46" s="17"/>
      <c r="C46" s="17"/>
      <c r="D46" s="17"/>
      <c r="E46" s="17"/>
      <c r="F46" s="17"/>
      <c r="G46" s="17"/>
      <c r="H46" s="17"/>
      <c r="I46" s="17"/>
      <c r="J46" s="17"/>
      <c r="K46" s="17"/>
      <c r="L46" s="17"/>
      <c r="M46" s="17"/>
    </row>
    <row r="47" spans="1:13" x14ac:dyDescent="0.25">
      <c r="A47" s="21" t="s">
        <v>156</v>
      </c>
      <c r="B47" s="17"/>
      <c r="C47" s="17"/>
      <c r="D47" s="17"/>
      <c r="E47" s="17"/>
      <c r="F47" s="17"/>
      <c r="G47" s="17"/>
      <c r="H47" s="17"/>
      <c r="I47" s="17"/>
      <c r="J47" s="17"/>
      <c r="K47" s="17"/>
      <c r="L47" s="17"/>
      <c r="M47" s="17"/>
    </row>
    <row r="48" spans="1:13" x14ac:dyDescent="0.25">
      <c r="A48" s="17"/>
      <c r="B48" s="17"/>
      <c r="C48" s="17"/>
      <c r="D48" s="17"/>
      <c r="E48" s="17"/>
      <c r="F48" s="17"/>
      <c r="G48" s="17"/>
      <c r="H48" s="17"/>
      <c r="I48" s="17"/>
      <c r="J48" s="17"/>
      <c r="K48" s="17"/>
      <c r="L48" s="17"/>
      <c r="M48" s="17"/>
    </row>
    <row r="49" spans="1:13" ht="16.8" x14ac:dyDescent="0.25">
      <c r="A49" s="16" t="s">
        <v>157</v>
      </c>
      <c r="B49" s="16"/>
      <c r="C49" s="16"/>
      <c r="D49" s="16"/>
      <c r="E49" s="16"/>
      <c r="F49" s="16"/>
      <c r="G49" s="16"/>
      <c r="H49" s="16"/>
      <c r="I49" s="16"/>
      <c r="J49" s="16"/>
      <c r="K49" s="16"/>
      <c r="L49" s="16"/>
      <c r="M49" s="16"/>
    </row>
    <row r="50" spans="1:13" x14ac:dyDescent="0.25">
      <c r="A50" s="17"/>
      <c r="B50" s="17"/>
      <c r="C50" s="17"/>
      <c r="D50" s="17"/>
      <c r="E50" s="17"/>
      <c r="F50" s="17"/>
      <c r="G50" s="17"/>
      <c r="H50" s="17"/>
      <c r="I50" s="17"/>
      <c r="J50" s="17"/>
      <c r="K50" s="17"/>
      <c r="L50" s="17"/>
      <c r="M50" s="17"/>
    </row>
    <row r="51" spans="1:13" x14ac:dyDescent="0.25">
      <c r="A51" s="22" t="s">
        <v>178</v>
      </c>
      <c r="B51" s="17"/>
      <c r="C51" s="17"/>
      <c r="D51" s="17"/>
      <c r="E51" s="17"/>
      <c r="F51" s="17"/>
      <c r="G51" s="17"/>
      <c r="H51" s="17"/>
      <c r="I51" s="17"/>
      <c r="J51" s="17"/>
      <c r="K51" s="17"/>
      <c r="L51" s="17"/>
      <c r="M51" s="17"/>
    </row>
    <row r="52" spans="1:13" x14ac:dyDescent="0.25">
      <c r="A52" s="22" t="s">
        <v>179</v>
      </c>
      <c r="B52" s="17"/>
      <c r="C52" s="17"/>
      <c r="D52" s="17"/>
      <c r="E52" s="17"/>
      <c r="F52" s="17"/>
      <c r="G52" s="17"/>
      <c r="H52" s="17"/>
      <c r="I52" s="17"/>
      <c r="J52" s="17"/>
      <c r="K52" s="17"/>
      <c r="L52" s="17"/>
      <c r="M52" s="17"/>
    </row>
    <row r="53" spans="1:13" x14ac:dyDescent="0.25">
      <c r="A53" s="22" t="s">
        <v>180</v>
      </c>
      <c r="B53" s="17"/>
      <c r="C53" s="17"/>
      <c r="D53" s="17"/>
      <c r="E53" s="17"/>
      <c r="F53" s="17"/>
      <c r="G53" s="17"/>
      <c r="H53" s="17"/>
      <c r="I53" s="17"/>
      <c r="J53" s="17"/>
      <c r="K53" s="17"/>
      <c r="L53" s="17"/>
      <c r="M53" s="17"/>
    </row>
    <row r="54" spans="1:13" x14ac:dyDescent="0.25">
      <c r="A54" s="19" t="s">
        <v>158</v>
      </c>
      <c r="B54" s="17"/>
      <c r="C54" s="17"/>
      <c r="D54" s="17"/>
      <c r="E54" s="17"/>
      <c r="F54" s="17"/>
      <c r="G54" s="17"/>
      <c r="H54" s="17"/>
      <c r="I54" s="17"/>
      <c r="J54" s="17"/>
      <c r="K54" s="17"/>
      <c r="L54" s="17"/>
      <c r="M54" s="17"/>
    </row>
    <row r="55" spans="1:13" x14ac:dyDescent="0.25">
      <c r="A55" s="17"/>
      <c r="B55" s="17"/>
      <c r="C55" s="17"/>
      <c r="D55" s="17"/>
      <c r="E55" s="17"/>
      <c r="F55" s="17"/>
      <c r="G55" s="17"/>
      <c r="H55" s="17"/>
      <c r="I55" s="17"/>
      <c r="J55" s="17"/>
      <c r="K55" s="17"/>
      <c r="L55" s="17"/>
      <c r="M55" s="17"/>
    </row>
    <row r="56" spans="1:13" ht="16.8" x14ac:dyDescent="0.25">
      <c r="A56" s="16" t="s">
        <v>159</v>
      </c>
      <c r="B56" s="16"/>
      <c r="C56" s="16"/>
      <c r="D56" s="16"/>
      <c r="E56" s="16"/>
      <c r="F56" s="16"/>
      <c r="G56" s="16"/>
      <c r="H56" s="16"/>
      <c r="I56" s="16"/>
      <c r="J56" s="16"/>
      <c r="K56" s="16"/>
      <c r="L56" s="16"/>
      <c r="M56" s="16"/>
    </row>
    <row r="57" spans="1:13" x14ac:dyDescent="0.25">
      <c r="A57" s="17"/>
      <c r="B57" s="17"/>
      <c r="C57" s="17"/>
      <c r="D57" s="17"/>
      <c r="E57" s="17"/>
      <c r="F57" s="17"/>
      <c r="G57" s="17"/>
      <c r="H57" s="17"/>
      <c r="I57" s="17"/>
      <c r="J57" s="17"/>
      <c r="K57" s="17"/>
      <c r="L57" s="17"/>
      <c r="M57" s="17"/>
    </row>
    <row r="58" spans="1:13" ht="15" x14ac:dyDescent="0.25">
      <c r="A58" s="20" t="s">
        <v>160</v>
      </c>
      <c r="B58" s="20"/>
      <c r="C58" s="20"/>
      <c r="D58" s="17"/>
      <c r="E58" s="17"/>
      <c r="F58" s="17"/>
      <c r="G58" s="17"/>
      <c r="H58" s="17"/>
      <c r="I58" s="17"/>
      <c r="J58" s="17"/>
      <c r="K58" s="17"/>
      <c r="L58" s="17"/>
      <c r="M58" s="17"/>
    </row>
    <row r="59" spans="1:13" x14ac:dyDescent="0.25">
      <c r="A59" s="21" t="s">
        <v>181</v>
      </c>
      <c r="B59" s="17"/>
      <c r="C59" s="17"/>
      <c r="D59" s="17"/>
      <c r="E59" s="17"/>
      <c r="F59" s="17"/>
      <c r="G59" s="17"/>
      <c r="H59" s="17"/>
      <c r="I59" s="17"/>
      <c r="J59" s="17"/>
      <c r="K59" s="17"/>
      <c r="L59" s="17"/>
      <c r="M59" s="17"/>
    </row>
    <row r="60" spans="1:13" x14ac:dyDescent="0.25">
      <c r="A60" s="21" t="s">
        <v>182</v>
      </c>
      <c r="B60" s="17"/>
      <c r="C60" s="17"/>
      <c r="D60" s="17"/>
      <c r="E60" s="17"/>
      <c r="F60" s="17"/>
      <c r="G60" s="17"/>
      <c r="H60" s="17"/>
      <c r="I60" s="17"/>
      <c r="J60" s="17"/>
      <c r="K60" s="17"/>
      <c r="L60" s="17"/>
      <c r="M60" s="17"/>
    </row>
    <row r="61" spans="1:13" x14ac:dyDescent="0.25">
      <c r="A61" s="17"/>
      <c r="B61" s="17"/>
      <c r="C61" s="17"/>
      <c r="D61" s="17"/>
      <c r="E61" s="17"/>
      <c r="F61" s="17"/>
      <c r="G61" s="17"/>
      <c r="H61" s="17"/>
      <c r="I61" s="17"/>
      <c r="J61" s="17"/>
      <c r="K61" s="17"/>
      <c r="L61" s="17"/>
      <c r="M61" s="17"/>
    </row>
    <row r="62" spans="1:13" ht="15" x14ac:dyDescent="0.25">
      <c r="A62" s="20" t="s">
        <v>161</v>
      </c>
      <c r="B62" s="20"/>
      <c r="C62" s="20"/>
      <c r="D62" s="17"/>
      <c r="E62" s="17"/>
      <c r="F62" s="17"/>
      <c r="G62" s="17"/>
      <c r="H62" s="17"/>
      <c r="I62" s="17"/>
      <c r="J62" s="17"/>
      <c r="K62" s="17"/>
      <c r="L62" s="17"/>
      <c r="M62" s="17"/>
    </row>
    <row r="63" spans="1:13" x14ac:dyDescent="0.25">
      <c r="A63" s="21" t="s">
        <v>162</v>
      </c>
      <c r="B63" s="17"/>
      <c r="C63" s="17"/>
      <c r="D63" s="17"/>
      <c r="E63" s="17"/>
      <c r="F63" s="17"/>
      <c r="G63" s="17"/>
      <c r="H63" s="17"/>
      <c r="I63" s="17"/>
      <c r="J63" s="17"/>
      <c r="K63" s="17"/>
      <c r="L63" s="17"/>
      <c r="M63" s="17"/>
    </row>
    <row r="64" spans="1:13" x14ac:dyDescent="0.25">
      <c r="A64" s="21" t="s">
        <v>163</v>
      </c>
      <c r="B64" s="17"/>
      <c r="C64" s="17"/>
      <c r="D64" s="17"/>
      <c r="E64" s="17"/>
      <c r="F64" s="17"/>
      <c r="G64" s="17"/>
      <c r="H64" s="17"/>
      <c r="I64" s="17"/>
      <c r="J64" s="17"/>
      <c r="K64" s="17"/>
      <c r="L64" s="17"/>
      <c r="M64" s="17"/>
    </row>
    <row r="65" spans="1:13" x14ac:dyDescent="0.25">
      <c r="A65" s="17"/>
      <c r="B65" s="17"/>
      <c r="C65" s="17"/>
      <c r="D65" s="17"/>
      <c r="E65" s="17"/>
      <c r="F65" s="17"/>
      <c r="G65" s="17"/>
      <c r="H65" s="17"/>
      <c r="I65" s="17"/>
      <c r="J65" s="17"/>
      <c r="K65" s="17"/>
      <c r="L65" s="17"/>
      <c r="M65" s="17"/>
    </row>
    <row r="66" spans="1:13" x14ac:dyDescent="0.25">
      <c r="A66" s="17"/>
      <c r="B66" s="17"/>
      <c r="C66" s="17"/>
      <c r="D66" s="17"/>
      <c r="E66" s="17"/>
      <c r="F66" s="17"/>
      <c r="G66" s="17"/>
      <c r="H66" s="17"/>
      <c r="I66" s="17"/>
      <c r="J66" s="17"/>
      <c r="K66" s="17"/>
      <c r="L66" s="17"/>
      <c r="M66" s="17"/>
    </row>
    <row r="67" spans="1:13" x14ac:dyDescent="0.25">
      <c r="A67" s="14"/>
      <c r="B67" s="14"/>
      <c r="C67" s="14"/>
      <c r="D67" s="14"/>
      <c r="E67" s="14"/>
      <c r="F67" s="14"/>
      <c r="G67" s="14"/>
      <c r="H67" s="14"/>
      <c r="I67" s="14"/>
      <c r="J67" s="14"/>
      <c r="K67" s="14"/>
      <c r="L67" s="14"/>
      <c r="M67" s="14"/>
    </row>
    <row r="68" spans="1:13" x14ac:dyDescent="0.25">
      <c r="A68" s="14"/>
      <c r="B68" s="14"/>
      <c r="C68" s="14"/>
      <c r="D68" s="14"/>
      <c r="E68" s="14"/>
      <c r="F68" s="14"/>
      <c r="G68" s="14"/>
      <c r="H68" s="14"/>
      <c r="I68" s="14"/>
      <c r="J68" s="14"/>
      <c r="K68" s="14"/>
      <c r="L68" s="14"/>
      <c r="M68" s="14"/>
    </row>
  </sheetData>
  <mergeCells count="15">
    <mergeCell ref="A56:M56"/>
    <mergeCell ref="A58:C58"/>
    <mergeCell ref="A62:C62"/>
    <mergeCell ref="A26:C26"/>
    <mergeCell ref="A34:C34"/>
    <mergeCell ref="A39:M39"/>
    <mergeCell ref="A41:C41"/>
    <mergeCell ref="A45:C45"/>
    <mergeCell ref="A49:M49"/>
    <mergeCell ref="A1:M3"/>
    <mergeCell ref="A5:M5"/>
    <mergeCell ref="A14:M14"/>
    <mergeCell ref="A16:D16"/>
    <mergeCell ref="A20:D20"/>
    <mergeCell ref="A24:M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289BC-7FBE-4DDB-8D0A-CFCE6BF4220C}">
  <dimension ref="A1:N135"/>
  <sheetViews>
    <sheetView zoomScale="73" zoomScaleNormal="73" workbookViewId="0">
      <selection activeCell="AW58" sqref="AW58"/>
    </sheetView>
  </sheetViews>
  <sheetFormatPr defaultRowHeight="13.8" x14ac:dyDescent="0.25"/>
  <cols>
    <col min="1" max="1" width="18.5" customWidth="1"/>
    <col min="2" max="2" width="25.5" customWidth="1"/>
    <col min="3" max="3" width="21.69921875" customWidth="1"/>
    <col min="4" max="4" width="30.69921875" customWidth="1"/>
    <col min="5" max="5" width="35.5" customWidth="1"/>
    <col min="6" max="6" width="37.09765625" customWidth="1"/>
    <col min="7" max="7" width="20.8984375" customWidth="1"/>
    <col min="8" max="8" width="23.59765625" customWidth="1"/>
    <col min="9" max="9" width="15" customWidth="1"/>
    <col min="10" max="10" width="17.09765625" customWidth="1"/>
    <col min="11" max="11" width="20.796875" customWidth="1"/>
    <col min="12" max="12" width="14.69921875" customWidth="1"/>
    <col min="13" max="13" width="15" customWidth="1"/>
    <col min="14" max="14" width="10.5" customWidth="1"/>
  </cols>
  <sheetData>
    <row r="1" spans="1:14" x14ac:dyDescent="0.25">
      <c r="A1" s="5" t="s">
        <v>120</v>
      </c>
    </row>
    <row r="3" spans="1:14" x14ac:dyDescent="0.25">
      <c r="A3" t="s">
        <v>104</v>
      </c>
      <c r="B3" t="s">
        <v>108</v>
      </c>
      <c r="C3" t="s">
        <v>118</v>
      </c>
      <c r="D3" t="s">
        <v>119</v>
      </c>
      <c r="E3" t="s">
        <v>125</v>
      </c>
      <c r="F3" t="s">
        <v>126</v>
      </c>
      <c r="G3" t="s">
        <v>132</v>
      </c>
      <c r="H3" t="s">
        <v>133</v>
      </c>
      <c r="J3" t="s">
        <v>104</v>
      </c>
      <c r="K3" t="s">
        <v>108</v>
      </c>
      <c r="L3" t="s">
        <v>121</v>
      </c>
      <c r="M3" t="s">
        <v>132</v>
      </c>
      <c r="N3" t="s">
        <v>134</v>
      </c>
    </row>
    <row r="4" spans="1:14" x14ac:dyDescent="0.25">
      <c r="A4" s="4">
        <v>1470</v>
      </c>
      <c r="B4" s="4">
        <v>237</v>
      </c>
      <c r="C4" s="7">
        <v>0.16122448979591836</v>
      </c>
      <c r="D4" s="3">
        <v>6502.931292517007</v>
      </c>
      <c r="E4" s="9">
        <v>1.7142857142857142</v>
      </c>
      <c r="F4" s="9">
        <v>7.4782312925170071</v>
      </c>
      <c r="G4" s="3">
        <v>33.607594936708864</v>
      </c>
      <c r="H4" s="3">
        <v>5.1308016877637135</v>
      </c>
      <c r="I4" s="3"/>
      <c r="J4">
        <f>GETPIVOTDATA("[Measures].[Total Employees]",$A$3)</f>
        <v>1470</v>
      </c>
      <c r="K4">
        <f>GETPIVOTDATA("[Measures].[Total Attrition Count]",$A$3)</f>
        <v>237</v>
      </c>
      <c r="L4" s="8">
        <f>GETPIVOTDATA("[Measures].[Attrition Rate (%)]",$A$3)</f>
        <v>0.16122448979591836</v>
      </c>
      <c r="M4" s="3">
        <f>GETPIVOTDATA("[Measures].[Avg Age Attrited]",$A$3)</f>
        <v>33.607594936708864</v>
      </c>
      <c r="N4" s="3">
        <f>GETPIVOTDATA("[Measures].[Avg Tenure at Exit]",$A$3)</f>
        <v>5.1308016877637135</v>
      </c>
    </row>
    <row r="6" spans="1:14" x14ac:dyDescent="0.25">
      <c r="A6" s="5" t="s">
        <v>113</v>
      </c>
    </row>
    <row r="8" spans="1:14" x14ac:dyDescent="0.25">
      <c r="A8" s="1" t="s">
        <v>101</v>
      </c>
      <c r="B8" t="s">
        <v>103</v>
      </c>
    </row>
    <row r="9" spans="1:14" x14ac:dyDescent="0.25">
      <c r="A9" s="2" t="s">
        <v>39</v>
      </c>
      <c r="B9" s="9">
        <v>87</v>
      </c>
    </row>
    <row r="10" spans="1:14" x14ac:dyDescent="0.25">
      <c r="A10" s="2" t="s">
        <v>46</v>
      </c>
      <c r="B10" s="9">
        <v>150</v>
      </c>
    </row>
    <row r="11" spans="1:14" x14ac:dyDescent="0.25">
      <c r="A11" s="2" t="s">
        <v>102</v>
      </c>
      <c r="B11" s="9">
        <v>237</v>
      </c>
    </row>
    <row r="13" spans="1:14" x14ac:dyDescent="0.25">
      <c r="A13" s="6" t="s">
        <v>114</v>
      </c>
    </row>
    <row r="15" spans="1:14" x14ac:dyDescent="0.25">
      <c r="A15" s="1" t="s">
        <v>101</v>
      </c>
      <c r="B15" t="s">
        <v>103</v>
      </c>
    </row>
    <row r="16" spans="1:14" x14ac:dyDescent="0.25">
      <c r="A16" s="2" t="s">
        <v>61</v>
      </c>
      <c r="B16" s="9">
        <v>12</v>
      </c>
    </row>
    <row r="17" spans="1:2" x14ac:dyDescent="0.25">
      <c r="A17" s="2" t="s">
        <v>45</v>
      </c>
      <c r="B17" s="9">
        <v>133</v>
      </c>
    </row>
    <row r="18" spans="1:2" x14ac:dyDescent="0.25">
      <c r="A18" s="2" t="s">
        <v>37</v>
      </c>
      <c r="B18" s="9">
        <v>92</v>
      </c>
    </row>
    <row r="19" spans="1:2" x14ac:dyDescent="0.25">
      <c r="A19" s="2" t="s">
        <v>102</v>
      </c>
      <c r="B19" s="9">
        <v>237</v>
      </c>
    </row>
    <row r="22" spans="1:2" x14ac:dyDescent="0.25">
      <c r="A22" s="6" t="s">
        <v>105</v>
      </c>
    </row>
    <row r="24" spans="1:2" x14ac:dyDescent="0.25">
      <c r="A24" s="1" t="s">
        <v>101</v>
      </c>
      <c r="B24" t="s">
        <v>104</v>
      </c>
    </row>
    <row r="25" spans="1:2" x14ac:dyDescent="0.25">
      <c r="A25" s="2" t="s">
        <v>100</v>
      </c>
      <c r="B25" s="4">
        <v>435</v>
      </c>
    </row>
    <row r="26" spans="1:2" x14ac:dyDescent="0.25">
      <c r="A26" s="2" t="s">
        <v>98</v>
      </c>
      <c r="B26" s="4">
        <v>395</v>
      </c>
    </row>
    <row r="27" spans="1:2" x14ac:dyDescent="0.25">
      <c r="A27" s="2" t="s">
        <v>96</v>
      </c>
      <c r="B27" s="4">
        <v>640</v>
      </c>
    </row>
    <row r="28" spans="1:2" x14ac:dyDescent="0.25">
      <c r="A28" s="2" t="s">
        <v>102</v>
      </c>
      <c r="B28" s="4">
        <v>1470</v>
      </c>
    </row>
    <row r="30" spans="1:2" x14ac:dyDescent="0.25">
      <c r="A30" s="6" t="s">
        <v>106</v>
      </c>
    </row>
    <row r="32" spans="1:2" x14ac:dyDescent="0.25">
      <c r="A32" s="1" t="s">
        <v>101</v>
      </c>
      <c r="B32" t="s">
        <v>103</v>
      </c>
    </row>
    <row r="33" spans="1:2" x14ac:dyDescent="0.25">
      <c r="A33" s="2" t="s">
        <v>99</v>
      </c>
      <c r="B33" s="9">
        <v>91</v>
      </c>
    </row>
    <row r="34" spans="1:2" x14ac:dyDescent="0.25">
      <c r="A34" s="2" t="s">
        <v>97</v>
      </c>
      <c r="B34" s="9">
        <v>34</v>
      </c>
    </row>
    <row r="35" spans="1:2" x14ac:dyDescent="0.25">
      <c r="A35" s="2" t="s">
        <v>95</v>
      </c>
      <c r="B35" s="9">
        <v>112</v>
      </c>
    </row>
    <row r="36" spans="1:2" x14ac:dyDescent="0.25">
      <c r="A36" s="2" t="s">
        <v>102</v>
      </c>
      <c r="B36" s="9">
        <v>237</v>
      </c>
    </row>
    <row r="38" spans="1:2" x14ac:dyDescent="0.25">
      <c r="A38" s="6" t="s">
        <v>107</v>
      </c>
    </row>
    <row r="40" spans="1:2" x14ac:dyDescent="0.25">
      <c r="A40" s="1" t="s">
        <v>101</v>
      </c>
      <c r="B40" t="s">
        <v>103</v>
      </c>
    </row>
    <row r="41" spans="1:2" x14ac:dyDescent="0.25">
      <c r="A41" s="2" t="s">
        <v>54</v>
      </c>
      <c r="B41" s="9">
        <v>9</v>
      </c>
    </row>
    <row r="42" spans="1:2" x14ac:dyDescent="0.25">
      <c r="A42" s="2" t="s">
        <v>61</v>
      </c>
      <c r="B42" s="9">
        <v>12</v>
      </c>
    </row>
    <row r="43" spans="1:2" x14ac:dyDescent="0.25">
      <c r="A43" s="2" t="s">
        <v>50</v>
      </c>
      <c r="B43" s="9">
        <v>62</v>
      </c>
    </row>
    <row r="44" spans="1:2" x14ac:dyDescent="0.25">
      <c r="A44" s="2" t="s">
        <v>56</v>
      </c>
      <c r="B44" s="9">
        <v>5</v>
      </c>
    </row>
    <row r="45" spans="1:2" x14ac:dyDescent="0.25">
      <c r="A45" s="2" t="s">
        <v>53</v>
      </c>
      <c r="B45" s="9">
        <v>10</v>
      </c>
    </row>
    <row r="46" spans="1:2" x14ac:dyDescent="0.25">
      <c r="A46" s="2" t="s">
        <v>58</v>
      </c>
      <c r="B46" s="9">
        <v>2</v>
      </c>
    </row>
    <row r="47" spans="1:2" x14ac:dyDescent="0.25">
      <c r="A47" s="2" t="s">
        <v>47</v>
      </c>
      <c r="B47" s="9">
        <v>47</v>
      </c>
    </row>
    <row r="48" spans="1:2" x14ac:dyDescent="0.25">
      <c r="A48" s="2" t="s">
        <v>40</v>
      </c>
      <c r="B48" s="9">
        <v>57</v>
      </c>
    </row>
    <row r="49" spans="1:2" x14ac:dyDescent="0.25">
      <c r="A49" s="2" t="s">
        <v>57</v>
      </c>
      <c r="B49" s="9">
        <v>33</v>
      </c>
    </row>
    <row r="50" spans="1:2" x14ac:dyDescent="0.25">
      <c r="A50" s="2" t="s">
        <v>102</v>
      </c>
      <c r="B50" s="9">
        <v>237</v>
      </c>
    </row>
    <row r="52" spans="1:2" x14ac:dyDescent="0.25">
      <c r="A52" s="6" t="s">
        <v>115</v>
      </c>
    </row>
    <row r="54" spans="1:2" x14ac:dyDescent="0.25">
      <c r="A54" s="1" t="s">
        <v>101</v>
      </c>
      <c r="B54" t="s">
        <v>108</v>
      </c>
    </row>
    <row r="55" spans="1:2" x14ac:dyDescent="0.25">
      <c r="A55" s="2">
        <v>0</v>
      </c>
      <c r="B55" s="4">
        <v>16</v>
      </c>
    </row>
    <row r="56" spans="1:2" x14ac:dyDescent="0.25">
      <c r="A56" s="2">
        <v>1</v>
      </c>
      <c r="B56" s="4">
        <v>59</v>
      </c>
    </row>
    <row r="57" spans="1:2" x14ac:dyDescent="0.25">
      <c r="A57" s="2">
        <v>2</v>
      </c>
      <c r="B57" s="4">
        <v>27</v>
      </c>
    </row>
    <row r="58" spans="1:2" x14ac:dyDescent="0.25">
      <c r="A58" s="2">
        <v>3</v>
      </c>
      <c r="B58" s="4">
        <v>20</v>
      </c>
    </row>
    <row r="59" spans="1:2" x14ac:dyDescent="0.25">
      <c r="A59" s="2">
        <v>4</v>
      </c>
      <c r="B59" s="4">
        <v>19</v>
      </c>
    </row>
    <row r="60" spans="1:2" x14ac:dyDescent="0.25">
      <c r="A60" s="2">
        <v>5</v>
      </c>
      <c r="B60" s="4">
        <v>21</v>
      </c>
    </row>
    <row r="61" spans="1:2" x14ac:dyDescent="0.25">
      <c r="A61" s="2">
        <v>6</v>
      </c>
      <c r="B61" s="4">
        <v>9</v>
      </c>
    </row>
    <row r="62" spans="1:2" x14ac:dyDescent="0.25">
      <c r="A62" s="2">
        <v>7</v>
      </c>
      <c r="B62" s="4">
        <v>11</v>
      </c>
    </row>
    <row r="63" spans="1:2" x14ac:dyDescent="0.25">
      <c r="A63" s="2">
        <v>8</v>
      </c>
      <c r="B63" s="4">
        <v>9</v>
      </c>
    </row>
    <row r="64" spans="1:2" x14ac:dyDescent="0.25">
      <c r="A64" s="2">
        <v>9</v>
      </c>
      <c r="B64" s="4">
        <v>8</v>
      </c>
    </row>
    <row r="65" spans="1:2" x14ac:dyDescent="0.25">
      <c r="A65" s="2">
        <v>10</v>
      </c>
      <c r="B65" s="4">
        <v>18</v>
      </c>
    </row>
    <row r="66" spans="1:2" x14ac:dyDescent="0.25">
      <c r="A66" s="2">
        <v>11</v>
      </c>
      <c r="B66" s="4">
        <v>2</v>
      </c>
    </row>
    <row r="67" spans="1:2" x14ac:dyDescent="0.25">
      <c r="A67" s="2">
        <v>13</v>
      </c>
      <c r="B67" s="4">
        <v>2</v>
      </c>
    </row>
    <row r="68" spans="1:2" x14ac:dyDescent="0.25">
      <c r="A68" s="2">
        <v>14</v>
      </c>
      <c r="B68" s="4">
        <v>2</v>
      </c>
    </row>
    <row r="69" spans="1:2" x14ac:dyDescent="0.25">
      <c r="A69" s="2">
        <v>15</v>
      </c>
      <c r="B69" s="4">
        <v>1</v>
      </c>
    </row>
    <row r="70" spans="1:2" x14ac:dyDescent="0.25">
      <c r="A70" s="2">
        <v>16</v>
      </c>
      <c r="B70" s="4">
        <v>1</v>
      </c>
    </row>
    <row r="71" spans="1:2" x14ac:dyDescent="0.25">
      <c r="A71" s="2">
        <v>17</v>
      </c>
      <c r="B71" s="4">
        <v>1</v>
      </c>
    </row>
    <row r="72" spans="1:2" x14ac:dyDescent="0.25">
      <c r="A72" s="2">
        <v>18</v>
      </c>
      <c r="B72" s="4">
        <v>1</v>
      </c>
    </row>
    <row r="73" spans="1:2" x14ac:dyDescent="0.25">
      <c r="A73" s="2">
        <v>19</v>
      </c>
      <c r="B73" s="4">
        <v>1</v>
      </c>
    </row>
    <row r="74" spans="1:2" x14ac:dyDescent="0.25">
      <c r="A74" s="2">
        <v>20</v>
      </c>
      <c r="B74" s="4">
        <v>1</v>
      </c>
    </row>
    <row r="75" spans="1:2" x14ac:dyDescent="0.25">
      <c r="A75" s="2">
        <v>21</v>
      </c>
      <c r="B75" s="4">
        <v>1</v>
      </c>
    </row>
    <row r="76" spans="1:2" x14ac:dyDescent="0.25">
      <c r="A76" s="2">
        <v>22</v>
      </c>
      <c r="B76" s="4">
        <v>1</v>
      </c>
    </row>
    <row r="77" spans="1:2" x14ac:dyDescent="0.25">
      <c r="A77" s="2">
        <v>23</v>
      </c>
      <c r="B77" s="4">
        <v>1</v>
      </c>
    </row>
    <row r="78" spans="1:2" x14ac:dyDescent="0.25">
      <c r="A78" s="2">
        <v>24</v>
      </c>
      <c r="B78" s="4">
        <v>1</v>
      </c>
    </row>
    <row r="79" spans="1:2" x14ac:dyDescent="0.25">
      <c r="A79" s="2">
        <v>31</v>
      </c>
      <c r="B79" s="4">
        <v>1</v>
      </c>
    </row>
    <row r="80" spans="1:2" x14ac:dyDescent="0.25">
      <c r="A80" s="2">
        <v>32</v>
      </c>
      <c r="B80" s="4">
        <v>1</v>
      </c>
    </row>
    <row r="81" spans="1:2" x14ac:dyDescent="0.25">
      <c r="A81" s="2">
        <v>33</v>
      </c>
      <c r="B81" s="4">
        <v>1</v>
      </c>
    </row>
    <row r="82" spans="1:2" x14ac:dyDescent="0.25">
      <c r="A82" s="2">
        <v>40</v>
      </c>
      <c r="B82" s="4">
        <v>1</v>
      </c>
    </row>
    <row r="83" spans="1:2" x14ac:dyDescent="0.25">
      <c r="A83" s="2" t="s">
        <v>102</v>
      </c>
      <c r="B83" s="4">
        <v>237</v>
      </c>
    </row>
    <row r="85" spans="1:2" x14ac:dyDescent="0.25">
      <c r="A85" s="5" t="s">
        <v>135</v>
      </c>
    </row>
    <row r="87" spans="1:2" x14ac:dyDescent="0.25">
      <c r="A87" s="1" t="s">
        <v>101</v>
      </c>
      <c r="B87" t="s">
        <v>108</v>
      </c>
    </row>
    <row r="88" spans="1:2" x14ac:dyDescent="0.25">
      <c r="A88" s="2" t="s">
        <v>52</v>
      </c>
      <c r="B88" s="4">
        <v>33</v>
      </c>
    </row>
    <row r="89" spans="1:2" x14ac:dyDescent="0.25">
      <c r="A89" s="2" t="s">
        <v>48</v>
      </c>
      <c r="B89" s="4">
        <v>84</v>
      </c>
    </row>
    <row r="90" spans="1:2" x14ac:dyDescent="0.25">
      <c r="A90" s="2" t="s">
        <v>41</v>
      </c>
      <c r="B90" s="4">
        <v>120</v>
      </c>
    </row>
    <row r="91" spans="1:2" x14ac:dyDescent="0.25">
      <c r="A91" s="2" t="s">
        <v>102</v>
      </c>
      <c r="B91" s="4">
        <v>237</v>
      </c>
    </row>
    <row r="92" spans="1:2" x14ac:dyDescent="0.25">
      <c r="A92" s="2"/>
      <c r="B92" s="4"/>
    </row>
    <row r="93" spans="1:2" x14ac:dyDescent="0.25">
      <c r="A93" s="6" t="s">
        <v>136</v>
      </c>
      <c r="B93" s="4"/>
    </row>
    <row r="95" spans="1:2" x14ac:dyDescent="0.25">
      <c r="A95" s="1" t="s">
        <v>101</v>
      </c>
      <c r="B95" t="s">
        <v>103</v>
      </c>
    </row>
    <row r="96" spans="1:2" x14ac:dyDescent="0.25">
      <c r="A96" s="2" t="s">
        <v>128</v>
      </c>
      <c r="B96" s="9">
        <v>87</v>
      </c>
    </row>
    <row r="97" spans="1:2" x14ac:dyDescent="0.25">
      <c r="A97" s="2" t="s">
        <v>131</v>
      </c>
      <c r="B97" s="9">
        <v>48</v>
      </c>
    </row>
    <row r="98" spans="1:2" x14ac:dyDescent="0.25">
      <c r="A98" s="2" t="s">
        <v>130</v>
      </c>
      <c r="B98" s="9">
        <v>45</v>
      </c>
    </row>
    <row r="99" spans="1:2" x14ac:dyDescent="0.25">
      <c r="A99" s="2" t="s">
        <v>129</v>
      </c>
      <c r="B99" s="9">
        <v>57</v>
      </c>
    </row>
    <row r="100" spans="1:2" x14ac:dyDescent="0.25">
      <c r="A100" s="2" t="s">
        <v>102</v>
      </c>
      <c r="B100" s="9">
        <v>237</v>
      </c>
    </row>
    <row r="102" spans="1:2" x14ac:dyDescent="0.25">
      <c r="A102" s="6" t="s">
        <v>137</v>
      </c>
    </row>
    <row r="104" spans="1:2" x14ac:dyDescent="0.25">
      <c r="A104" s="1" t="s">
        <v>101</v>
      </c>
      <c r="B104" t="s">
        <v>118</v>
      </c>
    </row>
    <row r="105" spans="1:2" x14ac:dyDescent="0.25">
      <c r="A105" s="2" t="s">
        <v>55</v>
      </c>
      <c r="B105" s="7">
        <v>0.08</v>
      </c>
    </row>
    <row r="106" spans="1:2" x14ac:dyDescent="0.25">
      <c r="A106" s="2" t="s">
        <v>44</v>
      </c>
      <c r="B106" s="7">
        <v>0.24909747292418771</v>
      </c>
    </row>
    <row r="107" spans="1:2" x14ac:dyDescent="0.25">
      <c r="A107" s="2" t="s">
        <v>36</v>
      </c>
      <c r="B107" s="7">
        <v>0.14956855225311602</v>
      </c>
    </row>
    <row r="108" spans="1:2" x14ac:dyDescent="0.25">
      <c r="A108" s="2" t="s">
        <v>102</v>
      </c>
      <c r="B108" s="7">
        <v>0.16122448979591836</v>
      </c>
    </row>
    <row r="129" spans="1:1" x14ac:dyDescent="0.25">
      <c r="A129" t="s">
        <v>116</v>
      </c>
    </row>
    <row r="131" spans="1:1" x14ac:dyDescent="0.25">
      <c r="A131" t="s">
        <v>109</v>
      </c>
    </row>
    <row r="132" spans="1:1" x14ac:dyDescent="0.25">
      <c r="A132" t="s">
        <v>110</v>
      </c>
    </row>
    <row r="133" spans="1:1" x14ac:dyDescent="0.25">
      <c r="A133" t="s">
        <v>117</v>
      </c>
    </row>
    <row r="134" spans="1:1" x14ac:dyDescent="0.25">
      <c r="A134" t="s">
        <v>111</v>
      </c>
    </row>
    <row r="135" spans="1:1" x14ac:dyDescent="0.25">
      <c r="A135" t="s">
        <v>112</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A46E6-01D0-40EC-ACCA-41F4D2F6BE30}">
  <dimension ref="A1:AP1471"/>
  <sheetViews>
    <sheetView topLeftCell="F1" workbookViewId="0">
      <selection activeCell="U13" sqref="U13"/>
    </sheetView>
  </sheetViews>
  <sheetFormatPr defaultRowHeight="14.4" x14ac:dyDescent="0.25"/>
  <cols>
    <col min="1" max="1" width="6.3984375" customWidth="1"/>
    <col min="2" max="2" width="10.09765625" customWidth="1"/>
    <col min="3" max="3" width="16.5" customWidth="1"/>
    <col min="4" max="4" width="12" customWidth="1"/>
    <col min="5" max="6" width="21.796875" customWidth="1"/>
    <col min="7" max="7" width="11.59765625" customWidth="1"/>
    <col min="8" max="8" width="16.59765625" customWidth="1"/>
    <col min="9" max="9" width="17.69921875" customWidth="1"/>
    <col min="10" max="10" width="19.59765625" customWidth="1"/>
    <col min="11" max="11" width="25.09765625" customWidth="1"/>
    <col min="12" max="12" width="9.296875" customWidth="1"/>
    <col min="13" max="13" width="13.5" customWidth="1"/>
    <col min="14" max="14" width="17.796875" customWidth="1"/>
    <col min="15" max="15" width="11.3984375" customWidth="1"/>
    <col min="16" max="16" width="22.796875" customWidth="1"/>
    <col min="17" max="17" width="16.8984375" customWidth="1"/>
    <col min="18" max="18" width="15.5" customWidth="1"/>
    <col min="19" max="19" width="17.796875" customWidth="1"/>
    <col min="20" max="20" width="15.296875" customWidth="1"/>
    <col min="21" max="21" width="25.59765625" customWidth="1"/>
    <col min="22" max="22" width="9.09765625" customWidth="1"/>
    <col min="23" max="23" width="12.296875" customWidth="1"/>
    <col min="24" max="25" width="20.59765625" customWidth="1"/>
    <col min="26" max="26" width="24.59765625" customWidth="1"/>
    <col min="27" max="27" width="16.796875" customWidth="1"/>
    <col min="28" max="28" width="20.09765625" customWidth="1"/>
    <col min="29" max="29" width="21.09765625" customWidth="1"/>
    <col min="30" max="30" width="24.09765625" customWidth="1"/>
    <col min="31" max="31" width="19.5" customWidth="1"/>
    <col min="32" max="32" width="19.796875" customWidth="1"/>
    <col min="33" max="33" width="21.5" customWidth="1"/>
    <col min="34" max="34" width="27.796875" customWidth="1"/>
    <col min="35" max="35" width="25" customWidth="1"/>
    <col min="36" max="36" width="14.5" customWidth="1"/>
    <col min="37" max="37" width="12.59765625" customWidth="1"/>
    <col min="38" max="38" width="14.796875" customWidth="1"/>
    <col min="39" max="39" width="14.5" customWidth="1"/>
    <col min="40" max="40" width="17.796875" customWidth="1"/>
    <col min="41" max="41" width="18.796875" customWidth="1"/>
    <col min="42" max="42" width="15.69921875" customWidth="1"/>
  </cols>
  <sheetData>
    <row r="1" spans="1:42" ht="13.8" x14ac:dyDescent="0.25">
      <c r="A1" t="s">
        <v>0</v>
      </c>
      <c r="B1" t="s">
        <v>1</v>
      </c>
      <c r="C1" t="s">
        <v>62</v>
      </c>
      <c r="D1" t="s">
        <v>63</v>
      </c>
      <c r="E1" t="s">
        <v>4</v>
      </c>
      <c r="F1" t="s">
        <v>64</v>
      </c>
      <c r="G1" t="s">
        <v>6</v>
      </c>
      <c r="H1" t="s">
        <v>65</v>
      </c>
      <c r="I1" t="s">
        <v>66</v>
      </c>
      <c r="J1" t="s">
        <v>67</v>
      </c>
      <c r="K1" t="s">
        <v>68</v>
      </c>
      <c r="L1" t="s">
        <v>11</v>
      </c>
      <c r="M1" t="s">
        <v>69</v>
      </c>
      <c r="N1" t="s">
        <v>70</v>
      </c>
      <c r="O1" t="s">
        <v>71</v>
      </c>
      <c r="P1" t="s">
        <v>72</v>
      </c>
      <c r="Q1" t="s">
        <v>73</v>
      </c>
      <c r="R1" t="s">
        <v>74</v>
      </c>
      <c r="S1" t="s">
        <v>75</v>
      </c>
      <c r="T1" t="s">
        <v>76</v>
      </c>
      <c r="U1" t="s">
        <v>77</v>
      </c>
      <c r="V1" t="s">
        <v>21</v>
      </c>
      <c r="W1" t="s">
        <v>78</v>
      </c>
      <c r="X1" t="s">
        <v>79</v>
      </c>
      <c r="Y1" t="s">
        <v>80</v>
      </c>
      <c r="Z1" t="s">
        <v>81</v>
      </c>
      <c r="AA1" t="s">
        <v>82</v>
      </c>
      <c r="AB1" t="s">
        <v>83</v>
      </c>
      <c r="AC1" t="s">
        <v>84</v>
      </c>
      <c r="AD1" t="s">
        <v>85</v>
      </c>
      <c r="AE1" t="s">
        <v>86</v>
      </c>
      <c r="AF1" t="s">
        <v>87</v>
      </c>
      <c r="AG1" t="s">
        <v>88</v>
      </c>
      <c r="AH1" t="s">
        <v>89</v>
      </c>
      <c r="AI1" t="s">
        <v>90</v>
      </c>
      <c r="AJ1" t="s">
        <v>91</v>
      </c>
      <c r="AK1" t="s">
        <v>92</v>
      </c>
      <c r="AL1" t="s">
        <v>93</v>
      </c>
      <c r="AM1" t="s">
        <v>94</v>
      </c>
      <c r="AN1" t="s">
        <v>123</v>
      </c>
      <c r="AO1" t="s">
        <v>124</v>
      </c>
      <c r="AP1" t="s">
        <v>127</v>
      </c>
    </row>
    <row r="2" spans="1:42" ht="13.8" x14ac:dyDescent="0.2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v>1</v>
      </c>
      <c r="AK2" t="s">
        <v>95</v>
      </c>
      <c r="AL2" t="s">
        <v>96</v>
      </c>
      <c r="AM2">
        <v>6</v>
      </c>
      <c r="AN2">
        <v>1</v>
      </c>
      <c r="AO2">
        <v>0</v>
      </c>
      <c r="AP2" t="s">
        <v>128</v>
      </c>
    </row>
    <row r="3" spans="1:42" ht="13.8" x14ac:dyDescent="0.2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v>0</v>
      </c>
      <c r="AK3" t="s">
        <v>97</v>
      </c>
      <c r="AL3" t="s">
        <v>96</v>
      </c>
      <c r="AM3">
        <v>10</v>
      </c>
      <c r="AN3">
        <v>0</v>
      </c>
      <c r="AO3">
        <v>8</v>
      </c>
      <c r="AP3" t="s">
        <v>129</v>
      </c>
    </row>
    <row r="4" spans="1:42" ht="13.8" x14ac:dyDescent="0.2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v>1</v>
      </c>
      <c r="AK4" t="s">
        <v>95</v>
      </c>
      <c r="AL4" t="s">
        <v>98</v>
      </c>
      <c r="AM4">
        <v>0</v>
      </c>
      <c r="AN4">
        <v>2</v>
      </c>
      <c r="AO4">
        <v>0</v>
      </c>
      <c r="AP4" t="s">
        <v>128</v>
      </c>
    </row>
    <row r="5" spans="1:42" ht="13.8" x14ac:dyDescent="0.2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v>0</v>
      </c>
      <c r="AK5" t="s">
        <v>95</v>
      </c>
      <c r="AL5" t="s">
        <v>98</v>
      </c>
      <c r="AM5">
        <v>8</v>
      </c>
      <c r="AN5">
        <v>0</v>
      </c>
      <c r="AO5">
        <v>3</v>
      </c>
      <c r="AP5" t="s">
        <v>128</v>
      </c>
    </row>
    <row r="6" spans="1:42" ht="13.8" x14ac:dyDescent="0.2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v>0</v>
      </c>
      <c r="AK6" t="s">
        <v>99</v>
      </c>
      <c r="AL6" t="s">
        <v>96</v>
      </c>
      <c r="AM6">
        <v>2</v>
      </c>
      <c r="AN6">
        <v>0</v>
      </c>
      <c r="AO6">
        <v>2</v>
      </c>
      <c r="AP6" t="s">
        <v>128</v>
      </c>
    </row>
    <row r="7" spans="1:42" ht="13.8" x14ac:dyDescent="0.2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v>0</v>
      </c>
      <c r="AK7" t="s">
        <v>95</v>
      </c>
      <c r="AL7" t="s">
        <v>96</v>
      </c>
      <c r="AM7">
        <v>7</v>
      </c>
      <c r="AN7">
        <v>0</v>
      </c>
      <c r="AO7">
        <v>2</v>
      </c>
      <c r="AP7" t="s">
        <v>128</v>
      </c>
    </row>
    <row r="8" spans="1:42" ht="13.8" x14ac:dyDescent="0.2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v>0</v>
      </c>
      <c r="AK8" t="s">
        <v>97</v>
      </c>
      <c r="AL8" t="s">
        <v>98</v>
      </c>
      <c r="AM8">
        <v>1</v>
      </c>
      <c r="AN8">
        <v>0</v>
      </c>
      <c r="AO8">
        <v>3</v>
      </c>
      <c r="AP8" t="s">
        <v>128</v>
      </c>
    </row>
    <row r="9" spans="1:42" ht="13.8" x14ac:dyDescent="0.2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v>0</v>
      </c>
      <c r="AK9" t="s">
        <v>95</v>
      </c>
      <c r="AL9" t="s">
        <v>98</v>
      </c>
      <c r="AM9">
        <v>1</v>
      </c>
      <c r="AN9">
        <v>0</v>
      </c>
      <c r="AO9">
        <v>24</v>
      </c>
      <c r="AP9" t="s">
        <v>130</v>
      </c>
    </row>
    <row r="10" spans="1:42" ht="13.8" x14ac:dyDescent="0.2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v>0</v>
      </c>
      <c r="AK10" t="s">
        <v>95</v>
      </c>
      <c r="AL10" t="s">
        <v>100</v>
      </c>
      <c r="AM10">
        <v>9</v>
      </c>
      <c r="AN10">
        <v>0</v>
      </c>
      <c r="AO10">
        <v>23</v>
      </c>
      <c r="AP10" t="s">
        <v>130</v>
      </c>
    </row>
    <row r="11" spans="1:42" ht="13.8" x14ac:dyDescent="0.2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v>0</v>
      </c>
      <c r="AK11" t="s">
        <v>95</v>
      </c>
      <c r="AL11" t="s">
        <v>96</v>
      </c>
      <c r="AM11">
        <v>7</v>
      </c>
      <c r="AN11">
        <v>0</v>
      </c>
      <c r="AO11">
        <v>27</v>
      </c>
      <c r="AP11" t="s">
        <v>130</v>
      </c>
    </row>
    <row r="12" spans="1:42" ht="13.8" x14ac:dyDescent="0.2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v>0</v>
      </c>
      <c r="AK12" t="s">
        <v>95</v>
      </c>
      <c r="AL12" t="s">
        <v>98</v>
      </c>
      <c r="AM12">
        <v>5</v>
      </c>
      <c r="AN12">
        <v>0</v>
      </c>
      <c r="AO12">
        <v>16</v>
      </c>
      <c r="AP12" t="s">
        <v>131</v>
      </c>
    </row>
    <row r="13" spans="1:42" ht="13.8" x14ac:dyDescent="0.2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v>0</v>
      </c>
      <c r="AK13" t="s">
        <v>99</v>
      </c>
      <c r="AL13" t="s">
        <v>96</v>
      </c>
      <c r="AM13">
        <v>9</v>
      </c>
      <c r="AN13">
        <v>0</v>
      </c>
      <c r="AO13">
        <v>15</v>
      </c>
      <c r="AP13" t="s">
        <v>131</v>
      </c>
    </row>
    <row r="14" spans="1:42" ht="13.8" x14ac:dyDescent="0.2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v>0</v>
      </c>
      <c r="AK14" t="s">
        <v>95</v>
      </c>
      <c r="AL14" t="s">
        <v>98</v>
      </c>
      <c r="AM14">
        <v>5</v>
      </c>
      <c r="AN14">
        <v>0</v>
      </c>
      <c r="AO14">
        <v>26</v>
      </c>
      <c r="AP14" t="s">
        <v>130</v>
      </c>
    </row>
    <row r="15" spans="1:42" ht="13.8" x14ac:dyDescent="0.2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v>0</v>
      </c>
      <c r="AK15" t="s">
        <v>95</v>
      </c>
      <c r="AL15" t="s">
        <v>98</v>
      </c>
      <c r="AM15">
        <v>2</v>
      </c>
      <c r="AN15">
        <v>0</v>
      </c>
      <c r="AO15">
        <v>19</v>
      </c>
      <c r="AP15" t="s">
        <v>131</v>
      </c>
    </row>
    <row r="16" spans="1:42" ht="13.8" x14ac:dyDescent="0.2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v>1</v>
      </c>
      <c r="AK16" t="s">
        <v>99</v>
      </c>
      <c r="AL16" t="s">
        <v>98</v>
      </c>
      <c r="AM16">
        <v>4</v>
      </c>
      <c r="AN16">
        <v>24</v>
      </c>
      <c r="AO16">
        <v>0</v>
      </c>
      <c r="AP16" t="s">
        <v>130</v>
      </c>
    </row>
    <row r="17" spans="1:42" ht="13.8" x14ac:dyDescent="0.2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v>0</v>
      </c>
      <c r="AK17" t="s">
        <v>99</v>
      </c>
      <c r="AL17" t="s">
        <v>100</v>
      </c>
      <c r="AM17">
        <v>10</v>
      </c>
      <c r="AN17">
        <v>0</v>
      </c>
      <c r="AO17">
        <v>21</v>
      </c>
      <c r="AP17" t="s">
        <v>130</v>
      </c>
    </row>
    <row r="18" spans="1:42" ht="13.8" x14ac:dyDescent="0.2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v>0</v>
      </c>
      <c r="AK18" t="s">
        <v>95</v>
      </c>
      <c r="AL18" t="s">
        <v>96</v>
      </c>
      <c r="AM18">
        <v>6</v>
      </c>
      <c r="AN18">
        <v>0</v>
      </c>
      <c r="AO18">
        <v>5</v>
      </c>
      <c r="AP18" t="s">
        <v>128</v>
      </c>
    </row>
    <row r="19" spans="1:42" ht="13.8" x14ac:dyDescent="0.2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v>0</v>
      </c>
      <c r="AK19" t="s">
        <v>99</v>
      </c>
      <c r="AL19" t="s">
        <v>98</v>
      </c>
      <c r="AM19">
        <v>1</v>
      </c>
      <c r="AN19">
        <v>0</v>
      </c>
      <c r="AO19">
        <v>16</v>
      </c>
      <c r="AP19" t="s">
        <v>131</v>
      </c>
    </row>
    <row r="20" spans="1:42" ht="13.8" x14ac:dyDescent="0.2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v>0</v>
      </c>
      <c r="AK20" t="s">
        <v>97</v>
      </c>
      <c r="AL20" t="s">
        <v>100</v>
      </c>
      <c r="AM20">
        <v>25</v>
      </c>
      <c r="AN20">
        <v>0</v>
      </c>
      <c r="AO20">
        <v>2</v>
      </c>
      <c r="AP20" t="s">
        <v>128</v>
      </c>
    </row>
    <row r="21" spans="1:42" ht="13.8" x14ac:dyDescent="0.2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v>0</v>
      </c>
      <c r="AK21" t="s">
        <v>95</v>
      </c>
      <c r="AL21" t="s">
        <v>96</v>
      </c>
      <c r="AM21">
        <v>3</v>
      </c>
      <c r="AN21">
        <v>0</v>
      </c>
      <c r="AO21">
        <v>2</v>
      </c>
      <c r="AP21" t="s">
        <v>128</v>
      </c>
    </row>
    <row r="22" spans="1:42" ht="13.8" x14ac:dyDescent="0.2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v>0</v>
      </c>
      <c r="AK22" t="s">
        <v>99</v>
      </c>
      <c r="AL22" t="s">
        <v>96</v>
      </c>
      <c r="AM22">
        <v>4</v>
      </c>
      <c r="AN22">
        <v>0</v>
      </c>
      <c r="AO22">
        <v>11</v>
      </c>
      <c r="AP22" t="s">
        <v>131</v>
      </c>
    </row>
    <row r="23" spans="1:42" ht="13.8" x14ac:dyDescent="0.2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v>1</v>
      </c>
      <c r="AK23" t="s">
        <v>95</v>
      </c>
      <c r="AL23" t="s">
        <v>96</v>
      </c>
      <c r="AM23">
        <v>5</v>
      </c>
      <c r="AN23">
        <v>9</v>
      </c>
      <c r="AO23">
        <v>0</v>
      </c>
      <c r="AP23" t="s">
        <v>129</v>
      </c>
    </row>
    <row r="24" spans="1:42" ht="13.8" x14ac:dyDescent="0.2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v>0</v>
      </c>
      <c r="AK24" t="s">
        <v>95</v>
      </c>
      <c r="AL24" t="s">
        <v>100</v>
      </c>
      <c r="AM24">
        <v>12</v>
      </c>
      <c r="AN24">
        <v>0</v>
      </c>
      <c r="AO24">
        <v>7</v>
      </c>
      <c r="AP24" t="s">
        <v>129</v>
      </c>
    </row>
    <row r="25" spans="1:42" ht="13.8" x14ac:dyDescent="0.2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v>0</v>
      </c>
      <c r="AK25" t="s">
        <v>99</v>
      </c>
      <c r="AL25" t="s">
        <v>98</v>
      </c>
      <c r="AM25">
        <v>0</v>
      </c>
      <c r="AN25">
        <v>0</v>
      </c>
      <c r="AO25">
        <v>15</v>
      </c>
      <c r="AP25" t="s">
        <v>131</v>
      </c>
    </row>
    <row r="26" spans="1:42" ht="13.8" x14ac:dyDescent="0.2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v>1</v>
      </c>
      <c r="AK26" t="s">
        <v>95</v>
      </c>
      <c r="AL26" t="s">
        <v>98</v>
      </c>
      <c r="AM26">
        <v>4</v>
      </c>
      <c r="AN26">
        <v>6</v>
      </c>
      <c r="AO26">
        <v>0</v>
      </c>
      <c r="AP26" t="s">
        <v>129</v>
      </c>
    </row>
    <row r="27" spans="1:42" ht="13.8" x14ac:dyDescent="0.2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v>0</v>
      </c>
      <c r="AK27" t="s">
        <v>97</v>
      </c>
      <c r="AL27" t="s">
        <v>100</v>
      </c>
      <c r="AM27">
        <v>14</v>
      </c>
      <c r="AN27">
        <v>0</v>
      </c>
      <c r="AO27">
        <v>5</v>
      </c>
      <c r="AP27" t="s">
        <v>128</v>
      </c>
    </row>
    <row r="28" spans="1:42" ht="13.8" x14ac:dyDescent="0.2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v>1</v>
      </c>
      <c r="AK28" t="s">
        <v>95</v>
      </c>
      <c r="AL28" t="s">
        <v>96</v>
      </c>
      <c r="AM28">
        <v>10</v>
      </c>
      <c r="AN28">
        <v>16</v>
      </c>
      <c r="AO28">
        <v>0</v>
      </c>
      <c r="AP28" t="s">
        <v>131</v>
      </c>
    </row>
    <row r="29" spans="1:42" ht="13.8" x14ac:dyDescent="0.2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v>0</v>
      </c>
      <c r="AK29" t="s">
        <v>95</v>
      </c>
      <c r="AL29" t="s">
        <v>96</v>
      </c>
      <c r="AM29">
        <v>9</v>
      </c>
      <c r="AN29">
        <v>0</v>
      </c>
      <c r="AO29">
        <v>8</v>
      </c>
      <c r="AP29" t="s">
        <v>129</v>
      </c>
    </row>
    <row r="30" spans="1:42" ht="13.8" x14ac:dyDescent="0.2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v>0</v>
      </c>
      <c r="AK30" t="s">
        <v>95</v>
      </c>
      <c r="AL30" t="s">
        <v>100</v>
      </c>
      <c r="AM30">
        <v>22</v>
      </c>
      <c r="AN30">
        <v>0</v>
      </c>
      <c r="AO30">
        <v>7</v>
      </c>
      <c r="AP30" t="s">
        <v>129</v>
      </c>
    </row>
    <row r="31" spans="1:42" ht="13.8" x14ac:dyDescent="0.2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v>0</v>
      </c>
      <c r="AK31" t="s">
        <v>97</v>
      </c>
      <c r="AL31" t="s">
        <v>100</v>
      </c>
      <c r="AM31">
        <v>2</v>
      </c>
      <c r="AN31">
        <v>0</v>
      </c>
      <c r="AO31">
        <v>2</v>
      </c>
      <c r="AP31" t="s">
        <v>128</v>
      </c>
    </row>
    <row r="32" spans="1:42" ht="13.8" x14ac:dyDescent="0.2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v>0</v>
      </c>
      <c r="AK32" t="s">
        <v>95</v>
      </c>
      <c r="AL32" t="s">
        <v>98</v>
      </c>
      <c r="AM32">
        <v>1</v>
      </c>
      <c r="AN32">
        <v>0</v>
      </c>
      <c r="AO32">
        <v>2</v>
      </c>
      <c r="AP32" t="s">
        <v>128</v>
      </c>
    </row>
    <row r="33" spans="1:42" ht="13.8" x14ac:dyDescent="0.2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v>0</v>
      </c>
      <c r="AK33" t="s">
        <v>95</v>
      </c>
      <c r="AL33" t="s">
        <v>96</v>
      </c>
      <c r="AM33">
        <v>4</v>
      </c>
      <c r="AN33">
        <v>0</v>
      </c>
      <c r="AO33">
        <v>10</v>
      </c>
      <c r="AP33" t="s">
        <v>129</v>
      </c>
    </row>
    <row r="34" spans="1:42" ht="13.8" x14ac:dyDescent="0.2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v>0</v>
      </c>
      <c r="AK34" t="s">
        <v>95</v>
      </c>
      <c r="AL34" t="s">
        <v>98</v>
      </c>
      <c r="AM34">
        <v>10</v>
      </c>
      <c r="AN34">
        <v>0</v>
      </c>
      <c r="AO34">
        <v>9</v>
      </c>
      <c r="AP34" t="s">
        <v>129</v>
      </c>
    </row>
    <row r="35" spans="1:42" ht="13.8" x14ac:dyDescent="0.2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v>1</v>
      </c>
      <c r="AK35" t="s">
        <v>95</v>
      </c>
      <c r="AL35" t="s">
        <v>98</v>
      </c>
      <c r="AM35">
        <v>1</v>
      </c>
      <c r="AN35">
        <v>5</v>
      </c>
      <c r="AO35">
        <v>0</v>
      </c>
      <c r="AP35" t="s">
        <v>128</v>
      </c>
    </row>
    <row r="36" spans="1:42" ht="13.8" x14ac:dyDescent="0.2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v>1</v>
      </c>
      <c r="AK36" t="s">
        <v>99</v>
      </c>
      <c r="AL36" t="s">
        <v>98</v>
      </c>
      <c r="AM36">
        <v>2</v>
      </c>
      <c r="AN36">
        <v>1</v>
      </c>
      <c r="AO36">
        <v>0</v>
      </c>
      <c r="AP36" t="s">
        <v>128</v>
      </c>
    </row>
    <row r="37" spans="1:42" ht="13.8" x14ac:dyDescent="0.2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v>0</v>
      </c>
      <c r="AK37" t="s">
        <v>95</v>
      </c>
      <c r="AL37" t="s">
        <v>98</v>
      </c>
      <c r="AM37">
        <v>5</v>
      </c>
      <c r="AN37">
        <v>0</v>
      </c>
      <c r="AO37">
        <v>2</v>
      </c>
      <c r="AP37" t="s">
        <v>128</v>
      </c>
    </row>
    <row r="38" spans="1:42" ht="13.8" x14ac:dyDescent="0.2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v>1</v>
      </c>
      <c r="AK38" t="s">
        <v>97</v>
      </c>
      <c r="AL38" t="s">
        <v>98</v>
      </c>
      <c r="AM38">
        <v>3</v>
      </c>
      <c r="AN38">
        <v>3</v>
      </c>
      <c r="AO38">
        <v>0</v>
      </c>
      <c r="AP38" t="s">
        <v>128</v>
      </c>
    </row>
    <row r="39" spans="1:42" ht="13.8" x14ac:dyDescent="0.2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v>0</v>
      </c>
      <c r="AK39" t="s">
        <v>95</v>
      </c>
      <c r="AL39" t="s">
        <v>98</v>
      </c>
      <c r="AM39">
        <v>2</v>
      </c>
      <c r="AN39">
        <v>0</v>
      </c>
      <c r="AO39">
        <v>2</v>
      </c>
      <c r="AP39" t="s">
        <v>128</v>
      </c>
    </row>
    <row r="40" spans="1:42" ht="13.8" x14ac:dyDescent="0.2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v>0</v>
      </c>
      <c r="AK40" t="s">
        <v>95</v>
      </c>
      <c r="AL40" t="s">
        <v>96</v>
      </c>
      <c r="AM40">
        <v>1</v>
      </c>
      <c r="AN40">
        <v>0</v>
      </c>
      <c r="AO40">
        <v>5</v>
      </c>
      <c r="AP40" t="s">
        <v>128</v>
      </c>
    </row>
    <row r="41" spans="1:42" ht="13.8" x14ac:dyDescent="0.2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v>0</v>
      </c>
      <c r="AK41" t="s">
        <v>95</v>
      </c>
      <c r="AL41" t="s">
        <v>96</v>
      </c>
      <c r="AM41">
        <v>5</v>
      </c>
      <c r="AN41">
        <v>0</v>
      </c>
      <c r="AO41">
        <v>1</v>
      </c>
      <c r="AP41" t="s">
        <v>128</v>
      </c>
    </row>
    <row r="42" spans="1:42" ht="13.8" x14ac:dyDescent="0.2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v>0</v>
      </c>
      <c r="AK42" t="s">
        <v>95</v>
      </c>
      <c r="AL42" t="s">
        <v>98</v>
      </c>
      <c r="AM42">
        <v>1</v>
      </c>
      <c r="AN42">
        <v>0</v>
      </c>
      <c r="AO42">
        <v>4</v>
      </c>
      <c r="AP42" t="s">
        <v>128</v>
      </c>
    </row>
    <row r="43" spans="1:42" ht="13.8" x14ac:dyDescent="0.2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v>0</v>
      </c>
      <c r="AK43" t="s">
        <v>99</v>
      </c>
      <c r="AL43" t="s">
        <v>98</v>
      </c>
      <c r="AM43">
        <v>1</v>
      </c>
      <c r="AN43">
        <v>0</v>
      </c>
      <c r="AO43">
        <v>2</v>
      </c>
      <c r="AP43" t="s">
        <v>128</v>
      </c>
    </row>
    <row r="44" spans="1:42" ht="13.8" x14ac:dyDescent="0.2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v>1</v>
      </c>
      <c r="AK44" t="s">
        <v>99</v>
      </c>
      <c r="AL44" t="s">
        <v>98</v>
      </c>
      <c r="AM44">
        <v>1</v>
      </c>
      <c r="AN44">
        <v>25</v>
      </c>
      <c r="AO44">
        <v>0</v>
      </c>
      <c r="AP44" t="s">
        <v>130</v>
      </c>
    </row>
    <row r="45" spans="1:42" ht="13.8" x14ac:dyDescent="0.2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v>0</v>
      </c>
      <c r="AK45" t="s">
        <v>99</v>
      </c>
      <c r="AL45" t="s">
        <v>100</v>
      </c>
      <c r="AM45">
        <v>9</v>
      </c>
      <c r="AN45">
        <v>0</v>
      </c>
      <c r="AO45">
        <v>8</v>
      </c>
      <c r="AP45" t="s">
        <v>129</v>
      </c>
    </row>
    <row r="46" spans="1:42" ht="13.8" x14ac:dyDescent="0.2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v>0</v>
      </c>
      <c r="AK46" t="s">
        <v>95</v>
      </c>
      <c r="AL46" t="s">
        <v>96</v>
      </c>
      <c r="AM46">
        <v>12</v>
      </c>
      <c r="AN46">
        <v>0</v>
      </c>
      <c r="AO46">
        <v>1</v>
      </c>
      <c r="AP46" t="s">
        <v>128</v>
      </c>
    </row>
    <row r="47" spans="1:42" ht="13.8" x14ac:dyDescent="0.2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v>1</v>
      </c>
      <c r="AK47" t="s">
        <v>95</v>
      </c>
      <c r="AL47" t="s">
        <v>100</v>
      </c>
      <c r="AM47">
        <v>22</v>
      </c>
      <c r="AN47">
        <v>12</v>
      </c>
      <c r="AO47">
        <v>0</v>
      </c>
      <c r="AP47" t="s">
        <v>131</v>
      </c>
    </row>
    <row r="48" spans="1:42" ht="13.8" x14ac:dyDescent="0.2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v>0</v>
      </c>
      <c r="AK48" t="s">
        <v>95</v>
      </c>
      <c r="AL48" t="s">
        <v>96</v>
      </c>
      <c r="AM48">
        <v>9</v>
      </c>
      <c r="AN48">
        <v>0</v>
      </c>
      <c r="AO48">
        <v>23</v>
      </c>
      <c r="AP48" t="s">
        <v>130</v>
      </c>
    </row>
    <row r="49" spans="1:42" ht="13.8" x14ac:dyDescent="0.2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v>0</v>
      </c>
      <c r="AK49" t="s">
        <v>95</v>
      </c>
      <c r="AL49" t="s">
        <v>96</v>
      </c>
      <c r="AM49">
        <v>1</v>
      </c>
      <c r="AN49">
        <v>0</v>
      </c>
      <c r="AO49">
        <v>19</v>
      </c>
      <c r="AP49" t="s">
        <v>131</v>
      </c>
    </row>
    <row r="50" spans="1:42" ht="13.8" x14ac:dyDescent="0.2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v>0</v>
      </c>
      <c r="AK50" t="s">
        <v>97</v>
      </c>
      <c r="AL50" t="s">
        <v>96</v>
      </c>
      <c r="AM50">
        <v>9</v>
      </c>
      <c r="AN50">
        <v>0</v>
      </c>
      <c r="AO50">
        <v>5</v>
      </c>
      <c r="AP50" t="s">
        <v>128</v>
      </c>
    </row>
    <row r="51" spans="1:42" ht="13.8" x14ac:dyDescent="0.2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v>0</v>
      </c>
      <c r="AK51" t="s">
        <v>95</v>
      </c>
      <c r="AL51" t="s">
        <v>98</v>
      </c>
      <c r="AM51">
        <v>1</v>
      </c>
      <c r="AN51">
        <v>0</v>
      </c>
      <c r="AO51">
        <v>8</v>
      </c>
      <c r="AP51" t="s">
        <v>129</v>
      </c>
    </row>
    <row r="52" spans="1:42" ht="13.8" x14ac:dyDescent="0.2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v>1</v>
      </c>
      <c r="AK52" t="s">
        <v>97</v>
      </c>
      <c r="AL52" t="s">
        <v>96</v>
      </c>
      <c r="AM52">
        <v>1</v>
      </c>
      <c r="AN52">
        <v>1</v>
      </c>
      <c r="AO52">
        <v>0</v>
      </c>
      <c r="AP52" t="s">
        <v>128</v>
      </c>
    </row>
    <row r="53" spans="1:42" ht="13.8" x14ac:dyDescent="0.2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v>1</v>
      </c>
      <c r="AK53" t="s">
        <v>99</v>
      </c>
      <c r="AL53" t="s">
        <v>96</v>
      </c>
      <c r="AM53">
        <v>2</v>
      </c>
      <c r="AN53">
        <v>5</v>
      </c>
      <c r="AO53">
        <v>0</v>
      </c>
      <c r="AP53" t="s">
        <v>128</v>
      </c>
    </row>
    <row r="54" spans="1:42" ht="13.8" x14ac:dyDescent="0.2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v>0</v>
      </c>
      <c r="AK54" t="s">
        <v>95</v>
      </c>
      <c r="AL54" t="s">
        <v>96</v>
      </c>
      <c r="AM54">
        <v>4</v>
      </c>
      <c r="AN54">
        <v>0</v>
      </c>
      <c r="AO54">
        <v>1</v>
      </c>
      <c r="AP54" t="s">
        <v>128</v>
      </c>
    </row>
    <row r="55" spans="1:42" ht="13.8" x14ac:dyDescent="0.2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v>0</v>
      </c>
      <c r="AK55" t="s">
        <v>95</v>
      </c>
      <c r="AL55" t="s">
        <v>100</v>
      </c>
      <c r="AM55">
        <v>4</v>
      </c>
      <c r="AN55">
        <v>0</v>
      </c>
      <c r="AO55">
        <v>11</v>
      </c>
      <c r="AP55" t="s">
        <v>131</v>
      </c>
    </row>
    <row r="56" spans="1:42" ht="13.8" x14ac:dyDescent="0.2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v>0</v>
      </c>
      <c r="AK56" t="s">
        <v>99</v>
      </c>
      <c r="AL56" t="s">
        <v>96</v>
      </c>
      <c r="AM56">
        <v>2</v>
      </c>
      <c r="AN56">
        <v>0</v>
      </c>
      <c r="AO56">
        <v>23</v>
      </c>
      <c r="AP56" t="s">
        <v>130</v>
      </c>
    </row>
    <row r="57" spans="1:42" ht="13.8" x14ac:dyDescent="0.2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v>0</v>
      </c>
      <c r="AK57" t="s">
        <v>95</v>
      </c>
      <c r="AL57" t="s">
        <v>100</v>
      </c>
      <c r="AM57">
        <v>15</v>
      </c>
      <c r="AN57">
        <v>0</v>
      </c>
      <c r="AO57">
        <v>1</v>
      </c>
      <c r="AP57" t="s">
        <v>128</v>
      </c>
    </row>
    <row r="58" spans="1:42" ht="13.8" x14ac:dyDescent="0.2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v>0</v>
      </c>
      <c r="AK58" t="s">
        <v>95</v>
      </c>
      <c r="AL58" t="s">
        <v>100</v>
      </c>
      <c r="AM58">
        <v>9</v>
      </c>
      <c r="AN58">
        <v>0</v>
      </c>
      <c r="AO58">
        <v>18</v>
      </c>
      <c r="AP58" t="s">
        <v>131</v>
      </c>
    </row>
    <row r="59" spans="1:42" ht="13.8" x14ac:dyDescent="0.2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v>0</v>
      </c>
      <c r="AK59" t="s">
        <v>95</v>
      </c>
      <c r="AL59" t="s">
        <v>96</v>
      </c>
      <c r="AM59">
        <v>2</v>
      </c>
      <c r="AN59">
        <v>0</v>
      </c>
      <c r="AO59">
        <v>23</v>
      </c>
      <c r="AP59" t="s">
        <v>130</v>
      </c>
    </row>
    <row r="60" spans="1:42" ht="13.8" x14ac:dyDescent="0.2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v>0</v>
      </c>
      <c r="AK60" t="s">
        <v>95</v>
      </c>
      <c r="AL60" t="s">
        <v>96</v>
      </c>
      <c r="AM60">
        <v>7</v>
      </c>
      <c r="AN60">
        <v>0</v>
      </c>
      <c r="AO60">
        <v>7</v>
      </c>
      <c r="AP60" t="s">
        <v>129</v>
      </c>
    </row>
    <row r="61" spans="1:42" ht="13.8" x14ac:dyDescent="0.2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v>0</v>
      </c>
      <c r="AK61" t="s">
        <v>95</v>
      </c>
      <c r="AL61" t="s">
        <v>96</v>
      </c>
      <c r="AM61">
        <v>7</v>
      </c>
      <c r="AN61">
        <v>0</v>
      </c>
      <c r="AO61">
        <v>1</v>
      </c>
      <c r="AP61" t="s">
        <v>128</v>
      </c>
    </row>
    <row r="62" spans="1:42" ht="13.8" x14ac:dyDescent="0.2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v>0</v>
      </c>
      <c r="AK62" t="s">
        <v>95</v>
      </c>
      <c r="AL62" t="s">
        <v>96</v>
      </c>
      <c r="AM62">
        <v>9</v>
      </c>
      <c r="AN62">
        <v>0</v>
      </c>
      <c r="AO62">
        <v>1</v>
      </c>
      <c r="AP62" t="s">
        <v>128</v>
      </c>
    </row>
    <row r="63" spans="1:42" ht="13.8" x14ac:dyDescent="0.2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v>0</v>
      </c>
      <c r="AK63" t="s">
        <v>95</v>
      </c>
      <c r="AL63" t="s">
        <v>98</v>
      </c>
      <c r="AM63">
        <v>10</v>
      </c>
      <c r="AN63">
        <v>0</v>
      </c>
      <c r="AO63">
        <v>29</v>
      </c>
      <c r="AP63" t="s">
        <v>130</v>
      </c>
    </row>
    <row r="64" spans="1:42" ht="13.8" x14ac:dyDescent="0.2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v>0</v>
      </c>
      <c r="AK64" t="s">
        <v>97</v>
      </c>
      <c r="AL64" t="s">
        <v>100</v>
      </c>
      <c r="AM64">
        <v>27</v>
      </c>
      <c r="AN64">
        <v>0</v>
      </c>
      <c r="AO64">
        <v>7</v>
      </c>
      <c r="AP64" t="s">
        <v>129</v>
      </c>
    </row>
    <row r="65" spans="1:42" ht="13.8" x14ac:dyDescent="0.2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v>0</v>
      </c>
      <c r="AK65" t="s">
        <v>97</v>
      </c>
      <c r="AL65" t="s">
        <v>100</v>
      </c>
      <c r="AM65">
        <v>21</v>
      </c>
      <c r="AN65">
        <v>0</v>
      </c>
      <c r="AO65">
        <v>25</v>
      </c>
      <c r="AP65" t="s">
        <v>130</v>
      </c>
    </row>
    <row r="66" spans="1:42" ht="13.8" x14ac:dyDescent="0.2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v>0</v>
      </c>
      <c r="AK66" t="s">
        <v>95</v>
      </c>
      <c r="AL66" t="s">
        <v>100</v>
      </c>
      <c r="AM66">
        <v>17</v>
      </c>
      <c r="AN66">
        <v>0</v>
      </c>
      <c r="AO66">
        <v>8</v>
      </c>
      <c r="AP66" t="s">
        <v>129</v>
      </c>
    </row>
    <row r="67" spans="1:42" ht="13.8" x14ac:dyDescent="0.2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v>0</v>
      </c>
      <c r="AK67" t="s">
        <v>97</v>
      </c>
      <c r="AL67" t="s">
        <v>100</v>
      </c>
      <c r="AM67">
        <v>5</v>
      </c>
      <c r="AN67">
        <v>0</v>
      </c>
      <c r="AO67">
        <v>8</v>
      </c>
      <c r="AP67" t="s">
        <v>129</v>
      </c>
    </row>
    <row r="68" spans="1:42" ht="13.8" x14ac:dyDescent="0.2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v>0</v>
      </c>
      <c r="AK68" t="s">
        <v>95</v>
      </c>
      <c r="AL68" t="s">
        <v>96</v>
      </c>
      <c r="AM68">
        <v>6</v>
      </c>
      <c r="AN68">
        <v>0</v>
      </c>
      <c r="AO68">
        <v>11</v>
      </c>
      <c r="AP68" t="s">
        <v>131</v>
      </c>
    </row>
    <row r="69" spans="1:42" ht="13.8" x14ac:dyDescent="0.2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v>0</v>
      </c>
      <c r="AK69" t="s">
        <v>95</v>
      </c>
      <c r="AL69" t="s">
        <v>100</v>
      </c>
      <c r="AM69">
        <v>1</v>
      </c>
      <c r="AN69">
        <v>0</v>
      </c>
      <c r="AO69">
        <v>7</v>
      </c>
      <c r="AP69" t="s">
        <v>129</v>
      </c>
    </row>
    <row r="70" spans="1:42" ht="13.8" x14ac:dyDescent="0.2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v>0</v>
      </c>
      <c r="AK70" t="s">
        <v>95</v>
      </c>
      <c r="AL70" t="s">
        <v>98</v>
      </c>
      <c r="AM70">
        <v>3</v>
      </c>
      <c r="AN70">
        <v>0</v>
      </c>
      <c r="AO70">
        <v>1</v>
      </c>
      <c r="AP70" t="s">
        <v>128</v>
      </c>
    </row>
    <row r="71" spans="1:42" ht="13.8" x14ac:dyDescent="0.2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v>1</v>
      </c>
      <c r="AK71" t="s">
        <v>95</v>
      </c>
      <c r="AL71" t="s">
        <v>96</v>
      </c>
      <c r="AM71">
        <v>1</v>
      </c>
      <c r="AN71">
        <v>9</v>
      </c>
      <c r="AO71">
        <v>0</v>
      </c>
      <c r="AP71" t="s">
        <v>129</v>
      </c>
    </row>
    <row r="72" spans="1:42" ht="13.8" x14ac:dyDescent="0.2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v>0</v>
      </c>
      <c r="AK72" t="s">
        <v>97</v>
      </c>
      <c r="AL72" t="s">
        <v>96</v>
      </c>
      <c r="AM72">
        <v>4</v>
      </c>
      <c r="AN72">
        <v>0</v>
      </c>
      <c r="AO72">
        <v>1</v>
      </c>
      <c r="AP72" t="s">
        <v>128</v>
      </c>
    </row>
    <row r="73" spans="1:42" ht="13.8" x14ac:dyDescent="0.2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v>0</v>
      </c>
      <c r="AK73" t="s">
        <v>99</v>
      </c>
      <c r="AL73" t="s">
        <v>98</v>
      </c>
      <c r="AM73">
        <v>5</v>
      </c>
      <c r="AN73">
        <v>0</v>
      </c>
      <c r="AO73">
        <v>2</v>
      </c>
      <c r="AP73" t="s">
        <v>128</v>
      </c>
    </row>
    <row r="74" spans="1:42" ht="13.8" x14ac:dyDescent="0.2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v>0</v>
      </c>
      <c r="AK74" t="s">
        <v>95</v>
      </c>
      <c r="AL74" t="s">
        <v>98</v>
      </c>
      <c r="AM74">
        <v>1</v>
      </c>
      <c r="AN74">
        <v>0</v>
      </c>
      <c r="AO74">
        <v>1</v>
      </c>
      <c r="AP74" t="s">
        <v>128</v>
      </c>
    </row>
    <row r="75" spans="1:42" ht="13.8" x14ac:dyDescent="0.2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v>0</v>
      </c>
      <c r="AK75" t="s">
        <v>95</v>
      </c>
      <c r="AL75" t="s">
        <v>96</v>
      </c>
      <c r="AM75">
        <v>10</v>
      </c>
      <c r="AN75">
        <v>0</v>
      </c>
      <c r="AO75">
        <v>1</v>
      </c>
      <c r="AP75" t="s">
        <v>128</v>
      </c>
    </row>
    <row r="76" spans="1:42" ht="13.8" x14ac:dyDescent="0.2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v>0</v>
      </c>
      <c r="AK76" t="s">
        <v>95</v>
      </c>
      <c r="AL76" t="s">
        <v>96</v>
      </c>
      <c r="AM76">
        <v>1</v>
      </c>
      <c r="AN76">
        <v>0</v>
      </c>
      <c r="AO76">
        <v>6</v>
      </c>
      <c r="AP76" t="s">
        <v>129</v>
      </c>
    </row>
    <row r="77" spans="1:42" ht="13.8" x14ac:dyDescent="0.2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v>0</v>
      </c>
      <c r="AK77" t="s">
        <v>95</v>
      </c>
      <c r="AL77" t="s">
        <v>96</v>
      </c>
      <c r="AM77">
        <v>11</v>
      </c>
      <c r="AN77">
        <v>0</v>
      </c>
      <c r="AO77">
        <v>8</v>
      </c>
      <c r="AP77" t="s">
        <v>129</v>
      </c>
    </row>
    <row r="78" spans="1:42" ht="13.8" x14ac:dyDescent="0.2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v>0</v>
      </c>
      <c r="AK78" t="s">
        <v>95</v>
      </c>
      <c r="AL78" t="s">
        <v>96</v>
      </c>
      <c r="AM78">
        <v>15</v>
      </c>
      <c r="AN78">
        <v>0</v>
      </c>
      <c r="AO78">
        <v>1</v>
      </c>
      <c r="AP78" t="s">
        <v>128</v>
      </c>
    </row>
    <row r="79" spans="1:42" ht="13.8" x14ac:dyDescent="0.2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v>0</v>
      </c>
      <c r="AK79" t="s">
        <v>95</v>
      </c>
      <c r="AL79" t="s">
        <v>100</v>
      </c>
      <c r="AM79">
        <v>0</v>
      </c>
      <c r="AN79">
        <v>0</v>
      </c>
      <c r="AO79">
        <v>6</v>
      </c>
      <c r="AP79" t="s">
        <v>129</v>
      </c>
    </row>
    <row r="80" spans="1:42" ht="13.8" x14ac:dyDescent="0.2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v>0</v>
      </c>
      <c r="AK80" t="s">
        <v>95</v>
      </c>
      <c r="AL80" t="s">
        <v>100</v>
      </c>
      <c r="AM80">
        <v>5</v>
      </c>
      <c r="AN80">
        <v>0</v>
      </c>
      <c r="AO80">
        <v>7</v>
      </c>
      <c r="AP80" t="s">
        <v>129</v>
      </c>
    </row>
    <row r="81" spans="1:42" ht="13.8" x14ac:dyDescent="0.2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v>0</v>
      </c>
      <c r="AK81" t="s">
        <v>97</v>
      </c>
      <c r="AL81" t="s">
        <v>96</v>
      </c>
      <c r="AM81">
        <v>4</v>
      </c>
      <c r="AN81">
        <v>0</v>
      </c>
      <c r="AO81">
        <v>5</v>
      </c>
      <c r="AP81" t="s">
        <v>128</v>
      </c>
    </row>
    <row r="82" spans="1:42" ht="13.8" x14ac:dyDescent="0.2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v>0</v>
      </c>
      <c r="AK82" t="s">
        <v>95</v>
      </c>
      <c r="AL82" t="s">
        <v>96</v>
      </c>
      <c r="AM82">
        <v>10</v>
      </c>
      <c r="AN82">
        <v>0</v>
      </c>
      <c r="AO82">
        <v>1</v>
      </c>
      <c r="AP82" t="s">
        <v>128</v>
      </c>
    </row>
    <row r="83" spans="1:42" ht="13.8" x14ac:dyDescent="0.2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v>0</v>
      </c>
      <c r="AK83" t="s">
        <v>95</v>
      </c>
      <c r="AL83" t="s">
        <v>98</v>
      </c>
      <c r="AM83">
        <v>6</v>
      </c>
      <c r="AN83">
        <v>0</v>
      </c>
      <c r="AO83">
        <v>1</v>
      </c>
      <c r="AP83" t="s">
        <v>128</v>
      </c>
    </row>
    <row r="84" spans="1:42" ht="13.8" x14ac:dyDescent="0.2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v>0</v>
      </c>
      <c r="AK84" t="s">
        <v>97</v>
      </c>
      <c r="AL84" t="s">
        <v>100</v>
      </c>
      <c r="AM84">
        <v>1</v>
      </c>
      <c r="AN84">
        <v>0</v>
      </c>
      <c r="AO84">
        <v>1</v>
      </c>
      <c r="AP84" t="s">
        <v>128</v>
      </c>
    </row>
    <row r="85" spans="1:42" ht="13.8" x14ac:dyDescent="0.2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v>0</v>
      </c>
      <c r="AK85" t="s">
        <v>95</v>
      </c>
      <c r="AL85" t="s">
        <v>96</v>
      </c>
      <c r="AM85">
        <v>13</v>
      </c>
      <c r="AN85">
        <v>0</v>
      </c>
      <c r="AO85">
        <v>6</v>
      </c>
      <c r="AP85" t="s">
        <v>129</v>
      </c>
    </row>
    <row r="86" spans="1:42" ht="13.8" x14ac:dyDescent="0.2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v>0</v>
      </c>
      <c r="AK86" t="s">
        <v>95</v>
      </c>
      <c r="AL86" t="s">
        <v>96</v>
      </c>
      <c r="AM86">
        <v>5</v>
      </c>
      <c r="AN86">
        <v>0</v>
      </c>
      <c r="AO86">
        <v>1</v>
      </c>
      <c r="AP86" t="s">
        <v>128</v>
      </c>
    </row>
    <row r="87" spans="1:42" ht="13.8" x14ac:dyDescent="0.2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v>0</v>
      </c>
      <c r="AK87" t="s">
        <v>97</v>
      </c>
      <c r="AL87" t="s">
        <v>100</v>
      </c>
      <c r="AM87">
        <v>6</v>
      </c>
      <c r="AN87">
        <v>0</v>
      </c>
      <c r="AO87">
        <v>7</v>
      </c>
      <c r="AP87" t="s">
        <v>129</v>
      </c>
    </row>
    <row r="88" spans="1:42" ht="13.8" x14ac:dyDescent="0.2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v>0</v>
      </c>
      <c r="AK88" t="s">
        <v>99</v>
      </c>
      <c r="AL88" t="s">
        <v>98</v>
      </c>
      <c r="AM88">
        <v>0</v>
      </c>
      <c r="AN88">
        <v>0</v>
      </c>
      <c r="AO88">
        <v>2</v>
      </c>
      <c r="AP88" t="s">
        <v>128</v>
      </c>
    </row>
    <row r="89" spans="1:42" ht="13.8" x14ac:dyDescent="0.2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v>0</v>
      </c>
      <c r="AK89" t="s">
        <v>97</v>
      </c>
      <c r="AL89" t="s">
        <v>98</v>
      </c>
      <c r="AM89">
        <v>4</v>
      </c>
      <c r="AN89">
        <v>0</v>
      </c>
      <c r="AO89">
        <v>9</v>
      </c>
      <c r="AP89" t="s">
        <v>129</v>
      </c>
    </row>
    <row r="90" spans="1:42" ht="13.8" x14ac:dyDescent="0.2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v>0</v>
      </c>
      <c r="AK90" t="s">
        <v>95</v>
      </c>
      <c r="AL90" t="s">
        <v>96</v>
      </c>
      <c r="AM90">
        <v>11</v>
      </c>
      <c r="AN90">
        <v>0</v>
      </c>
      <c r="AO90">
        <v>2</v>
      </c>
      <c r="AP90" t="s">
        <v>128</v>
      </c>
    </row>
    <row r="91" spans="1:42" ht="13.8" x14ac:dyDescent="0.2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v>1</v>
      </c>
      <c r="AK91" t="s">
        <v>97</v>
      </c>
      <c r="AL91" t="s">
        <v>100</v>
      </c>
      <c r="AM91">
        <v>9</v>
      </c>
      <c r="AN91">
        <v>9</v>
      </c>
      <c r="AO91">
        <v>0</v>
      </c>
      <c r="AP91" t="s">
        <v>129</v>
      </c>
    </row>
    <row r="92" spans="1:42" ht="13.8" x14ac:dyDescent="0.2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v>0</v>
      </c>
      <c r="AK92" t="s">
        <v>95</v>
      </c>
      <c r="AL92" t="s">
        <v>100</v>
      </c>
      <c r="AM92">
        <v>22</v>
      </c>
      <c r="AN92">
        <v>0</v>
      </c>
      <c r="AO92">
        <v>1</v>
      </c>
      <c r="AP92" t="s">
        <v>128</v>
      </c>
    </row>
    <row r="93" spans="1:42" ht="13.8" x14ac:dyDescent="0.2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v>0</v>
      </c>
      <c r="AK93" t="s">
        <v>97</v>
      </c>
      <c r="AL93" t="s">
        <v>96</v>
      </c>
      <c r="AM93">
        <v>10</v>
      </c>
      <c r="AN93">
        <v>0</v>
      </c>
      <c r="AO93">
        <v>21</v>
      </c>
      <c r="AP93" t="s">
        <v>130</v>
      </c>
    </row>
    <row r="94" spans="1:42" ht="13.8" x14ac:dyDescent="0.2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v>0</v>
      </c>
      <c r="AK94" t="s">
        <v>95</v>
      </c>
      <c r="AL94" t="s">
        <v>96</v>
      </c>
      <c r="AM94">
        <v>11</v>
      </c>
      <c r="AN94">
        <v>0</v>
      </c>
      <c r="AO94">
        <v>4</v>
      </c>
      <c r="AP94" t="s">
        <v>128</v>
      </c>
    </row>
    <row r="95" spans="1:42" ht="13.8" x14ac:dyDescent="0.2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v>0</v>
      </c>
      <c r="AK95" t="s">
        <v>97</v>
      </c>
      <c r="AL95" t="s">
        <v>100</v>
      </c>
      <c r="AM95">
        <v>10</v>
      </c>
      <c r="AN95">
        <v>0</v>
      </c>
      <c r="AO95">
        <v>1</v>
      </c>
      <c r="AP95" t="s">
        <v>128</v>
      </c>
    </row>
    <row r="96" spans="1:42" ht="13.8" x14ac:dyDescent="0.2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v>0</v>
      </c>
      <c r="AK96" t="s">
        <v>95</v>
      </c>
      <c r="AL96" t="s">
        <v>96</v>
      </c>
      <c r="AM96">
        <v>11</v>
      </c>
      <c r="AN96">
        <v>0</v>
      </c>
      <c r="AO96">
        <v>6</v>
      </c>
      <c r="AP96" t="s">
        <v>129</v>
      </c>
    </row>
    <row r="97" spans="1:42" ht="13.8" x14ac:dyDescent="0.2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v>0</v>
      </c>
      <c r="AK97" t="s">
        <v>97</v>
      </c>
      <c r="AL97" t="s">
        <v>100</v>
      </c>
      <c r="AM97">
        <v>4</v>
      </c>
      <c r="AN97">
        <v>0</v>
      </c>
      <c r="AO97">
        <v>2</v>
      </c>
      <c r="AP97" t="s">
        <v>128</v>
      </c>
    </row>
    <row r="98" spans="1:42" ht="13.8" x14ac:dyDescent="0.2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v>0</v>
      </c>
      <c r="AK98" t="s">
        <v>99</v>
      </c>
      <c r="AL98" t="s">
        <v>96</v>
      </c>
      <c r="AM98">
        <v>3</v>
      </c>
      <c r="AN98">
        <v>0</v>
      </c>
      <c r="AO98">
        <v>3</v>
      </c>
      <c r="AP98" t="s">
        <v>128</v>
      </c>
    </row>
    <row r="99" spans="1:42" ht="13.8" x14ac:dyDescent="0.2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v>0</v>
      </c>
      <c r="AK99" t="s">
        <v>99</v>
      </c>
      <c r="AL99" t="s">
        <v>96</v>
      </c>
      <c r="AM99">
        <v>5</v>
      </c>
      <c r="AN99">
        <v>0</v>
      </c>
      <c r="AO99">
        <v>4</v>
      </c>
      <c r="AP99" t="s">
        <v>128</v>
      </c>
    </row>
    <row r="100" spans="1:42" ht="13.8" x14ac:dyDescent="0.2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v>0</v>
      </c>
      <c r="AK100" t="s">
        <v>97</v>
      </c>
      <c r="AL100" t="s">
        <v>100</v>
      </c>
      <c r="AM100">
        <v>37</v>
      </c>
      <c r="AN100">
        <v>0</v>
      </c>
      <c r="AO100">
        <v>10</v>
      </c>
      <c r="AP100" t="s">
        <v>129</v>
      </c>
    </row>
    <row r="101" spans="1:42" ht="13.8" x14ac:dyDescent="0.2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v>0</v>
      </c>
      <c r="AK101" t="s">
        <v>95</v>
      </c>
      <c r="AL101" t="s">
        <v>98</v>
      </c>
      <c r="AM101">
        <v>3</v>
      </c>
      <c r="AN101">
        <v>0</v>
      </c>
      <c r="AO101">
        <v>23</v>
      </c>
      <c r="AP101" t="s">
        <v>130</v>
      </c>
    </row>
    <row r="102" spans="1:42" ht="13.8" x14ac:dyDescent="0.2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v>1</v>
      </c>
      <c r="AK102" t="s">
        <v>95</v>
      </c>
      <c r="AL102" t="s">
        <v>98</v>
      </c>
      <c r="AM102">
        <v>3</v>
      </c>
      <c r="AN102">
        <v>6</v>
      </c>
      <c r="AO102">
        <v>0</v>
      </c>
      <c r="AP102" t="s">
        <v>129</v>
      </c>
    </row>
    <row r="103" spans="1:42" ht="13.8" x14ac:dyDescent="0.2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v>0</v>
      </c>
      <c r="AK103" t="s">
        <v>95</v>
      </c>
      <c r="AL103" t="s">
        <v>98</v>
      </c>
      <c r="AM103">
        <v>1</v>
      </c>
      <c r="AN103">
        <v>0</v>
      </c>
      <c r="AO103">
        <v>1</v>
      </c>
      <c r="AP103" t="s">
        <v>128</v>
      </c>
    </row>
    <row r="104" spans="1:42" ht="13.8" x14ac:dyDescent="0.2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v>1</v>
      </c>
      <c r="AK104" t="s">
        <v>99</v>
      </c>
      <c r="AL104" t="s">
        <v>98</v>
      </c>
      <c r="AM104">
        <v>1</v>
      </c>
      <c r="AN104">
        <v>6</v>
      </c>
      <c r="AO104">
        <v>0</v>
      </c>
      <c r="AP104" t="s">
        <v>129</v>
      </c>
    </row>
    <row r="105" spans="1:42" ht="13.8" x14ac:dyDescent="0.2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v>0</v>
      </c>
      <c r="AK105" t="s">
        <v>95</v>
      </c>
      <c r="AL105" t="s">
        <v>96</v>
      </c>
      <c r="AM105">
        <v>16</v>
      </c>
      <c r="AN105">
        <v>0</v>
      </c>
      <c r="AO105">
        <v>6</v>
      </c>
      <c r="AP105" t="s">
        <v>129</v>
      </c>
    </row>
    <row r="106" spans="1:42" ht="13.8" x14ac:dyDescent="0.2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v>0</v>
      </c>
      <c r="AK106" t="s">
        <v>95</v>
      </c>
      <c r="AL106" t="s">
        <v>96</v>
      </c>
      <c r="AM106">
        <v>1</v>
      </c>
      <c r="AN106">
        <v>0</v>
      </c>
      <c r="AO106">
        <v>2</v>
      </c>
      <c r="AP106" t="s">
        <v>128</v>
      </c>
    </row>
    <row r="107" spans="1:42" ht="13.8" x14ac:dyDescent="0.2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v>0</v>
      </c>
      <c r="AK107" t="s">
        <v>97</v>
      </c>
      <c r="AL107" t="s">
        <v>100</v>
      </c>
      <c r="AM107">
        <v>3</v>
      </c>
      <c r="AN107">
        <v>0</v>
      </c>
      <c r="AO107">
        <v>2</v>
      </c>
      <c r="AP107" t="s">
        <v>128</v>
      </c>
    </row>
    <row r="108" spans="1:42" ht="13.8" x14ac:dyDescent="0.2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v>0</v>
      </c>
      <c r="AK108" t="s">
        <v>97</v>
      </c>
      <c r="AL108" t="s">
        <v>100</v>
      </c>
      <c r="AM108">
        <v>8</v>
      </c>
      <c r="AN108">
        <v>0</v>
      </c>
      <c r="AO108">
        <v>1</v>
      </c>
      <c r="AP108" t="s">
        <v>128</v>
      </c>
    </row>
    <row r="109" spans="1:42" ht="13.8" x14ac:dyDescent="0.2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v>1</v>
      </c>
      <c r="AK109" t="s">
        <v>99</v>
      </c>
      <c r="AL109" t="s">
        <v>96</v>
      </c>
      <c r="AM109">
        <v>6</v>
      </c>
      <c r="AN109">
        <v>5</v>
      </c>
      <c r="AO109">
        <v>0</v>
      </c>
      <c r="AP109" t="s">
        <v>128</v>
      </c>
    </row>
    <row r="110" spans="1:42" ht="13.8" x14ac:dyDescent="0.2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v>0</v>
      </c>
      <c r="AK110" t="s">
        <v>99</v>
      </c>
      <c r="AL110" t="s">
        <v>98</v>
      </c>
      <c r="AM110">
        <v>2</v>
      </c>
      <c r="AN110">
        <v>0</v>
      </c>
      <c r="AO110">
        <v>7</v>
      </c>
      <c r="AP110" t="s">
        <v>129</v>
      </c>
    </row>
    <row r="111" spans="1:42" ht="13.8" x14ac:dyDescent="0.2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v>0</v>
      </c>
      <c r="AK111" t="s">
        <v>99</v>
      </c>
      <c r="AL111" t="s">
        <v>98</v>
      </c>
      <c r="AM111">
        <v>0</v>
      </c>
      <c r="AN111">
        <v>0</v>
      </c>
      <c r="AO111">
        <v>15</v>
      </c>
      <c r="AP111" t="s">
        <v>131</v>
      </c>
    </row>
    <row r="112" spans="1:42" ht="13.8" x14ac:dyDescent="0.2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v>0</v>
      </c>
      <c r="AK112" t="s">
        <v>97</v>
      </c>
      <c r="AL112" t="s">
        <v>100</v>
      </c>
      <c r="AM112">
        <v>13</v>
      </c>
      <c r="AN112">
        <v>0</v>
      </c>
      <c r="AO112">
        <v>1</v>
      </c>
      <c r="AP112" t="s">
        <v>128</v>
      </c>
    </row>
    <row r="113" spans="1:42" ht="13.8" x14ac:dyDescent="0.2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v>1</v>
      </c>
      <c r="AK113" t="s">
        <v>95</v>
      </c>
      <c r="AL113" t="s">
        <v>96</v>
      </c>
      <c r="AM113">
        <v>9</v>
      </c>
      <c r="AN113">
        <v>7</v>
      </c>
      <c r="AO113">
        <v>0</v>
      </c>
      <c r="AP113" t="s">
        <v>129</v>
      </c>
    </row>
    <row r="114" spans="1:42" ht="13.8" x14ac:dyDescent="0.2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v>0</v>
      </c>
      <c r="AK114" t="s">
        <v>97</v>
      </c>
      <c r="AL114" t="s">
        <v>100</v>
      </c>
      <c r="AM114">
        <v>5</v>
      </c>
      <c r="AN114">
        <v>0</v>
      </c>
      <c r="AO114">
        <v>26</v>
      </c>
      <c r="AP114" t="s">
        <v>130</v>
      </c>
    </row>
    <row r="115" spans="1:42" ht="13.8" x14ac:dyDescent="0.2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v>0</v>
      </c>
      <c r="AK115" t="s">
        <v>99</v>
      </c>
      <c r="AL115" t="s">
        <v>98</v>
      </c>
      <c r="AM115">
        <v>5</v>
      </c>
      <c r="AN115">
        <v>0</v>
      </c>
      <c r="AO115">
        <v>18</v>
      </c>
      <c r="AP115" t="s">
        <v>131</v>
      </c>
    </row>
    <row r="116" spans="1:42" ht="13.8" x14ac:dyDescent="0.2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v>0</v>
      </c>
      <c r="AK116" t="s">
        <v>95</v>
      </c>
      <c r="AL116" t="s">
        <v>96</v>
      </c>
      <c r="AM116">
        <v>1</v>
      </c>
      <c r="AN116">
        <v>0</v>
      </c>
      <c r="AO116">
        <v>6</v>
      </c>
      <c r="AP116" t="s">
        <v>129</v>
      </c>
    </row>
    <row r="117" spans="1:42" ht="13.8" x14ac:dyDescent="0.2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v>0</v>
      </c>
      <c r="AK117" t="s">
        <v>95</v>
      </c>
      <c r="AL117" t="s">
        <v>100</v>
      </c>
      <c r="AM117">
        <v>5</v>
      </c>
      <c r="AN117">
        <v>0</v>
      </c>
      <c r="AO117">
        <v>3</v>
      </c>
      <c r="AP117" t="s">
        <v>128</v>
      </c>
    </row>
    <row r="118" spans="1:42" ht="13.8" x14ac:dyDescent="0.2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v>0</v>
      </c>
      <c r="AK118" t="s">
        <v>95</v>
      </c>
      <c r="AL118" t="s">
        <v>100</v>
      </c>
      <c r="AM118">
        <v>11</v>
      </c>
      <c r="AN118">
        <v>0</v>
      </c>
      <c r="AO118">
        <v>5</v>
      </c>
      <c r="AP118" t="s">
        <v>128</v>
      </c>
    </row>
    <row r="119" spans="1:42" ht="13.8" x14ac:dyDescent="0.2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v>0</v>
      </c>
      <c r="AK119" t="s">
        <v>95</v>
      </c>
      <c r="AL119" t="s">
        <v>100</v>
      </c>
      <c r="AM119">
        <v>9</v>
      </c>
      <c r="AN119">
        <v>0</v>
      </c>
      <c r="AO119">
        <v>11</v>
      </c>
      <c r="AP119" t="s">
        <v>131</v>
      </c>
    </row>
    <row r="120" spans="1:42" ht="13.8" x14ac:dyDescent="0.2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v>0</v>
      </c>
      <c r="AK120" t="s">
        <v>95</v>
      </c>
      <c r="AL120" t="s">
        <v>98</v>
      </c>
      <c r="AM120">
        <v>1</v>
      </c>
      <c r="AN120">
        <v>0</v>
      </c>
      <c r="AO120">
        <v>3</v>
      </c>
      <c r="AP120" t="s">
        <v>128</v>
      </c>
    </row>
    <row r="121" spans="1:42" ht="13.8" x14ac:dyDescent="0.2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v>0</v>
      </c>
      <c r="AK121" t="s">
        <v>95</v>
      </c>
      <c r="AL121" t="s">
        <v>100</v>
      </c>
      <c r="AM121">
        <v>25</v>
      </c>
      <c r="AN121">
        <v>0</v>
      </c>
      <c r="AO121">
        <v>26</v>
      </c>
      <c r="AP121" t="s">
        <v>130</v>
      </c>
    </row>
    <row r="122" spans="1:42" ht="13.8" x14ac:dyDescent="0.2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v>0</v>
      </c>
      <c r="AK122" t="s">
        <v>95</v>
      </c>
      <c r="AL122" t="s">
        <v>98</v>
      </c>
      <c r="AM122">
        <v>10</v>
      </c>
      <c r="AN122">
        <v>0</v>
      </c>
      <c r="AO122">
        <v>23</v>
      </c>
      <c r="AP122" t="s">
        <v>130</v>
      </c>
    </row>
    <row r="123" spans="1:42" ht="13.8" x14ac:dyDescent="0.2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v>0</v>
      </c>
      <c r="AK123" t="s">
        <v>95</v>
      </c>
      <c r="AL123" t="s">
        <v>96</v>
      </c>
      <c r="AM123">
        <v>7</v>
      </c>
      <c r="AN123">
        <v>0</v>
      </c>
      <c r="AO123">
        <v>22</v>
      </c>
      <c r="AP123" t="s">
        <v>130</v>
      </c>
    </row>
    <row r="124" spans="1:42" ht="13.8" x14ac:dyDescent="0.2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v>1</v>
      </c>
      <c r="AK124" t="s">
        <v>97</v>
      </c>
      <c r="AL124" t="s">
        <v>96</v>
      </c>
      <c r="AM124">
        <v>5</v>
      </c>
      <c r="AN124">
        <v>14</v>
      </c>
      <c r="AO124">
        <v>0</v>
      </c>
      <c r="AP124" t="s">
        <v>131</v>
      </c>
    </row>
    <row r="125" spans="1:42" ht="13.8" x14ac:dyDescent="0.2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v>0</v>
      </c>
      <c r="AK125" t="s">
        <v>97</v>
      </c>
      <c r="AL125" t="s">
        <v>100</v>
      </c>
      <c r="AM125">
        <v>20</v>
      </c>
      <c r="AN125">
        <v>0</v>
      </c>
      <c r="AO125">
        <v>6</v>
      </c>
      <c r="AP125" t="s">
        <v>129</v>
      </c>
    </row>
    <row r="126" spans="1:42" ht="13.8" x14ac:dyDescent="0.2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v>1</v>
      </c>
      <c r="AK126" t="s">
        <v>95</v>
      </c>
      <c r="AL126" t="s">
        <v>96</v>
      </c>
      <c r="AM126">
        <v>7</v>
      </c>
      <c r="AN126">
        <v>6</v>
      </c>
      <c r="AO126">
        <v>0</v>
      </c>
      <c r="AP126" t="s">
        <v>129</v>
      </c>
    </row>
    <row r="127" spans="1:42" ht="13.8" x14ac:dyDescent="0.2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v>0</v>
      </c>
      <c r="AK127" t="s">
        <v>99</v>
      </c>
      <c r="AL127" t="s">
        <v>98</v>
      </c>
      <c r="AM127">
        <v>5</v>
      </c>
      <c r="AN127">
        <v>0</v>
      </c>
      <c r="AO127">
        <v>6</v>
      </c>
      <c r="AP127" t="s">
        <v>129</v>
      </c>
    </row>
    <row r="128" spans="1:42" ht="13.8" x14ac:dyDescent="0.2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v>1</v>
      </c>
      <c r="AK128" t="s">
        <v>97</v>
      </c>
      <c r="AL128" t="s">
        <v>100</v>
      </c>
      <c r="AM128">
        <v>40</v>
      </c>
      <c r="AN128">
        <v>23</v>
      </c>
      <c r="AO128">
        <v>0</v>
      </c>
      <c r="AP128" t="s">
        <v>130</v>
      </c>
    </row>
    <row r="129" spans="1:42" ht="13.8" x14ac:dyDescent="0.2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v>1</v>
      </c>
      <c r="AK129" t="s">
        <v>99</v>
      </c>
      <c r="AL129" t="s">
        <v>98</v>
      </c>
      <c r="AM129">
        <v>0</v>
      </c>
      <c r="AN129">
        <v>22</v>
      </c>
      <c r="AO129">
        <v>0</v>
      </c>
      <c r="AP129" t="s">
        <v>130</v>
      </c>
    </row>
    <row r="130" spans="1:42" ht="13.8" x14ac:dyDescent="0.2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v>0</v>
      </c>
      <c r="AK130" t="s">
        <v>99</v>
      </c>
      <c r="AL130" t="s">
        <v>98</v>
      </c>
      <c r="AM130">
        <v>2</v>
      </c>
      <c r="AN130">
        <v>0</v>
      </c>
      <c r="AO130">
        <v>2</v>
      </c>
      <c r="AP130" t="s">
        <v>128</v>
      </c>
    </row>
    <row r="131" spans="1:42" ht="13.8" x14ac:dyDescent="0.2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v>0</v>
      </c>
      <c r="AK131" t="s">
        <v>97</v>
      </c>
      <c r="AL131" t="s">
        <v>96</v>
      </c>
      <c r="AM131">
        <v>15</v>
      </c>
      <c r="AN131">
        <v>0</v>
      </c>
      <c r="AO131">
        <v>20</v>
      </c>
      <c r="AP131" t="s">
        <v>131</v>
      </c>
    </row>
    <row r="132" spans="1:42" ht="13.8" x14ac:dyDescent="0.2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v>0</v>
      </c>
      <c r="AK132" t="s">
        <v>95</v>
      </c>
      <c r="AL132" t="s">
        <v>96</v>
      </c>
      <c r="AM132">
        <v>3</v>
      </c>
      <c r="AN132">
        <v>0</v>
      </c>
      <c r="AO132">
        <v>28</v>
      </c>
      <c r="AP132" t="s">
        <v>130</v>
      </c>
    </row>
    <row r="133" spans="1:42" ht="13.8" x14ac:dyDescent="0.2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v>0</v>
      </c>
      <c r="AK133" t="s">
        <v>97</v>
      </c>
      <c r="AL133" t="s">
        <v>100</v>
      </c>
      <c r="AM133">
        <v>2</v>
      </c>
      <c r="AN133">
        <v>0</v>
      </c>
      <c r="AO133">
        <v>12</v>
      </c>
      <c r="AP133" t="s">
        <v>131</v>
      </c>
    </row>
    <row r="134" spans="1:42" ht="13.8" x14ac:dyDescent="0.2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v>1</v>
      </c>
      <c r="AK134" t="s">
        <v>95</v>
      </c>
      <c r="AL134" t="s">
        <v>96</v>
      </c>
      <c r="AM134">
        <v>2</v>
      </c>
      <c r="AN134">
        <v>20</v>
      </c>
      <c r="AO134">
        <v>0</v>
      </c>
      <c r="AP134" t="s">
        <v>131</v>
      </c>
    </row>
    <row r="135" spans="1:42" ht="13.8" x14ac:dyDescent="0.2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v>0</v>
      </c>
      <c r="AK135" t="s">
        <v>95</v>
      </c>
      <c r="AL135" t="s">
        <v>100</v>
      </c>
      <c r="AM135">
        <v>9</v>
      </c>
      <c r="AN135">
        <v>0</v>
      </c>
      <c r="AO135">
        <v>9</v>
      </c>
      <c r="AP135" t="s">
        <v>129</v>
      </c>
    </row>
    <row r="136" spans="1:42" ht="13.8" x14ac:dyDescent="0.2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v>0</v>
      </c>
      <c r="AK136" t="s">
        <v>99</v>
      </c>
      <c r="AL136" t="s">
        <v>98</v>
      </c>
      <c r="AM136">
        <v>8</v>
      </c>
      <c r="AN136">
        <v>0</v>
      </c>
      <c r="AO136">
        <v>25</v>
      </c>
      <c r="AP136" t="s">
        <v>130</v>
      </c>
    </row>
    <row r="137" spans="1:42" ht="13.8" x14ac:dyDescent="0.2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v>0</v>
      </c>
      <c r="AK137" t="s">
        <v>95</v>
      </c>
      <c r="AL137" t="s">
        <v>96</v>
      </c>
      <c r="AM137">
        <v>3</v>
      </c>
      <c r="AN137">
        <v>0</v>
      </c>
      <c r="AO137">
        <v>6</v>
      </c>
      <c r="AP137" t="s">
        <v>129</v>
      </c>
    </row>
    <row r="138" spans="1:42" ht="13.8" x14ac:dyDescent="0.2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v>1</v>
      </c>
      <c r="AK138" t="s">
        <v>97</v>
      </c>
      <c r="AL138" t="s">
        <v>100</v>
      </c>
      <c r="AM138">
        <v>4</v>
      </c>
      <c r="AN138">
        <v>8</v>
      </c>
      <c r="AO138">
        <v>0</v>
      </c>
      <c r="AP138" t="s">
        <v>129</v>
      </c>
    </row>
    <row r="139" spans="1:42" ht="13.8" x14ac:dyDescent="0.2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v>0</v>
      </c>
      <c r="AK139" t="s">
        <v>95</v>
      </c>
      <c r="AL139" t="s">
        <v>96</v>
      </c>
      <c r="AM139">
        <v>15</v>
      </c>
      <c r="AN139">
        <v>0</v>
      </c>
      <c r="AO139">
        <v>4</v>
      </c>
      <c r="AP139" t="s">
        <v>128</v>
      </c>
    </row>
    <row r="140" spans="1:42" ht="13.8" x14ac:dyDescent="0.2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v>0</v>
      </c>
      <c r="AK140" t="s">
        <v>99</v>
      </c>
      <c r="AL140" t="s">
        <v>100</v>
      </c>
      <c r="AM140">
        <v>2</v>
      </c>
      <c r="AN140">
        <v>0</v>
      </c>
      <c r="AO140">
        <v>28</v>
      </c>
      <c r="AP140" t="s">
        <v>130</v>
      </c>
    </row>
    <row r="141" spans="1:42" ht="13.8" x14ac:dyDescent="0.2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v>0</v>
      </c>
      <c r="AK141" t="s">
        <v>95</v>
      </c>
      <c r="AL141" t="s">
        <v>96</v>
      </c>
      <c r="AM141">
        <v>11</v>
      </c>
      <c r="AN141">
        <v>0</v>
      </c>
      <c r="AO141">
        <v>9</v>
      </c>
      <c r="AP141" t="s">
        <v>129</v>
      </c>
    </row>
    <row r="142" spans="1:42" ht="13.8" x14ac:dyDescent="0.2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v>1</v>
      </c>
      <c r="AK142" t="s">
        <v>95</v>
      </c>
      <c r="AL142" t="s">
        <v>96</v>
      </c>
      <c r="AM142">
        <v>5</v>
      </c>
      <c r="AN142">
        <v>9</v>
      </c>
      <c r="AO142">
        <v>0</v>
      </c>
      <c r="AP142" t="s">
        <v>129</v>
      </c>
    </row>
    <row r="143" spans="1:42" ht="13.8" x14ac:dyDescent="0.2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v>0</v>
      </c>
      <c r="AK143" t="s">
        <v>95</v>
      </c>
      <c r="AL143" t="s">
        <v>96</v>
      </c>
      <c r="AM143">
        <v>6</v>
      </c>
      <c r="AN143">
        <v>0</v>
      </c>
      <c r="AO143">
        <v>29</v>
      </c>
      <c r="AP143" t="s">
        <v>130</v>
      </c>
    </row>
    <row r="144" spans="1:42" ht="13.8" x14ac:dyDescent="0.2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v>0</v>
      </c>
      <c r="AK144" t="s">
        <v>95</v>
      </c>
      <c r="AL144" t="s">
        <v>96</v>
      </c>
      <c r="AM144">
        <v>3</v>
      </c>
      <c r="AN144">
        <v>0</v>
      </c>
      <c r="AO144">
        <v>3</v>
      </c>
      <c r="AP144" t="s">
        <v>128</v>
      </c>
    </row>
    <row r="145" spans="1:42" ht="13.8" x14ac:dyDescent="0.2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v>0</v>
      </c>
      <c r="AK145" t="s">
        <v>95</v>
      </c>
      <c r="AL145" t="s">
        <v>98</v>
      </c>
      <c r="AM145">
        <v>5</v>
      </c>
      <c r="AN145">
        <v>0</v>
      </c>
      <c r="AO145">
        <v>18</v>
      </c>
      <c r="AP145" t="s">
        <v>131</v>
      </c>
    </row>
    <row r="146" spans="1:42" ht="13.8" x14ac:dyDescent="0.2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v>0</v>
      </c>
      <c r="AK146" t="s">
        <v>95</v>
      </c>
      <c r="AL146" t="s">
        <v>96</v>
      </c>
      <c r="AM146">
        <v>8</v>
      </c>
      <c r="AN146">
        <v>0</v>
      </c>
      <c r="AO146">
        <v>9</v>
      </c>
      <c r="AP146" t="s">
        <v>129</v>
      </c>
    </row>
    <row r="147" spans="1:42" ht="13.8" x14ac:dyDescent="0.2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v>0</v>
      </c>
      <c r="AK147" t="s">
        <v>95</v>
      </c>
      <c r="AL147" t="s">
        <v>96</v>
      </c>
      <c r="AM147">
        <v>3</v>
      </c>
      <c r="AN147">
        <v>0</v>
      </c>
      <c r="AO147">
        <v>5</v>
      </c>
      <c r="AP147" t="s">
        <v>128</v>
      </c>
    </row>
    <row r="148" spans="1:42" ht="13.8" x14ac:dyDescent="0.2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v>0</v>
      </c>
      <c r="AK148" t="s">
        <v>95</v>
      </c>
      <c r="AL148" t="s">
        <v>98</v>
      </c>
      <c r="AM148">
        <v>5</v>
      </c>
      <c r="AN148">
        <v>0</v>
      </c>
      <c r="AO148">
        <v>2</v>
      </c>
      <c r="AP148" t="s">
        <v>128</v>
      </c>
    </row>
    <row r="149" spans="1:42" ht="13.8" x14ac:dyDescent="0.2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v>0</v>
      </c>
      <c r="AK149" t="s">
        <v>95</v>
      </c>
      <c r="AL149" t="s">
        <v>100</v>
      </c>
      <c r="AM149">
        <v>7</v>
      </c>
      <c r="AN149">
        <v>0</v>
      </c>
      <c r="AO149">
        <v>10</v>
      </c>
      <c r="AP149" t="s">
        <v>129</v>
      </c>
    </row>
    <row r="150" spans="1:42" ht="13.8" x14ac:dyDescent="0.2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v>0</v>
      </c>
      <c r="AK150" t="s">
        <v>95</v>
      </c>
      <c r="AL150" t="s">
        <v>98</v>
      </c>
      <c r="AM150">
        <v>5</v>
      </c>
      <c r="AN150">
        <v>0</v>
      </c>
      <c r="AO150">
        <v>9</v>
      </c>
      <c r="AP150" t="s">
        <v>129</v>
      </c>
    </row>
    <row r="151" spans="1:42" ht="13.8" x14ac:dyDescent="0.2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v>0</v>
      </c>
      <c r="AK151" t="s">
        <v>99</v>
      </c>
      <c r="AL151" t="s">
        <v>98</v>
      </c>
      <c r="AM151">
        <v>1</v>
      </c>
      <c r="AN151">
        <v>0</v>
      </c>
      <c r="AO151">
        <v>3</v>
      </c>
      <c r="AP151" t="s">
        <v>128</v>
      </c>
    </row>
    <row r="152" spans="1:42" ht="13.8" x14ac:dyDescent="0.2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v>0</v>
      </c>
      <c r="AK152" t="s">
        <v>95</v>
      </c>
      <c r="AL152" t="s">
        <v>96</v>
      </c>
      <c r="AM152">
        <v>20</v>
      </c>
      <c r="AN152">
        <v>0</v>
      </c>
      <c r="AO152">
        <v>26</v>
      </c>
      <c r="AP152" t="s">
        <v>130</v>
      </c>
    </row>
    <row r="153" spans="1:42" ht="13.8" x14ac:dyDescent="0.2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v>0</v>
      </c>
      <c r="AK153" t="s">
        <v>95</v>
      </c>
      <c r="AL153" t="s">
        <v>100</v>
      </c>
      <c r="AM153">
        <v>10</v>
      </c>
      <c r="AN153">
        <v>0</v>
      </c>
      <c r="AO153">
        <v>1</v>
      </c>
      <c r="AP153" t="s">
        <v>128</v>
      </c>
    </row>
    <row r="154" spans="1:42" ht="13.8" x14ac:dyDescent="0.2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v>0</v>
      </c>
      <c r="AK154" t="s">
        <v>97</v>
      </c>
      <c r="AL154" t="s">
        <v>98</v>
      </c>
      <c r="AM154">
        <v>7</v>
      </c>
      <c r="AN154">
        <v>0</v>
      </c>
      <c r="AO154">
        <v>6</v>
      </c>
      <c r="AP154" t="s">
        <v>129</v>
      </c>
    </row>
    <row r="155" spans="1:42" ht="13.8" x14ac:dyDescent="0.2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v>0</v>
      </c>
      <c r="AK155" t="s">
        <v>95</v>
      </c>
      <c r="AL155" t="s">
        <v>98</v>
      </c>
      <c r="AM155">
        <v>17</v>
      </c>
      <c r="AN155">
        <v>0</v>
      </c>
      <c r="AO155">
        <v>9</v>
      </c>
      <c r="AP155" t="s">
        <v>129</v>
      </c>
    </row>
    <row r="156" spans="1:42" ht="13.8" x14ac:dyDescent="0.2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v>0</v>
      </c>
      <c r="AK156" t="s">
        <v>95</v>
      </c>
      <c r="AL156" t="s">
        <v>100</v>
      </c>
      <c r="AM156">
        <v>9</v>
      </c>
      <c r="AN156">
        <v>0</v>
      </c>
      <c r="AO156">
        <v>8</v>
      </c>
      <c r="AP156" t="s">
        <v>129</v>
      </c>
    </row>
    <row r="157" spans="1:42" ht="13.8" x14ac:dyDescent="0.2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v>0</v>
      </c>
      <c r="AK157" t="s">
        <v>99</v>
      </c>
      <c r="AL157" t="s">
        <v>96</v>
      </c>
      <c r="AM157">
        <v>10</v>
      </c>
      <c r="AN157">
        <v>0</v>
      </c>
      <c r="AO157">
        <v>1</v>
      </c>
      <c r="AP157" t="s">
        <v>128</v>
      </c>
    </row>
    <row r="158" spans="1:42" ht="13.8" x14ac:dyDescent="0.2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v>0</v>
      </c>
      <c r="AK158" t="s">
        <v>97</v>
      </c>
      <c r="AL158" t="s">
        <v>96</v>
      </c>
      <c r="AM158">
        <v>1</v>
      </c>
      <c r="AN158">
        <v>0</v>
      </c>
      <c r="AO158">
        <v>7</v>
      </c>
      <c r="AP158" t="s">
        <v>129</v>
      </c>
    </row>
    <row r="159" spans="1:42" ht="13.8" x14ac:dyDescent="0.2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v>0</v>
      </c>
      <c r="AK159" t="s">
        <v>97</v>
      </c>
      <c r="AL159" t="s">
        <v>96</v>
      </c>
      <c r="AM159">
        <v>1</v>
      </c>
      <c r="AN159">
        <v>0</v>
      </c>
      <c r="AO159">
        <v>9</v>
      </c>
      <c r="AP159" t="s">
        <v>129</v>
      </c>
    </row>
    <row r="160" spans="1:42" ht="13.8" x14ac:dyDescent="0.2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v>0</v>
      </c>
      <c r="AK160" t="s">
        <v>95</v>
      </c>
      <c r="AL160" t="s">
        <v>100</v>
      </c>
      <c r="AM160">
        <v>12</v>
      </c>
      <c r="AN160">
        <v>0</v>
      </c>
      <c r="AO160">
        <v>4</v>
      </c>
      <c r="AP160" t="s">
        <v>128</v>
      </c>
    </row>
    <row r="161" spans="1:42" ht="13.8" x14ac:dyDescent="0.2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v>0</v>
      </c>
      <c r="AK161" t="s">
        <v>95</v>
      </c>
      <c r="AL161" t="s">
        <v>98</v>
      </c>
      <c r="AM161">
        <v>4</v>
      </c>
      <c r="AN161">
        <v>0</v>
      </c>
      <c r="AO161">
        <v>2</v>
      </c>
      <c r="AP161" t="s">
        <v>128</v>
      </c>
    </row>
    <row r="162" spans="1:42" ht="13.8" x14ac:dyDescent="0.2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v>0</v>
      </c>
      <c r="AK162" t="s">
        <v>99</v>
      </c>
      <c r="AL162" t="s">
        <v>98</v>
      </c>
      <c r="AM162">
        <v>2</v>
      </c>
      <c r="AN162">
        <v>0</v>
      </c>
      <c r="AO162">
        <v>19</v>
      </c>
      <c r="AP162" t="s">
        <v>131</v>
      </c>
    </row>
    <row r="163" spans="1:42" ht="13.8" x14ac:dyDescent="0.2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v>0</v>
      </c>
      <c r="AK163" t="s">
        <v>99</v>
      </c>
      <c r="AL163" t="s">
        <v>98</v>
      </c>
      <c r="AM163">
        <v>2</v>
      </c>
      <c r="AN163">
        <v>0</v>
      </c>
      <c r="AO163">
        <v>9</v>
      </c>
      <c r="AP163" t="s">
        <v>129</v>
      </c>
    </row>
    <row r="164" spans="1:42" ht="13.8" x14ac:dyDescent="0.2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v>0</v>
      </c>
      <c r="AK164" t="s">
        <v>99</v>
      </c>
      <c r="AL164" t="s">
        <v>98</v>
      </c>
      <c r="AM164">
        <v>5</v>
      </c>
      <c r="AN164">
        <v>0</v>
      </c>
      <c r="AO164">
        <v>21</v>
      </c>
      <c r="AP164" t="s">
        <v>130</v>
      </c>
    </row>
    <row r="165" spans="1:42" ht="13.8" x14ac:dyDescent="0.2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v>0</v>
      </c>
      <c r="AK165" t="s">
        <v>97</v>
      </c>
      <c r="AL165" t="s">
        <v>100</v>
      </c>
      <c r="AM165">
        <v>5</v>
      </c>
      <c r="AN165">
        <v>0</v>
      </c>
      <c r="AO165">
        <v>24</v>
      </c>
      <c r="AP165" t="s">
        <v>130</v>
      </c>
    </row>
    <row r="166" spans="1:42" ht="13.8" x14ac:dyDescent="0.2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v>0</v>
      </c>
      <c r="AK166" t="s">
        <v>99</v>
      </c>
      <c r="AL166" t="s">
        <v>98</v>
      </c>
      <c r="AM166">
        <v>1</v>
      </c>
      <c r="AN166">
        <v>0</v>
      </c>
      <c r="AO166">
        <v>3</v>
      </c>
      <c r="AP166" t="s">
        <v>128</v>
      </c>
    </row>
    <row r="167" spans="1:42" ht="13.8" x14ac:dyDescent="0.2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v>0</v>
      </c>
      <c r="AK167" t="s">
        <v>97</v>
      </c>
      <c r="AL167" t="s">
        <v>100</v>
      </c>
      <c r="AM167">
        <v>5</v>
      </c>
      <c r="AN167">
        <v>0</v>
      </c>
      <c r="AO167">
        <v>11</v>
      </c>
      <c r="AP167" t="s">
        <v>131</v>
      </c>
    </row>
    <row r="168" spans="1:42" ht="13.8" x14ac:dyDescent="0.2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v>0</v>
      </c>
      <c r="AK168" t="s">
        <v>95</v>
      </c>
      <c r="AL168" t="s">
        <v>98</v>
      </c>
      <c r="AM168">
        <v>9</v>
      </c>
      <c r="AN168">
        <v>0</v>
      </c>
      <c r="AO168">
        <v>14</v>
      </c>
      <c r="AP168" t="s">
        <v>131</v>
      </c>
    </row>
    <row r="169" spans="1:42" ht="13.8" x14ac:dyDescent="0.2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v>0</v>
      </c>
      <c r="AK169" t="s">
        <v>95</v>
      </c>
      <c r="AL169" t="s">
        <v>100</v>
      </c>
      <c r="AM169">
        <v>10</v>
      </c>
      <c r="AN169">
        <v>0</v>
      </c>
      <c r="AO169">
        <v>5</v>
      </c>
      <c r="AP169" t="s">
        <v>128</v>
      </c>
    </row>
    <row r="170" spans="1:42" ht="13.8" x14ac:dyDescent="0.2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v>0</v>
      </c>
      <c r="AK170" t="s">
        <v>95</v>
      </c>
      <c r="AL170" t="s">
        <v>100</v>
      </c>
      <c r="AM170">
        <v>8</v>
      </c>
      <c r="AN170">
        <v>0</v>
      </c>
      <c r="AO170">
        <v>1</v>
      </c>
      <c r="AP170" t="s">
        <v>128</v>
      </c>
    </row>
    <row r="171" spans="1:42" ht="13.8" x14ac:dyDescent="0.2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v>0</v>
      </c>
      <c r="AK171" t="s">
        <v>95</v>
      </c>
      <c r="AL171" t="s">
        <v>96</v>
      </c>
      <c r="AM171">
        <v>5</v>
      </c>
      <c r="AN171">
        <v>0</v>
      </c>
      <c r="AO171">
        <v>6</v>
      </c>
      <c r="AP171" t="s">
        <v>129</v>
      </c>
    </row>
    <row r="172" spans="1:42" ht="13.8" x14ac:dyDescent="0.2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v>0</v>
      </c>
      <c r="AK172" t="s">
        <v>99</v>
      </c>
      <c r="AL172" t="s">
        <v>96</v>
      </c>
      <c r="AM172">
        <v>5</v>
      </c>
      <c r="AN172">
        <v>0</v>
      </c>
      <c r="AO172">
        <v>17</v>
      </c>
      <c r="AP172" t="s">
        <v>131</v>
      </c>
    </row>
    <row r="173" spans="1:42" ht="13.8" x14ac:dyDescent="0.2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v>1</v>
      </c>
      <c r="AK173" t="s">
        <v>99</v>
      </c>
      <c r="AL173" t="s">
        <v>98</v>
      </c>
      <c r="AM173">
        <v>0</v>
      </c>
      <c r="AN173">
        <v>1</v>
      </c>
      <c r="AO173">
        <v>0</v>
      </c>
      <c r="AP173" t="s">
        <v>128</v>
      </c>
    </row>
    <row r="174" spans="1:42" ht="13.8" x14ac:dyDescent="0.2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v>0</v>
      </c>
      <c r="AK174" t="s">
        <v>95</v>
      </c>
      <c r="AL174" t="s">
        <v>98</v>
      </c>
      <c r="AM174">
        <v>8</v>
      </c>
      <c r="AN174">
        <v>0</v>
      </c>
      <c r="AO174">
        <v>3</v>
      </c>
      <c r="AP174" t="s">
        <v>128</v>
      </c>
    </row>
    <row r="175" spans="1:42" ht="13.8" x14ac:dyDescent="0.2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v>0</v>
      </c>
      <c r="AK175" t="s">
        <v>95</v>
      </c>
      <c r="AL175" t="s">
        <v>96</v>
      </c>
      <c r="AM175">
        <v>12</v>
      </c>
      <c r="AN175">
        <v>0</v>
      </c>
      <c r="AO175">
        <v>9</v>
      </c>
      <c r="AP175" t="s">
        <v>129</v>
      </c>
    </row>
    <row r="176" spans="1:42" ht="13.8" x14ac:dyDescent="0.2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v>0</v>
      </c>
      <c r="AK176" t="s">
        <v>95</v>
      </c>
      <c r="AL176" t="s">
        <v>96</v>
      </c>
      <c r="AM176">
        <v>5</v>
      </c>
      <c r="AN176">
        <v>0</v>
      </c>
      <c r="AO176">
        <v>4</v>
      </c>
      <c r="AP176" t="s">
        <v>128</v>
      </c>
    </row>
    <row r="177" spans="1:42" ht="13.8" x14ac:dyDescent="0.2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v>0</v>
      </c>
      <c r="AK177" t="s">
        <v>97</v>
      </c>
      <c r="AL177" t="s">
        <v>96</v>
      </c>
      <c r="AM177">
        <v>2</v>
      </c>
      <c r="AN177">
        <v>0</v>
      </c>
      <c r="AO177">
        <v>8</v>
      </c>
      <c r="AP177" t="s">
        <v>129</v>
      </c>
    </row>
    <row r="178" spans="1:42" ht="13.8" x14ac:dyDescent="0.2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v>0</v>
      </c>
      <c r="AK178" t="s">
        <v>95</v>
      </c>
      <c r="AL178" t="s">
        <v>98</v>
      </c>
      <c r="AM178">
        <v>3</v>
      </c>
      <c r="AN178">
        <v>0</v>
      </c>
      <c r="AO178">
        <v>2</v>
      </c>
      <c r="AP178" t="s">
        <v>128</v>
      </c>
    </row>
    <row r="179" spans="1:42" ht="13.8" x14ac:dyDescent="0.2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v>1</v>
      </c>
      <c r="AK179" t="s">
        <v>99</v>
      </c>
      <c r="AL179" t="s">
        <v>98</v>
      </c>
      <c r="AM179">
        <v>1</v>
      </c>
      <c r="AN179">
        <v>2</v>
      </c>
      <c r="AO179">
        <v>0</v>
      </c>
      <c r="AP179" t="s">
        <v>128</v>
      </c>
    </row>
    <row r="180" spans="1:42" ht="13.8" x14ac:dyDescent="0.2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v>0</v>
      </c>
      <c r="AK180" t="s">
        <v>97</v>
      </c>
      <c r="AL180" t="s">
        <v>100</v>
      </c>
      <c r="AM180">
        <v>24</v>
      </c>
      <c r="AN180">
        <v>0</v>
      </c>
      <c r="AO180">
        <v>1</v>
      </c>
      <c r="AP180" t="s">
        <v>128</v>
      </c>
    </row>
    <row r="181" spans="1:42" ht="13.8" x14ac:dyDescent="0.2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v>0</v>
      </c>
      <c r="AK181" t="s">
        <v>95</v>
      </c>
      <c r="AL181" t="s">
        <v>98</v>
      </c>
      <c r="AM181">
        <v>2</v>
      </c>
      <c r="AN181">
        <v>0</v>
      </c>
      <c r="AO181">
        <v>9</v>
      </c>
      <c r="AP181" t="s">
        <v>129</v>
      </c>
    </row>
    <row r="182" spans="1:42" ht="13.8" x14ac:dyDescent="0.2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v>0</v>
      </c>
      <c r="AK182" t="s">
        <v>95</v>
      </c>
      <c r="AL182" t="s">
        <v>96</v>
      </c>
      <c r="AM182">
        <v>4</v>
      </c>
      <c r="AN182">
        <v>0</v>
      </c>
      <c r="AO182">
        <v>12</v>
      </c>
      <c r="AP182" t="s">
        <v>131</v>
      </c>
    </row>
    <row r="183" spans="1:42" ht="13.8" x14ac:dyDescent="0.2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v>0</v>
      </c>
      <c r="AK183" t="s">
        <v>95</v>
      </c>
      <c r="AL183" t="s">
        <v>98</v>
      </c>
      <c r="AM183">
        <v>3</v>
      </c>
      <c r="AN183">
        <v>0</v>
      </c>
      <c r="AO183">
        <v>27</v>
      </c>
      <c r="AP183" t="s">
        <v>130</v>
      </c>
    </row>
    <row r="184" spans="1:42" ht="13.8" x14ac:dyDescent="0.2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v>1</v>
      </c>
      <c r="AK184" t="s">
        <v>95</v>
      </c>
      <c r="AL184" t="s">
        <v>96</v>
      </c>
      <c r="AM184">
        <v>4</v>
      </c>
      <c r="AN184">
        <v>20</v>
      </c>
      <c r="AO184">
        <v>0</v>
      </c>
      <c r="AP184" t="s">
        <v>131</v>
      </c>
    </row>
    <row r="185" spans="1:42" ht="13.8" x14ac:dyDescent="0.2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v>0</v>
      </c>
      <c r="AK185" t="s">
        <v>97</v>
      </c>
      <c r="AL185" t="s">
        <v>96</v>
      </c>
      <c r="AM185">
        <v>3</v>
      </c>
      <c r="AN185">
        <v>0</v>
      </c>
      <c r="AO185">
        <v>1</v>
      </c>
      <c r="AP185" t="s">
        <v>128</v>
      </c>
    </row>
    <row r="186" spans="1:42" ht="13.8" x14ac:dyDescent="0.2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v>0</v>
      </c>
      <c r="AK186" t="s">
        <v>97</v>
      </c>
      <c r="AL186" t="s">
        <v>96</v>
      </c>
      <c r="AM186">
        <v>4</v>
      </c>
      <c r="AN186">
        <v>0</v>
      </c>
      <c r="AO186">
        <v>13</v>
      </c>
      <c r="AP186" t="s">
        <v>131</v>
      </c>
    </row>
    <row r="187" spans="1:42" ht="13.8" x14ac:dyDescent="0.2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v>0</v>
      </c>
      <c r="AK187" t="s">
        <v>95</v>
      </c>
      <c r="AL187" t="s">
        <v>98</v>
      </c>
      <c r="AM187">
        <v>8</v>
      </c>
      <c r="AN187">
        <v>0</v>
      </c>
      <c r="AO187">
        <v>14</v>
      </c>
      <c r="AP187" t="s">
        <v>131</v>
      </c>
    </row>
    <row r="188" spans="1:42" ht="13.8" x14ac:dyDescent="0.2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v>0</v>
      </c>
      <c r="AK188" t="s">
        <v>95</v>
      </c>
      <c r="AL188" t="s">
        <v>100</v>
      </c>
      <c r="AM188">
        <v>20</v>
      </c>
      <c r="AN188">
        <v>0</v>
      </c>
      <c r="AO188">
        <v>4</v>
      </c>
      <c r="AP188" t="s">
        <v>128</v>
      </c>
    </row>
    <row r="189" spans="1:42" ht="13.8" x14ac:dyDescent="0.2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v>0</v>
      </c>
      <c r="AK189" t="s">
        <v>97</v>
      </c>
      <c r="AL189" t="s">
        <v>100</v>
      </c>
      <c r="AM189">
        <v>24</v>
      </c>
      <c r="AN189">
        <v>0</v>
      </c>
      <c r="AO189">
        <v>14</v>
      </c>
      <c r="AP189" t="s">
        <v>131</v>
      </c>
    </row>
    <row r="190" spans="1:42" ht="13.8" x14ac:dyDescent="0.2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v>0</v>
      </c>
      <c r="AK190" t="s">
        <v>95</v>
      </c>
      <c r="AL190" t="s">
        <v>100</v>
      </c>
      <c r="AM190">
        <v>10</v>
      </c>
      <c r="AN190">
        <v>0</v>
      </c>
      <c r="AO190">
        <v>2</v>
      </c>
      <c r="AP190" t="s">
        <v>128</v>
      </c>
    </row>
    <row r="191" spans="1:42" ht="13.8" x14ac:dyDescent="0.2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v>0</v>
      </c>
      <c r="AK191" t="s">
        <v>97</v>
      </c>
      <c r="AL191" t="s">
        <v>100</v>
      </c>
      <c r="AM191">
        <v>7</v>
      </c>
      <c r="AN191">
        <v>0</v>
      </c>
      <c r="AO191">
        <v>3</v>
      </c>
      <c r="AP191" t="s">
        <v>128</v>
      </c>
    </row>
    <row r="192" spans="1:42" ht="13.8" x14ac:dyDescent="0.2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v>0</v>
      </c>
      <c r="AK192" t="s">
        <v>97</v>
      </c>
      <c r="AL192" t="s">
        <v>100</v>
      </c>
      <c r="AM192">
        <v>33</v>
      </c>
      <c r="AN192">
        <v>0</v>
      </c>
      <c r="AO192">
        <v>1</v>
      </c>
      <c r="AP192" t="s">
        <v>128</v>
      </c>
    </row>
    <row r="193" spans="1:42" ht="13.8" x14ac:dyDescent="0.2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v>0</v>
      </c>
      <c r="AK193" t="s">
        <v>99</v>
      </c>
      <c r="AL193" t="s">
        <v>98</v>
      </c>
      <c r="AM193">
        <v>7</v>
      </c>
      <c r="AN193">
        <v>0</v>
      </c>
      <c r="AO193">
        <v>9</v>
      </c>
      <c r="AP193" t="s">
        <v>129</v>
      </c>
    </row>
    <row r="194" spans="1:42" ht="13.8" x14ac:dyDescent="0.2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v>1</v>
      </c>
      <c r="AK194" t="s">
        <v>95</v>
      </c>
      <c r="AL194" t="s">
        <v>96</v>
      </c>
      <c r="AM194">
        <v>1</v>
      </c>
      <c r="AN194">
        <v>23</v>
      </c>
      <c r="AO194">
        <v>0</v>
      </c>
      <c r="AP194" t="s">
        <v>130</v>
      </c>
    </row>
    <row r="195" spans="1:42" ht="13.8" x14ac:dyDescent="0.2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v>0</v>
      </c>
      <c r="AK195" t="s">
        <v>95</v>
      </c>
      <c r="AL195" t="s">
        <v>98</v>
      </c>
      <c r="AM195">
        <v>5</v>
      </c>
      <c r="AN195">
        <v>0</v>
      </c>
      <c r="AO195">
        <v>7</v>
      </c>
      <c r="AP195" t="s">
        <v>129</v>
      </c>
    </row>
    <row r="196" spans="1:42" ht="13.8" x14ac:dyDescent="0.2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v>0</v>
      </c>
      <c r="AK196" t="s">
        <v>95</v>
      </c>
      <c r="AL196" t="s">
        <v>100</v>
      </c>
      <c r="AM196">
        <v>20</v>
      </c>
      <c r="AN196">
        <v>0</v>
      </c>
      <c r="AO196">
        <v>2</v>
      </c>
      <c r="AP196" t="s">
        <v>128</v>
      </c>
    </row>
    <row r="197" spans="1:42" ht="13.8" x14ac:dyDescent="0.2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v>0</v>
      </c>
      <c r="AK197" t="s">
        <v>95</v>
      </c>
      <c r="AL197" t="s">
        <v>96</v>
      </c>
      <c r="AM197">
        <v>8</v>
      </c>
      <c r="AN197">
        <v>0</v>
      </c>
      <c r="AO197">
        <v>21</v>
      </c>
      <c r="AP197" t="s">
        <v>130</v>
      </c>
    </row>
    <row r="198" spans="1:42" ht="13.8" x14ac:dyDescent="0.2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v>0</v>
      </c>
      <c r="AK198" t="s">
        <v>95</v>
      </c>
      <c r="AL198" t="s">
        <v>96</v>
      </c>
      <c r="AM198">
        <v>6</v>
      </c>
      <c r="AN198">
        <v>0</v>
      </c>
      <c r="AO198">
        <v>2</v>
      </c>
      <c r="AP198" t="s">
        <v>128</v>
      </c>
    </row>
    <row r="199" spans="1:42" ht="13.8" x14ac:dyDescent="0.2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v>0</v>
      </c>
      <c r="AK199" t="s">
        <v>95</v>
      </c>
      <c r="AL199" t="s">
        <v>96</v>
      </c>
      <c r="AM199">
        <v>5</v>
      </c>
      <c r="AN199">
        <v>0</v>
      </c>
      <c r="AO199">
        <v>21</v>
      </c>
      <c r="AP199" t="s">
        <v>130</v>
      </c>
    </row>
    <row r="200" spans="1:42" ht="13.8" x14ac:dyDescent="0.2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v>0</v>
      </c>
      <c r="AK200" t="s">
        <v>95</v>
      </c>
      <c r="AL200" t="s">
        <v>96</v>
      </c>
      <c r="AM200">
        <v>1</v>
      </c>
      <c r="AN200">
        <v>0</v>
      </c>
      <c r="AO200">
        <v>2</v>
      </c>
      <c r="AP200" t="s">
        <v>128</v>
      </c>
    </row>
    <row r="201" spans="1:42" ht="13.8" x14ac:dyDescent="0.2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v>0</v>
      </c>
      <c r="AK201" t="s">
        <v>95</v>
      </c>
      <c r="AL201" t="s">
        <v>96</v>
      </c>
      <c r="AM201">
        <v>7</v>
      </c>
      <c r="AN201">
        <v>0</v>
      </c>
      <c r="AO201">
        <v>29</v>
      </c>
      <c r="AP201" t="s">
        <v>130</v>
      </c>
    </row>
    <row r="202" spans="1:42" ht="13.8" x14ac:dyDescent="0.2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v>0</v>
      </c>
      <c r="AK202" t="s">
        <v>99</v>
      </c>
      <c r="AL202" t="s">
        <v>96</v>
      </c>
      <c r="AM202">
        <v>2</v>
      </c>
      <c r="AN202">
        <v>0</v>
      </c>
      <c r="AO202">
        <v>1</v>
      </c>
      <c r="AP202" t="s">
        <v>128</v>
      </c>
    </row>
    <row r="203" spans="1:42" ht="13.8" x14ac:dyDescent="0.2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v>0</v>
      </c>
      <c r="AK203" t="s">
        <v>97</v>
      </c>
      <c r="AL203" t="s">
        <v>96</v>
      </c>
      <c r="AM203">
        <v>7</v>
      </c>
      <c r="AN203">
        <v>0</v>
      </c>
      <c r="AO203">
        <v>18</v>
      </c>
      <c r="AP203" t="s">
        <v>131</v>
      </c>
    </row>
    <row r="204" spans="1:42" ht="13.8" x14ac:dyDescent="0.2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v>0</v>
      </c>
      <c r="AK204" t="s">
        <v>95</v>
      </c>
      <c r="AL204" t="s">
        <v>96</v>
      </c>
      <c r="AM204">
        <v>5</v>
      </c>
      <c r="AN204">
        <v>0</v>
      </c>
      <c r="AO204">
        <v>10</v>
      </c>
      <c r="AP204" t="s">
        <v>129</v>
      </c>
    </row>
    <row r="205" spans="1:42" ht="13.8" x14ac:dyDescent="0.2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v>0</v>
      </c>
      <c r="AK205" t="s">
        <v>95</v>
      </c>
      <c r="AL205" t="s">
        <v>98</v>
      </c>
      <c r="AM205">
        <v>7</v>
      </c>
      <c r="AN205">
        <v>0</v>
      </c>
      <c r="AO205">
        <v>19</v>
      </c>
      <c r="AP205" t="s">
        <v>131</v>
      </c>
    </row>
    <row r="206" spans="1:42" ht="13.8" x14ac:dyDescent="0.2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v>1</v>
      </c>
      <c r="AK206" t="s">
        <v>95</v>
      </c>
      <c r="AL206" t="s">
        <v>96</v>
      </c>
      <c r="AM206">
        <v>1</v>
      </c>
      <c r="AN206">
        <v>29</v>
      </c>
      <c r="AO206">
        <v>0</v>
      </c>
      <c r="AP206" t="s">
        <v>130</v>
      </c>
    </row>
    <row r="207" spans="1:42" ht="13.8" x14ac:dyDescent="0.2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v>1</v>
      </c>
      <c r="AK207" t="s">
        <v>99</v>
      </c>
      <c r="AL207" t="s">
        <v>100</v>
      </c>
      <c r="AM207">
        <v>10</v>
      </c>
      <c r="AN207">
        <v>27</v>
      </c>
      <c r="AO207">
        <v>0</v>
      </c>
      <c r="AP207" t="s">
        <v>130</v>
      </c>
    </row>
    <row r="208" spans="1:42" ht="13.8" x14ac:dyDescent="0.2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v>0</v>
      </c>
      <c r="AK208" t="s">
        <v>99</v>
      </c>
      <c r="AL208" t="s">
        <v>98</v>
      </c>
      <c r="AM208">
        <v>4</v>
      </c>
      <c r="AN208">
        <v>0</v>
      </c>
      <c r="AO208">
        <v>5</v>
      </c>
      <c r="AP208" t="s">
        <v>128</v>
      </c>
    </row>
    <row r="209" spans="1:42" ht="13.8" x14ac:dyDescent="0.2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v>0</v>
      </c>
      <c r="AK209" t="s">
        <v>95</v>
      </c>
      <c r="AL209" t="s">
        <v>98</v>
      </c>
      <c r="AM209">
        <v>8</v>
      </c>
      <c r="AN209">
        <v>0</v>
      </c>
      <c r="AO209">
        <v>18</v>
      </c>
      <c r="AP209" t="s">
        <v>131</v>
      </c>
    </row>
    <row r="210" spans="1:42" ht="13.8" x14ac:dyDescent="0.2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v>0</v>
      </c>
      <c r="AK210" t="s">
        <v>95</v>
      </c>
      <c r="AL210" t="s">
        <v>96</v>
      </c>
      <c r="AM210">
        <v>3</v>
      </c>
      <c r="AN210">
        <v>0</v>
      </c>
      <c r="AO210">
        <v>9</v>
      </c>
      <c r="AP210" t="s">
        <v>129</v>
      </c>
    </row>
    <row r="211" spans="1:42" ht="13.8" x14ac:dyDescent="0.2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v>0</v>
      </c>
      <c r="AK211" t="s">
        <v>97</v>
      </c>
      <c r="AL211" t="s">
        <v>100</v>
      </c>
      <c r="AM211">
        <v>4</v>
      </c>
      <c r="AN211">
        <v>0</v>
      </c>
      <c r="AO211">
        <v>1</v>
      </c>
      <c r="AP211" t="s">
        <v>128</v>
      </c>
    </row>
    <row r="212" spans="1:42" ht="13.8" x14ac:dyDescent="0.2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v>1</v>
      </c>
      <c r="AK212" t="s">
        <v>95</v>
      </c>
      <c r="AL212" t="s">
        <v>100</v>
      </c>
      <c r="AM212">
        <v>14</v>
      </c>
      <c r="AN212">
        <v>4</v>
      </c>
      <c r="AO212">
        <v>0</v>
      </c>
      <c r="AP212" t="s">
        <v>128</v>
      </c>
    </row>
    <row r="213" spans="1:42" ht="13.8" x14ac:dyDescent="0.2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v>0</v>
      </c>
      <c r="AK213" t="s">
        <v>95</v>
      </c>
      <c r="AL213" t="s">
        <v>100</v>
      </c>
      <c r="AM213">
        <v>11</v>
      </c>
      <c r="AN213">
        <v>0</v>
      </c>
      <c r="AO213">
        <v>1</v>
      </c>
      <c r="AP213" t="s">
        <v>128</v>
      </c>
    </row>
    <row r="214" spans="1:42" ht="13.8" x14ac:dyDescent="0.2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v>0</v>
      </c>
      <c r="AK214" t="s">
        <v>99</v>
      </c>
      <c r="AL214" t="s">
        <v>100</v>
      </c>
      <c r="AM214">
        <v>7</v>
      </c>
      <c r="AN214">
        <v>0</v>
      </c>
      <c r="AO214">
        <v>20</v>
      </c>
      <c r="AP214" t="s">
        <v>131</v>
      </c>
    </row>
    <row r="215" spans="1:42" ht="13.8" x14ac:dyDescent="0.2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v>0</v>
      </c>
      <c r="AK215" t="s">
        <v>97</v>
      </c>
      <c r="AL215" t="s">
        <v>100</v>
      </c>
      <c r="AM215">
        <v>10</v>
      </c>
      <c r="AN215">
        <v>0</v>
      </c>
      <c r="AO215">
        <v>8</v>
      </c>
      <c r="AP215" t="s">
        <v>129</v>
      </c>
    </row>
    <row r="216" spans="1:42" ht="13.8" x14ac:dyDescent="0.2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v>1</v>
      </c>
      <c r="AK216" t="s">
        <v>95</v>
      </c>
      <c r="AL216" t="s">
        <v>98</v>
      </c>
      <c r="AM216">
        <v>5</v>
      </c>
      <c r="AN216">
        <v>3</v>
      </c>
      <c r="AO216">
        <v>0</v>
      </c>
      <c r="AP216" t="s">
        <v>128</v>
      </c>
    </row>
    <row r="217" spans="1:42" ht="13.8" x14ac:dyDescent="0.2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v>0</v>
      </c>
      <c r="AK217" t="s">
        <v>95</v>
      </c>
      <c r="AL217" t="s">
        <v>100</v>
      </c>
      <c r="AM217">
        <v>1</v>
      </c>
      <c r="AN217">
        <v>0</v>
      </c>
      <c r="AO217">
        <v>6</v>
      </c>
      <c r="AP217" t="s">
        <v>129</v>
      </c>
    </row>
    <row r="218" spans="1:42" ht="13.8" x14ac:dyDescent="0.2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v>1</v>
      </c>
      <c r="AK218" t="s">
        <v>95</v>
      </c>
      <c r="AL218" t="s">
        <v>96</v>
      </c>
      <c r="AM218">
        <v>6</v>
      </c>
      <c r="AN218">
        <v>26</v>
      </c>
      <c r="AO218">
        <v>0</v>
      </c>
      <c r="AP218" t="s">
        <v>130</v>
      </c>
    </row>
    <row r="219" spans="1:42" ht="13.8" x14ac:dyDescent="0.2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v>1</v>
      </c>
      <c r="AK219" t="s">
        <v>99</v>
      </c>
      <c r="AL219" t="s">
        <v>98</v>
      </c>
      <c r="AM219">
        <v>6</v>
      </c>
      <c r="AN219">
        <v>1</v>
      </c>
      <c r="AO219">
        <v>0</v>
      </c>
      <c r="AP219" t="s">
        <v>128</v>
      </c>
    </row>
    <row r="220" spans="1:42" ht="13.8" x14ac:dyDescent="0.2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v>0</v>
      </c>
      <c r="AK220" t="s">
        <v>95</v>
      </c>
      <c r="AL220" t="s">
        <v>100</v>
      </c>
      <c r="AM220">
        <v>19</v>
      </c>
      <c r="AN220">
        <v>0</v>
      </c>
      <c r="AO220">
        <v>6</v>
      </c>
      <c r="AP220" t="s">
        <v>129</v>
      </c>
    </row>
    <row r="221" spans="1:42" ht="13.8" x14ac:dyDescent="0.2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v>0</v>
      </c>
      <c r="AK221" t="s">
        <v>97</v>
      </c>
      <c r="AL221" t="s">
        <v>96</v>
      </c>
      <c r="AM221">
        <v>6</v>
      </c>
      <c r="AN221">
        <v>0</v>
      </c>
      <c r="AO221">
        <v>3</v>
      </c>
      <c r="AP221" t="s">
        <v>128</v>
      </c>
    </row>
    <row r="222" spans="1:42" ht="13.8" x14ac:dyDescent="0.2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v>0</v>
      </c>
      <c r="AK222" t="s">
        <v>95</v>
      </c>
      <c r="AL222" t="s">
        <v>96</v>
      </c>
      <c r="AM222">
        <v>13</v>
      </c>
      <c r="AN222">
        <v>0</v>
      </c>
      <c r="AO222">
        <v>5</v>
      </c>
      <c r="AP222" t="s">
        <v>128</v>
      </c>
    </row>
    <row r="223" spans="1:42" ht="13.8" x14ac:dyDescent="0.2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v>0</v>
      </c>
      <c r="AK223" t="s">
        <v>95</v>
      </c>
      <c r="AL223" t="s">
        <v>98</v>
      </c>
      <c r="AM223">
        <v>3</v>
      </c>
      <c r="AN223">
        <v>0</v>
      </c>
      <c r="AO223">
        <v>4</v>
      </c>
      <c r="AP223" t="s">
        <v>128</v>
      </c>
    </row>
    <row r="224" spans="1:42" ht="13.8" x14ac:dyDescent="0.2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v>0</v>
      </c>
      <c r="AK224" t="s">
        <v>95</v>
      </c>
      <c r="AL224" t="s">
        <v>100</v>
      </c>
      <c r="AM224">
        <v>10</v>
      </c>
      <c r="AN224">
        <v>0</v>
      </c>
      <c r="AO224">
        <v>11</v>
      </c>
      <c r="AP224" t="s">
        <v>131</v>
      </c>
    </row>
    <row r="225" spans="1:42" ht="13.8" x14ac:dyDescent="0.2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v>0</v>
      </c>
      <c r="AK225" t="s">
        <v>95</v>
      </c>
      <c r="AL225" t="s">
        <v>100</v>
      </c>
      <c r="AM225">
        <v>16</v>
      </c>
      <c r="AN225">
        <v>0</v>
      </c>
      <c r="AO225">
        <v>3</v>
      </c>
      <c r="AP225" t="s">
        <v>128</v>
      </c>
    </row>
    <row r="226" spans="1:42" ht="13.8" x14ac:dyDescent="0.2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v>0</v>
      </c>
      <c r="AK226" t="s">
        <v>95</v>
      </c>
      <c r="AL226" t="s">
        <v>96</v>
      </c>
      <c r="AM226">
        <v>5</v>
      </c>
      <c r="AN226">
        <v>0</v>
      </c>
      <c r="AO226">
        <v>1</v>
      </c>
      <c r="AP226" t="s">
        <v>128</v>
      </c>
    </row>
    <row r="227" spans="1:42" ht="13.8" x14ac:dyDescent="0.2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v>0</v>
      </c>
      <c r="AK227" t="s">
        <v>97</v>
      </c>
      <c r="AL227" t="s">
        <v>98</v>
      </c>
      <c r="AM227">
        <v>1</v>
      </c>
      <c r="AN227">
        <v>0</v>
      </c>
      <c r="AO227">
        <v>3</v>
      </c>
      <c r="AP227" t="s">
        <v>128</v>
      </c>
    </row>
    <row r="228" spans="1:42" ht="13.8" x14ac:dyDescent="0.2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v>0</v>
      </c>
      <c r="AK228" t="s">
        <v>95</v>
      </c>
      <c r="AL228" t="s">
        <v>98</v>
      </c>
      <c r="AM228">
        <v>9</v>
      </c>
      <c r="AN228">
        <v>0</v>
      </c>
      <c r="AO228">
        <v>4</v>
      </c>
      <c r="AP228" t="s">
        <v>128</v>
      </c>
    </row>
    <row r="229" spans="1:42" ht="13.8" x14ac:dyDescent="0.2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v>0</v>
      </c>
      <c r="AK229" t="s">
        <v>99</v>
      </c>
      <c r="AL229" t="s">
        <v>100</v>
      </c>
      <c r="AM229">
        <v>11</v>
      </c>
      <c r="AN229">
        <v>0</v>
      </c>
      <c r="AO229">
        <v>1</v>
      </c>
      <c r="AP229" t="s">
        <v>128</v>
      </c>
    </row>
    <row r="230" spans="1:42" ht="13.8" x14ac:dyDescent="0.2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v>0</v>
      </c>
      <c r="AK230" t="s">
        <v>95</v>
      </c>
      <c r="AL230" t="s">
        <v>100</v>
      </c>
      <c r="AM230">
        <v>10</v>
      </c>
      <c r="AN230">
        <v>0</v>
      </c>
      <c r="AO230">
        <v>1</v>
      </c>
      <c r="AP230" t="s">
        <v>128</v>
      </c>
    </row>
    <row r="231" spans="1:42" ht="13.8" x14ac:dyDescent="0.2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v>1</v>
      </c>
      <c r="AK231" t="s">
        <v>99</v>
      </c>
      <c r="AL231" t="s">
        <v>98</v>
      </c>
      <c r="AM231">
        <v>4</v>
      </c>
      <c r="AN231">
        <v>18</v>
      </c>
      <c r="AO231">
        <v>0</v>
      </c>
      <c r="AP231" t="s">
        <v>131</v>
      </c>
    </row>
    <row r="232" spans="1:42" ht="13.8" x14ac:dyDescent="0.2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v>0</v>
      </c>
      <c r="AK232" t="s">
        <v>97</v>
      </c>
      <c r="AL232" t="s">
        <v>96</v>
      </c>
      <c r="AM232">
        <v>2</v>
      </c>
      <c r="AN232">
        <v>0</v>
      </c>
      <c r="AO232">
        <v>2</v>
      </c>
      <c r="AP232" t="s">
        <v>128</v>
      </c>
    </row>
    <row r="233" spans="1:42" ht="13.8" x14ac:dyDescent="0.2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v>0</v>
      </c>
      <c r="AK233" t="s">
        <v>95</v>
      </c>
      <c r="AL233" t="s">
        <v>100</v>
      </c>
      <c r="AM233">
        <v>22</v>
      </c>
      <c r="AN233">
        <v>0</v>
      </c>
      <c r="AO233">
        <v>4</v>
      </c>
      <c r="AP233" t="s">
        <v>128</v>
      </c>
    </row>
    <row r="234" spans="1:42" ht="13.8" x14ac:dyDescent="0.2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v>0</v>
      </c>
      <c r="AK234" t="s">
        <v>97</v>
      </c>
      <c r="AL234" t="s">
        <v>98</v>
      </c>
      <c r="AM234">
        <v>2</v>
      </c>
      <c r="AN234">
        <v>0</v>
      </c>
      <c r="AO234">
        <v>6</v>
      </c>
      <c r="AP234" t="s">
        <v>129</v>
      </c>
    </row>
    <row r="235" spans="1:42" ht="13.8" x14ac:dyDescent="0.2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v>0</v>
      </c>
      <c r="AK235" t="s">
        <v>97</v>
      </c>
      <c r="AL235" t="s">
        <v>100</v>
      </c>
      <c r="AM235">
        <v>7</v>
      </c>
      <c r="AN235">
        <v>0</v>
      </c>
      <c r="AO235">
        <v>1</v>
      </c>
      <c r="AP235" t="s">
        <v>128</v>
      </c>
    </row>
    <row r="236" spans="1:42" ht="13.8" x14ac:dyDescent="0.2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v>1</v>
      </c>
      <c r="AK236" t="s">
        <v>95</v>
      </c>
      <c r="AL236" t="s">
        <v>98</v>
      </c>
      <c r="AM236">
        <v>5</v>
      </c>
      <c r="AN236">
        <v>14</v>
      </c>
      <c r="AO236">
        <v>0</v>
      </c>
      <c r="AP236" t="s">
        <v>131</v>
      </c>
    </row>
    <row r="237" spans="1:42" ht="13.8" x14ac:dyDescent="0.2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v>0</v>
      </c>
      <c r="AK237" t="s">
        <v>95</v>
      </c>
      <c r="AL237" t="s">
        <v>100</v>
      </c>
      <c r="AM237">
        <v>17</v>
      </c>
      <c r="AN237">
        <v>0</v>
      </c>
      <c r="AO237">
        <v>16</v>
      </c>
      <c r="AP237" t="s">
        <v>131</v>
      </c>
    </row>
    <row r="238" spans="1:42" ht="13.8" x14ac:dyDescent="0.2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v>1</v>
      </c>
      <c r="AK238" t="s">
        <v>95</v>
      </c>
      <c r="AL238" t="s">
        <v>98</v>
      </c>
      <c r="AM238">
        <v>9</v>
      </c>
      <c r="AN238">
        <v>2</v>
      </c>
      <c r="AO238">
        <v>0</v>
      </c>
      <c r="AP238" t="s">
        <v>128</v>
      </c>
    </row>
    <row r="239" spans="1:42" ht="13.8" x14ac:dyDescent="0.2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v>0</v>
      </c>
      <c r="AK239" t="s">
        <v>97</v>
      </c>
      <c r="AL239" t="s">
        <v>100</v>
      </c>
      <c r="AM239">
        <v>33</v>
      </c>
      <c r="AN239">
        <v>0</v>
      </c>
      <c r="AO239">
        <v>2</v>
      </c>
      <c r="AP239" t="s">
        <v>128</v>
      </c>
    </row>
    <row r="240" spans="1:42" ht="13.8" x14ac:dyDescent="0.2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v>0</v>
      </c>
      <c r="AK240" t="s">
        <v>95</v>
      </c>
      <c r="AL240" t="s">
        <v>96</v>
      </c>
      <c r="AM240">
        <v>4</v>
      </c>
      <c r="AN240">
        <v>0</v>
      </c>
      <c r="AO240">
        <v>4</v>
      </c>
      <c r="AP240" t="s">
        <v>128</v>
      </c>
    </row>
    <row r="241" spans="1:42" ht="13.8" x14ac:dyDescent="0.2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v>1</v>
      </c>
      <c r="AK241" t="s">
        <v>95</v>
      </c>
      <c r="AL241" t="s">
        <v>96</v>
      </c>
      <c r="AM241">
        <v>3</v>
      </c>
      <c r="AN241">
        <v>1</v>
      </c>
      <c r="AO241">
        <v>0</v>
      </c>
      <c r="AP241" t="s">
        <v>128</v>
      </c>
    </row>
    <row r="242" spans="1:42" ht="13.8" x14ac:dyDescent="0.2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v>0</v>
      </c>
      <c r="AK242" t="s">
        <v>95</v>
      </c>
      <c r="AL242" t="s">
        <v>98</v>
      </c>
      <c r="AM242">
        <v>3</v>
      </c>
      <c r="AN242">
        <v>0</v>
      </c>
      <c r="AO242">
        <v>1</v>
      </c>
      <c r="AP242" t="s">
        <v>128</v>
      </c>
    </row>
    <row r="243" spans="1:42" ht="13.8" x14ac:dyDescent="0.2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v>0</v>
      </c>
      <c r="AK243" t="s">
        <v>95</v>
      </c>
      <c r="AL243" t="s">
        <v>96</v>
      </c>
      <c r="AM243">
        <v>3</v>
      </c>
      <c r="AN243">
        <v>0</v>
      </c>
      <c r="AO243">
        <v>26</v>
      </c>
      <c r="AP243" t="s">
        <v>130</v>
      </c>
    </row>
    <row r="244" spans="1:42" ht="13.8" x14ac:dyDescent="0.2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v>0</v>
      </c>
      <c r="AK244" t="s">
        <v>95</v>
      </c>
      <c r="AL244" t="s">
        <v>96</v>
      </c>
      <c r="AM244">
        <v>1</v>
      </c>
      <c r="AN244">
        <v>0</v>
      </c>
      <c r="AO244">
        <v>19</v>
      </c>
      <c r="AP244" t="s">
        <v>131</v>
      </c>
    </row>
    <row r="245" spans="1:42" ht="13.8" x14ac:dyDescent="0.2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v>0</v>
      </c>
      <c r="AK245" t="s">
        <v>95</v>
      </c>
      <c r="AL245" t="s">
        <v>96</v>
      </c>
      <c r="AM245">
        <v>9</v>
      </c>
      <c r="AN245">
        <v>0</v>
      </c>
      <c r="AO245">
        <v>24</v>
      </c>
      <c r="AP245" t="s">
        <v>130</v>
      </c>
    </row>
    <row r="246" spans="1:42" ht="13.8" x14ac:dyDescent="0.2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v>0</v>
      </c>
      <c r="AK246" t="s">
        <v>95</v>
      </c>
      <c r="AL246" t="s">
        <v>100</v>
      </c>
      <c r="AM246">
        <v>24</v>
      </c>
      <c r="AN246">
        <v>0</v>
      </c>
      <c r="AO246">
        <v>1</v>
      </c>
      <c r="AP246" t="s">
        <v>128</v>
      </c>
    </row>
    <row r="247" spans="1:42" ht="13.8" x14ac:dyDescent="0.2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v>0</v>
      </c>
      <c r="AK247" t="s">
        <v>95</v>
      </c>
      <c r="AL247" t="s">
        <v>100</v>
      </c>
      <c r="AM247">
        <v>2</v>
      </c>
      <c r="AN247">
        <v>0</v>
      </c>
      <c r="AO247">
        <v>3</v>
      </c>
      <c r="AP247" t="s">
        <v>128</v>
      </c>
    </row>
    <row r="248" spans="1:42" ht="13.8" x14ac:dyDescent="0.2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v>0</v>
      </c>
      <c r="AK248" t="s">
        <v>95</v>
      </c>
      <c r="AL248" t="s">
        <v>98</v>
      </c>
      <c r="AM248">
        <v>2</v>
      </c>
      <c r="AN248">
        <v>0</v>
      </c>
      <c r="AO248">
        <v>5</v>
      </c>
      <c r="AP248" t="s">
        <v>128</v>
      </c>
    </row>
    <row r="249" spans="1:42" ht="13.8" x14ac:dyDescent="0.2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v>0</v>
      </c>
      <c r="AK249" t="s">
        <v>95</v>
      </c>
      <c r="AL249" t="s">
        <v>96</v>
      </c>
      <c r="AM249">
        <v>11</v>
      </c>
      <c r="AN249">
        <v>0</v>
      </c>
      <c r="AO249">
        <v>2</v>
      </c>
      <c r="AP249" t="s">
        <v>128</v>
      </c>
    </row>
    <row r="250" spans="1:42" ht="13.8" x14ac:dyDescent="0.2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v>0</v>
      </c>
      <c r="AK250" t="s">
        <v>95</v>
      </c>
      <c r="AL250" t="s">
        <v>96</v>
      </c>
      <c r="AM250">
        <v>3</v>
      </c>
      <c r="AN250">
        <v>0</v>
      </c>
      <c r="AO250">
        <v>1</v>
      </c>
      <c r="AP250" t="s">
        <v>128</v>
      </c>
    </row>
    <row r="251" spans="1:42" ht="13.8" x14ac:dyDescent="0.2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v>0</v>
      </c>
      <c r="AK251" t="s">
        <v>95</v>
      </c>
      <c r="AL251" t="s">
        <v>96</v>
      </c>
      <c r="AM251">
        <v>3</v>
      </c>
      <c r="AN251">
        <v>0</v>
      </c>
      <c r="AO251">
        <v>7</v>
      </c>
      <c r="AP251" t="s">
        <v>129</v>
      </c>
    </row>
    <row r="252" spans="1:42" ht="13.8" x14ac:dyDescent="0.2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v>1</v>
      </c>
      <c r="AK252" t="s">
        <v>95</v>
      </c>
      <c r="AL252" t="s">
        <v>100</v>
      </c>
      <c r="AM252">
        <v>1</v>
      </c>
      <c r="AN252">
        <v>10</v>
      </c>
      <c r="AO252">
        <v>0</v>
      </c>
      <c r="AP252" t="s">
        <v>129</v>
      </c>
    </row>
    <row r="253" spans="1:42" ht="13.8" x14ac:dyDescent="0.2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v>0</v>
      </c>
      <c r="AK253" t="s">
        <v>95</v>
      </c>
      <c r="AL253" t="s">
        <v>100</v>
      </c>
      <c r="AM253">
        <v>19</v>
      </c>
      <c r="AN253">
        <v>0</v>
      </c>
      <c r="AO253">
        <v>2</v>
      </c>
      <c r="AP253" t="s">
        <v>128</v>
      </c>
    </row>
    <row r="254" spans="1:42" ht="13.8" x14ac:dyDescent="0.2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v>0</v>
      </c>
      <c r="AK254" t="s">
        <v>99</v>
      </c>
      <c r="AL254" t="s">
        <v>98</v>
      </c>
      <c r="AM254">
        <v>6</v>
      </c>
      <c r="AN254">
        <v>0</v>
      </c>
      <c r="AO254">
        <v>15</v>
      </c>
      <c r="AP254" t="s">
        <v>131</v>
      </c>
    </row>
    <row r="255" spans="1:42" ht="13.8" x14ac:dyDescent="0.2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v>0</v>
      </c>
      <c r="AK255" t="s">
        <v>95</v>
      </c>
      <c r="AL255" t="s">
        <v>96</v>
      </c>
      <c r="AM255">
        <v>3</v>
      </c>
      <c r="AN255">
        <v>0</v>
      </c>
      <c r="AO255">
        <v>17</v>
      </c>
      <c r="AP255" t="s">
        <v>131</v>
      </c>
    </row>
    <row r="256" spans="1:42" ht="13.8" x14ac:dyDescent="0.2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v>0</v>
      </c>
      <c r="AK256" t="s">
        <v>99</v>
      </c>
      <c r="AL256" t="s">
        <v>96</v>
      </c>
      <c r="AM256">
        <v>3</v>
      </c>
      <c r="AN256">
        <v>0</v>
      </c>
      <c r="AO256">
        <v>20</v>
      </c>
      <c r="AP256" t="s">
        <v>131</v>
      </c>
    </row>
    <row r="257" spans="1:42" ht="13.8" x14ac:dyDescent="0.2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v>0</v>
      </c>
      <c r="AK257" t="s">
        <v>99</v>
      </c>
      <c r="AL257" t="s">
        <v>96</v>
      </c>
      <c r="AM257">
        <v>4</v>
      </c>
      <c r="AN257">
        <v>0</v>
      </c>
      <c r="AO257">
        <v>1</v>
      </c>
      <c r="AP257" t="s">
        <v>128</v>
      </c>
    </row>
    <row r="258" spans="1:42" ht="13.8" x14ac:dyDescent="0.2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v>0</v>
      </c>
      <c r="AK258" t="s">
        <v>95</v>
      </c>
      <c r="AL258" t="s">
        <v>98</v>
      </c>
      <c r="AM258">
        <v>9</v>
      </c>
      <c r="AN258">
        <v>0</v>
      </c>
      <c r="AO258">
        <v>2</v>
      </c>
      <c r="AP258" t="s">
        <v>128</v>
      </c>
    </row>
    <row r="259" spans="1:42" ht="13.8" x14ac:dyDescent="0.2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v>0</v>
      </c>
      <c r="AK259" t="s">
        <v>95</v>
      </c>
      <c r="AL259" t="s">
        <v>100</v>
      </c>
      <c r="AM259">
        <v>21</v>
      </c>
      <c r="AN259">
        <v>0</v>
      </c>
      <c r="AO259">
        <v>2</v>
      </c>
      <c r="AP259" t="s">
        <v>128</v>
      </c>
    </row>
    <row r="260" spans="1:42" ht="13.8" x14ac:dyDescent="0.2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v>0</v>
      </c>
      <c r="AK260" t="s">
        <v>97</v>
      </c>
      <c r="AL260" t="s">
        <v>98</v>
      </c>
      <c r="AM260">
        <v>1</v>
      </c>
      <c r="AN260">
        <v>0</v>
      </c>
      <c r="AO260">
        <v>1</v>
      </c>
      <c r="AP260" t="s">
        <v>128</v>
      </c>
    </row>
    <row r="261" spans="1:42" ht="13.8" x14ac:dyDescent="0.2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v>1</v>
      </c>
      <c r="AK261" t="s">
        <v>95</v>
      </c>
      <c r="AL261" t="s">
        <v>96</v>
      </c>
      <c r="AM261">
        <v>5</v>
      </c>
      <c r="AN261">
        <v>29</v>
      </c>
      <c r="AO261">
        <v>0</v>
      </c>
      <c r="AP261" t="s">
        <v>130</v>
      </c>
    </row>
    <row r="262" spans="1:42" ht="13.8" x14ac:dyDescent="0.2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v>0</v>
      </c>
      <c r="AK262" t="s">
        <v>95</v>
      </c>
      <c r="AL262" t="s">
        <v>98</v>
      </c>
      <c r="AM262">
        <v>5</v>
      </c>
      <c r="AN262">
        <v>0</v>
      </c>
      <c r="AO262">
        <v>7</v>
      </c>
      <c r="AP262" t="s">
        <v>129</v>
      </c>
    </row>
    <row r="263" spans="1:42" ht="13.8" x14ac:dyDescent="0.2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v>0</v>
      </c>
      <c r="AK263" t="s">
        <v>95</v>
      </c>
      <c r="AL263" t="s">
        <v>96</v>
      </c>
      <c r="AM263">
        <v>8</v>
      </c>
      <c r="AN263">
        <v>0</v>
      </c>
      <c r="AO263">
        <v>2</v>
      </c>
      <c r="AP263" t="s">
        <v>128</v>
      </c>
    </row>
    <row r="264" spans="1:42" ht="13.8" x14ac:dyDescent="0.2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v>0</v>
      </c>
      <c r="AK264" t="s">
        <v>95</v>
      </c>
      <c r="AL264" t="s">
        <v>98</v>
      </c>
      <c r="AM264">
        <v>6</v>
      </c>
      <c r="AN264">
        <v>0</v>
      </c>
      <c r="AO264">
        <v>2</v>
      </c>
      <c r="AP264" t="s">
        <v>128</v>
      </c>
    </row>
    <row r="265" spans="1:42" ht="13.8" x14ac:dyDescent="0.2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v>0</v>
      </c>
      <c r="AK265" t="s">
        <v>97</v>
      </c>
      <c r="AL265" t="s">
        <v>100</v>
      </c>
      <c r="AM265">
        <v>7</v>
      </c>
      <c r="AN265">
        <v>0</v>
      </c>
      <c r="AO265">
        <v>2</v>
      </c>
      <c r="AP265" t="s">
        <v>128</v>
      </c>
    </row>
    <row r="266" spans="1:42" ht="13.8" x14ac:dyDescent="0.2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v>1</v>
      </c>
      <c r="AK266" t="s">
        <v>99</v>
      </c>
      <c r="AL266" t="s">
        <v>96</v>
      </c>
      <c r="AM266">
        <v>0</v>
      </c>
      <c r="AN266">
        <v>2</v>
      </c>
      <c r="AO266">
        <v>0</v>
      </c>
      <c r="AP266" t="s">
        <v>128</v>
      </c>
    </row>
    <row r="267" spans="1:42" ht="13.8" x14ac:dyDescent="0.2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v>0</v>
      </c>
      <c r="AK267" t="s">
        <v>99</v>
      </c>
      <c r="AL267" t="s">
        <v>96</v>
      </c>
      <c r="AM267">
        <v>0</v>
      </c>
      <c r="AN267">
        <v>0</v>
      </c>
      <c r="AO267">
        <v>2</v>
      </c>
      <c r="AP267" t="s">
        <v>128</v>
      </c>
    </row>
    <row r="268" spans="1:42" ht="13.8" x14ac:dyDescent="0.2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v>0</v>
      </c>
      <c r="AK268" t="s">
        <v>95</v>
      </c>
      <c r="AL268" t="s">
        <v>96</v>
      </c>
      <c r="AM268">
        <v>9</v>
      </c>
      <c r="AN268">
        <v>0</v>
      </c>
      <c r="AO268">
        <v>23</v>
      </c>
      <c r="AP268" t="s">
        <v>130</v>
      </c>
    </row>
    <row r="269" spans="1:42" ht="13.8" x14ac:dyDescent="0.2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v>0</v>
      </c>
      <c r="AK269" t="s">
        <v>99</v>
      </c>
      <c r="AL269" t="s">
        <v>96</v>
      </c>
      <c r="AM269">
        <v>6</v>
      </c>
      <c r="AN269">
        <v>0</v>
      </c>
      <c r="AO269">
        <v>5</v>
      </c>
      <c r="AP269" t="s">
        <v>128</v>
      </c>
    </row>
    <row r="270" spans="1:42" ht="13.8" x14ac:dyDescent="0.2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v>0</v>
      </c>
      <c r="AK270" t="s">
        <v>95</v>
      </c>
      <c r="AL270" t="s">
        <v>100</v>
      </c>
      <c r="AM270">
        <v>20</v>
      </c>
      <c r="AN270">
        <v>0</v>
      </c>
      <c r="AO270">
        <v>20</v>
      </c>
      <c r="AP270" t="s">
        <v>131</v>
      </c>
    </row>
    <row r="271" spans="1:42" ht="13.8" x14ac:dyDescent="0.2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v>0</v>
      </c>
      <c r="AK271" t="s">
        <v>95</v>
      </c>
      <c r="AL271" t="s">
        <v>96</v>
      </c>
      <c r="AM271">
        <v>15</v>
      </c>
      <c r="AN271">
        <v>0</v>
      </c>
      <c r="AO271">
        <v>6</v>
      </c>
      <c r="AP271" t="s">
        <v>129</v>
      </c>
    </row>
    <row r="272" spans="1:42" ht="13.8" x14ac:dyDescent="0.2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v>0</v>
      </c>
      <c r="AK272" t="s">
        <v>97</v>
      </c>
      <c r="AL272" t="s">
        <v>100</v>
      </c>
      <c r="AM272">
        <v>36</v>
      </c>
      <c r="AN272">
        <v>0</v>
      </c>
      <c r="AO272">
        <v>1</v>
      </c>
      <c r="AP272" t="s">
        <v>128</v>
      </c>
    </row>
    <row r="273" spans="1:42" ht="13.8" x14ac:dyDescent="0.2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v>1</v>
      </c>
      <c r="AK273" t="s">
        <v>97</v>
      </c>
      <c r="AL273" t="s">
        <v>100</v>
      </c>
      <c r="AM273">
        <v>10</v>
      </c>
      <c r="AN273">
        <v>29</v>
      </c>
      <c r="AO273">
        <v>0</v>
      </c>
      <c r="AP273" t="s">
        <v>130</v>
      </c>
    </row>
    <row r="274" spans="1:42" ht="13.8" x14ac:dyDescent="0.2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v>0</v>
      </c>
      <c r="AK274" t="s">
        <v>99</v>
      </c>
      <c r="AL274" t="s">
        <v>98</v>
      </c>
      <c r="AM274">
        <v>5</v>
      </c>
      <c r="AN274">
        <v>0</v>
      </c>
      <c r="AO274">
        <v>9</v>
      </c>
      <c r="AP274" t="s">
        <v>129</v>
      </c>
    </row>
    <row r="275" spans="1:42" ht="13.8" x14ac:dyDescent="0.2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v>0</v>
      </c>
      <c r="AK275" t="s">
        <v>95</v>
      </c>
      <c r="AL275" t="s">
        <v>96</v>
      </c>
      <c r="AM275">
        <v>5</v>
      </c>
      <c r="AN275">
        <v>0</v>
      </c>
      <c r="AO275">
        <v>6</v>
      </c>
      <c r="AP275" t="s">
        <v>129</v>
      </c>
    </row>
    <row r="276" spans="1:42" ht="13.8" x14ac:dyDescent="0.2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v>0</v>
      </c>
      <c r="AK276" t="s">
        <v>99</v>
      </c>
      <c r="AL276" t="s">
        <v>96</v>
      </c>
      <c r="AM276">
        <v>3</v>
      </c>
      <c r="AN276">
        <v>0</v>
      </c>
      <c r="AO276">
        <v>3</v>
      </c>
      <c r="AP276" t="s">
        <v>128</v>
      </c>
    </row>
    <row r="277" spans="1:42" ht="13.8" x14ac:dyDescent="0.2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v>0</v>
      </c>
      <c r="AK277" t="s">
        <v>95</v>
      </c>
      <c r="AL277" t="s">
        <v>100</v>
      </c>
      <c r="AM277">
        <v>5</v>
      </c>
      <c r="AN277">
        <v>0</v>
      </c>
      <c r="AO277">
        <v>1</v>
      </c>
      <c r="AP277" t="s">
        <v>128</v>
      </c>
    </row>
    <row r="278" spans="1:42" ht="13.8" x14ac:dyDescent="0.2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v>0</v>
      </c>
      <c r="AK278" t="s">
        <v>95</v>
      </c>
      <c r="AL278" t="s">
        <v>100</v>
      </c>
      <c r="AM278">
        <v>7</v>
      </c>
      <c r="AN278">
        <v>0</v>
      </c>
      <c r="AO278">
        <v>22</v>
      </c>
      <c r="AP278" t="s">
        <v>130</v>
      </c>
    </row>
    <row r="279" spans="1:42" ht="13.8" x14ac:dyDescent="0.2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v>0</v>
      </c>
      <c r="AK279" t="s">
        <v>95</v>
      </c>
      <c r="AL279" t="s">
        <v>96</v>
      </c>
      <c r="AM279">
        <v>8</v>
      </c>
      <c r="AN279">
        <v>0</v>
      </c>
      <c r="AO279">
        <v>7</v>
      </c>
      <c r="AP279" t="s">
        <v>129</v>
      </c>
    </row>
    <row r="280" spans="1:42" ht="13.8" x14ac:dyDescent="0.2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v>0</v>
      </c>
      <c r="AK280" t="s">
        <v>99</v>
      </c>
      <c r="AL280" t="s">
        <v>96</v>
      </c>
      <c r="AM280">
        <v>6</v>
      </c>
      <c r="AN280">
        <v>0</v>
      </c>
      <c r="AO280">
        <v>1</v>
      </c>
      <c r="AP280" t="s">
        <v>128</v>
      </c>
    </row>
    <row r="281" spans="1:42" ht="13.8" x14ac:dyDescent="0.2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v>0</v>
      </c>
      <c r="AK281" t="s">
        <v>97</v>
      </c>
      <c r="AL281" t="s">
        <v>100</v>
      </c>
      <c r="AM281">
        <v>10</v>
      </c>
      <c r="AN281">
        <v>0</v>
      </c>
      <c r="AO281">
        <v>4</v>
      </c>
      <c r="AP281" t="s">
        <v>128</v>
      </c>
    </row>
    <row r="282" spans="1:42" ht="13.8" x14ac:dyDescent="0.2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v>0</v>
      </c>
      <c r="AK282" t="s">
        <v>97</v>
      </c>
      <c r="AL282" t="s">
        <v>100</v>
      </c>
      <c r="AM282">
        <v>5</v>
      </c>
      <c r="AN282">
        <v>0</v>
      </c>
      <c r="AO282">
        <v>3</v>
      </c>
      <c r="AP282" t="s">
        <v>128</v>
      </c>
    </row>
    <row r="283" spans="1:42" ht="13.8" x14ac:dyDescent="0.2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v>0</v>
      </c>
      <c r="AK283" t="s">
        <v>95</v>
      </c>
      <c r="AL283" t="s">
        <v>96</v>
      </c>
      <c r="AM283">
        <v>20</v>
      </c>
      <c r="AN283">
        <v>0</v>
      </c>
      <c r="AO283">
        <v>1</v>
      </c>
      <c r="AP283" t="s">
        <v>128</v>
      </c>
    </row>
    <row r="284" spans="1:42" ht="13.8" x14ac:dyDescent="0.2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v>0</v>
      </c>
      <c r="AK284" t="s">
        <v>99</v>
      </c>
      <c r="AL284" t="s">
        <v>96</v>
      </c>
      <c r="AM284">
        <v>10</v>
      </c>
      <c r="AN284">
        <v>0</v>
      </c>
      <c r="AO284">
        <v>2</v>
      </c>
      <c r="AP284" t="s">
        <v>128</v>
      </c>
    </row>
    <row r="285" spans="1:42" ht="13.8" x14ac:dyDescent="0.2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v>0</v>
      </c>
      <c r="AK285" t="s">
        <v>97</v>
      </c>
      <c r="AL285" t="s">
        <v>96</v>
      </c>
      <c r="AM285">
        <v>10</v>
      </c>
      <c r="AN285">
        <v>0</v>
      </c>
      <c r="AO285">
        <v>20</v>
      </c>
      <c r="AP285" t="s">
        <v>131</v>
      </c>
    </row>
    <row r="286" spans="1:42" ht="13.8" x14ac:dyDescent="0.2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v>0</v>
      </c>
      <c r="AK286" t="s">
        <v>99</v>
      </c>
      <c r="AL286" t="s">
        <v>96</v>
      </c>
      <c r="AM286">
        <v>5</v>
      </c>
      <c r="AN286">
        <v>0</v>
      </c>
      <c r="AO286">
        <v>11</v>
      </c>
      <c r="AP286" t="s">
        <v>131</v>
      </c>
    </row>
    <row r="287" spans="1:42" ht="13.8" x14ac:dyDescent="0.2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v>0</v>
      </c>
      <c r="AK287" t="s">
        <v>95</v>
      </c>
      <c r="AL287" t="s">
        <v>98</v>
      </c>
      <c r="AM287">
        <v>17</v>
      </c>
      <c r="AN287">
        <v>0</v>
      </c>
      <c r="AO287">
        <v>1</v>
      </c>
      <c r="AP287" t="s">
        <v>128</v>
      </c>
    </row>
    <row r="288" spans="1:42" ht="13.8" x14ac:dyDescent="0.2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v>1</v>
      </c>
      <c r="AK288" t="s">
        <v>95</v>
      </c>
      <c r="AL288" t="s">
        <v>96</v>
      </c>
      <c r="AM288">
        <v>1</v>
      </c>
      <c r="AN288">
        <v>24</v>
      </c>
      <c r="AO288">
        <v>0</v>
      </c>
      <c r="AP288" t="s">
        <v>130</v>
      </c>
    </row>
    <row r="289" spans="1:42" ht="13.8" x14ac:dyDescent="0.2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v>0</v>
      </c>
      <c r="AK289" t="s">
        <v>95</v>
      </c>
      <c r="AL289" t="s">
        <v>96</v>
      </c>
      <c r="AM289">
        <v>2</v>
      </c>
      <c r="AN289">
        <v>0</v>
      </c>
      <c r="AO289">
        <v>23</v>
      </c>
      <c r="AP289" t="s">
        <v>130</v>
      </c>
    </row>
    <row r="290" spans="1:42" ht="13.8" x14ac:dyDescent="0.2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v>1</v>
      </c>
      <c r="AK290" t="s">
        <v>99</v>
      </c>
      <c r="AL290" t="s">
        <v>98</v>
      </c>
      <c r="AM290">
        <v>3</v>
      </c>
      <c r="AN290">
        <v>16</v>
      </c>
      <c r="AO290">
        <v>0</v>
      </c>
      <c r="AP290" t="s">
        <v>131</v>
      </c>
    </row>
    <row r="291" spans="1:42" ht="13.8" x14ac:dyDescent="0.2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v>0</v>
      </c>
      <c r="AK291" t="s">
        <v>99</v>
      </c>
      <c r="AL291" t="s">
        <v>96</v>
      </c>
      <c r="AM291">
        <v>5</v>
      </c>
      <c r="AN291">
        <v>0</v>
      </c>
      <c r="AO291">
        <v>8</v>
      </c>
      <c r="AP291" t="s">
        <v>129</v>
      </c>
    </row>
    <row r="292" spans="1:42" ht="13.8" x14ac:dyDescent="0.2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v>0</v>
      </c>
      <c r="AK292" t="s">
        <v>97</v>
      </c>
      <c r="AL292" t="s">
        <v>100</v>
      </c>
      <c r="AM292">
        <v>3</v>
      </c>
      <c r="AN292">
        <v>0</v>
      </c>
      <c r="AO292">
        <v>10</v>
      </c>
      <c r="AP292" t="s">
        <v>129</v>
      </c>
    </row>
    <row r="293" spans="1:42" ht="13.8" x14ac:dyDescent="0.2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v>0</v>
      </c>
      <c r="AK293" t="s">
        <v>95</v>
      </c>
      <c r="AL293" t="s">
        <v>96</v>
      </c>
      <c r="AM293">
        <v>8</v>
      </c>
      <c r="AN293">
        <v>0</v>
      </c>
      <c r="AO293">
        <v>3</v>
      </c>
      <c r="AP293" t="s">
        <v>128</v>
      </c>
    </row>
    <row r="294" spans="1:42" ht="13.8" x14ac:dyDescent="0.2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v>0</v>
      </c>
      <c r="AK294" t="s">
        <v>95</v>
      </c>
      <c r="AL294" t="s">
        <v>98</v>
      </c>
      <c r="AM294">
        <v>2</v>
      </c>
      <c r="AN294">
        <v>0</v>
      </c>
      <c r="AO294">
        <v>5</v>
      </c>
      <c r="AP294" t="s">
        <v>128</v>
      </c>
    </row>
    <row r="295" spans="1:42" ht="13.8" x14ac:dyDescent="0.2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v>1</v>
      </c>
      <c r="AK295" t="s">
        <v>99</v>
      </c>
      <c r="AL295" t="s">
        <v>96</v>
      </c>
      <c r="AM295">
        <v>8</v>
      </c>
      <c r="AN295">
        <v>4</v>
      </c>
      <c r="AO295">
        <v>0</v>
      </c>
      <c r="AP295" t="s">
        <v>128</v>
      </c>
    </row>
    <row r="296" spans="1:42" ht="13.8" x14ac:dyDescent="0.2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v>0</v>
      </c>
      <c r="AK296" t="s">
        <v>95</v>
      </c>
      <c r="AL296" t="s">
        <v>98</v>
      </c>
      <c r="AM296">
        <v>4</v>
      </c>
      <c r="AN296">
        <v>0</v>
      </c>
      <c r="AO296">
        <v>9</v>
      </c>
      <c r="AP296" t="s">
        <v>129</v>
      </c>
    </row>
    <row r="297" spans="1:42" ht="13.8" x14ac:dyDescent="0.2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v>0</v>
      </c>
      <c r="AK297" t="s">
        <v>95</v>
      </c>
      <c r="AL297" t="s">
        <v>100</v>
      </c>
      <c r="AM297">
        <v>20</v>
      </c>
      <c r="AN297">
        <v>0</v>
      </c>
      <c r="AO297">
        <v>26</v>
      </c>
      <c r="AP297" t="s">
        <v>130</v>
      </c>
    </row>
    <row r="298" spans="1:42" ht="13.8" x14ac:dyDescent="0.2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v>1</v>
      </c>
      <c r="AK298" t="s">
        <v>99</v>
      </c>
      <c r="AL298" t="s">
        <v>98</v>
      </c>
      <c r="AM298">
        <v>0</v>
      </c>
      <c r="AN298">
        <v>3</v>
      </c>
      <c r="AO298">
        <v>0</v>
      </c>
      <c r="AP298" t="s">
        <v>128</v>
      </c>
    </row>
    <row r="299" spans="1:42" ht="13.8" x14ac:dyDescent="0.2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v>0</v>
      </c>
      <c r="AK299" t="s">
        <v>95</v>
      </c>
      <c r="AL299" t="s">
        <v>100</v>
      </c>
      <c r="AM299">
        <v>11</v>
      </c>
      <c r="AN299">
        <v>0</v>
      </c>
      <c r="AO299">
        <v>16</v>
      </c>
      <c r="AP299" t="s">
        <v>131</v>
      </c>
    </row>
    <row r="300" spans="1:42" ht="13.8" x14ac:dyDescent="0.2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v>0</v>
      </c>
      <c r="AK300" t="s">
        <v>95</v>
      </c>
      <c r="AL300" t="s">
        <v>96</v>
      </c>
      <c r="AM300">
        <v>1</v>
      </c>
      <c r="AN300">
        <v>0</v>
      </c>
      <c r="AO300">
        <v>18</v>
      </c>
      <c r="AP300" t="s">
        <v>131</v>
      </c>
    </row>
    <row r="301" spans="1:42" ht="13.8" x14ac:dyDescent="0.2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v>0</v>
      </c>
      <c r="AK301" t="s">
        <v>97</v>
      </c>
      <c r="AL301" t="s">
        <v>96</v>
      </c>
      <c r="AM301">
        <v>4</v>
      </c>
      <c r="AN301">
        <v>0</v>
      </c>
      <c r="AO301">
        <v>2</v>
      </c>
      <c r="AP301" t="s">
        <v>128</v>
      </c>
    </row>
    <row r="302" spans="1:42" ht="13.8" x14ac:dyDescent="0.2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v>0</v>
      </c>
      <c r="AK302" t="s">
        <v>95</v>
      </c>
      <c r="AL302" t="s">
        <v>100</v>
      </c>
      <c r="AM302">
        <v>22</v>
      </c>
      <c r="AN302">
        <v>0</v>
      </c>
      <c r="AO302">
        <v>2</v>
      </c>
      <c r="AP302" t="s">
        <v>128</v>
      </c>
    </row>
    <row r="303" spans="1:42" ht="13.8" x14ac:dyDescent="0.2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v>0</v>
      </c>
      <c r="AK303" t="s">
        <v>99</v>
      </c>
      <c r="AL303" t="s">
        <v>98</v>
      </c>
      <c r="AM303">
        <v>0</v>
      </c>
      <c r="AN303">
        <v>0</v>
      </c>
      <c r="AO303">
        <v>10</v>
      </c>
      <c r="AP303" t="s">
        <v>129</v>
      </c>
    </row>
    <row r="304" spans="1:42" ht="13.8" x14ac:dyDescent="0.2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v>0</v>
      </c>
      <c r="AK304" t="s">
        <v>99</v>
      </c>
      <c r="AL304" t="s">
        <v>96</v>
      </c>
      <c r="AM304">
        <v>8</v>
      </c>
      <c r="AN304">
        <v>0</v>
      </c>
      <c r="AO304">
        <v>16</v>
      </c>
      <c r="AP304" t="s">
        <v>131</v>
      </c>
    </row>
    <row r="305" spans="1:42" ht="13.8" x14ac:dyDescent="0.2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v>0</v>
      </c>
      <c r="AK305" t="s">
        <v>95</v>
      </c>
      <c r="AL305" t="s">
        <v>96</v>
      </c>
      <c r="AM305">
        <v>8</v>
      </c>
      <c r="AN305">
        <v>0</v>
      </c>
      <c r="AO305">
        <v>7</v>
      </c>
      <c r="AP305" t="s">
        <v>129</v>
      </c>
    </row>
    <row r="306" spans="1:42" ht="13.8" x14ac:dyDescent="0.2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v>0</v>
      </c>
      <c r="AK306" t="s">
        <v>95</v>
      </c>
      <c r="AL306" t="s">
        <v>100</v>
      </c>
      <c r="AM306">
        <v>18</v>
      </c>
      <c r="AN306">
        <v>0</v>
      </c>
      <c r="AO306">
        <v>1</v>
      </c>
      <c r="AP306" t="s">
        <v>128</v>
      </c>
    </row>
    <row r="307" spans="1:42" ht="13.8" x14ac:dyDescent="0.2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v>0</v>
      </c>
      <c r="AK307" t="s">
        <v>95</v>
      </c>
      <c r="AL307" t="s">
        <v>96</v>
      </c>
      <c r="AM307">
        <v>9</v>
      </c>
      <c r="AN307">
        <v>0</v>
      </c>
      <c r="AO307">
        <v>24</v>
      </c>
      <c r="AP307" t="s">
        <v>130</v>
      </c>
    </row>
    <row r="308" spans="1:42" ht="13.8" x14ac:dyDescent="0.2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v>0</v>
      </c>
      <c r="AK308" t="s">
        <v>95</v>
      </c>
      <c r="AL308" t="s">
        <v>96</v>
      </c>
      <c r="AM308">
        <v>13</v>
      </c>
      <c r="AN308">
        <v>0</v>
      </c>
      <c r="AO308">
        <v>7</v>
      </c>
      <c r="AP308" t="s">
        <v>129</v>
      </c>
    </row>
    <row r="309" spans="1:42" ht="13.8" x14ac:dyDescent="0.2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v>0</v>
      </c>
      <c r="AK309" t="s">
        <v>95</v>
      </c>
      <c r="AL309" t="s">
        <v>100</v>
      </c>
      <c r="AM309">
        <v>10</v>
      </c>
      <c r="AN309">
        <v>0</v>
      </c>
      <c r="AO309">
        <v>25</v>
      </c>
      <c r="AP309" t="s">
        <v>130</v>
      </c>
    </row>
    <row r="310" spans="1:42" ht="13.8" x14ac:dyDescent="0.2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v>0</v>
      </c>
      <c r="AK310" t="s">
        <v>97</v>
      </c>
      <c r="AL310" t="s">
        <v>96</v>
      </c>
      <c r="AM310">
        <v>5</v>
      </c>
      <c r="AN310">
        <v>0</v>
      </c>
      <c r="AO310">
        <v>1</v>
      </c>
      <c r="AP310" t="s">
        <v>128</v>
      </c>
    </row>
    <row r="311" spans="1:42" ht="13.8" x14ac:dyDescent="0.2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v>0</v>
      </c>
      <c r="AK311" t="s">
        <v>95</v>
      </c>
      <c r="AL311" t="s">
        <v>96</v>
      </c>
      <c r="AM311">
        <v>5</v>
      </c>
      <c r="AN311">
        <v>0</v>
      </c>
      <c r="AO311">
        <v>5</v>
      </c>
      <c r="AP311" t="s">
        <v>128</v>
      </c>
    </row>
    <row r="312" spans="1:42" ht="13.8" x14ac:dyDescent="0.2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v>0</v>
      </c>
      <c r="AK312" t="s">
        <v>95</v>
      </c>
      <c r="AL312" t="s">
        <v>96</v>
      </c>
      <c r="AM312">
        <v>2</v>
      </c>
      <c r="AN312">
        <v>0</v>
      </c>
      <c r="AO312">
        <v>2</v>
      </c>
      <c r="AP312" t="s">
        <v>128</v>
      </c>
    </row>
    <row r="313" spans="1:42" ht="13.8" x14ac:dyDescent="0.2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v>0</v>
      </c>
      <c r="AK313" t="s">
        <v>95</v>
      </c>
      <c r="AL313" t="s">
        <v>96</v>
      </c>
      <c r="AM313">
        <v>24</v>
      </c>
      <c r="AN313">
        <v>0</v>
      </c>
      <c r="AO313">
        <v>7</v>
      </c>
      <c r="AP313" t="s">
        <v>129</v>
      </c>
    </row>
    <row r="314" spans="1:42" ht="13.8" x14ac:dyDescent="0.2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v>0</v>
      </c>
      <c r="AK314" t="s">
        <v>95</v>
      </c>
      <c r="AL314" t="s">
        <v>98</v>
      </c>
      <c r="AM314">
        <v>2</v>
      </c>
      <c r="AN314">
        <v>0</v>
      </c>
      <c r="AO314">
        <v>2</v>
      </c>
      <c r="AP314" t="s">
        <v>128</v>
      </c>
    </row>
    <row r="315" spans="1:42" ht="13.8" x14ac:dyDescent="0.2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v>0</v>
      </c>
      <c r="AK315" t="s">
        <v>95</v>
      </c>
      <c r="AL315" t="s">
        <v>100</v>
      </c>
      <c r="AM315">
        <v>10</v>
      </c>
      <c r="AN315">
        <v>0</v>
      </c>
      <c r="AO315">
        <v>5</v>
      </c>
      <c r="AP315" t="s">
        <v>128</v>
      </c>
    </row>
    <row r="316" spans="1:42" ht="13.8" x14ac:dyDescent="0.2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v>0</v>
      </c>
      <c r="AK316" t="s">
        <v>95</v>
      </c>
      <c r="AL316" t="s">
        <v>100</v>
      </c>
      <c r="AM316">
        <v>21</v>
      </c>
      <c r="AN316">
        <v>0</v>
      </c>
      <c r="AO316">
        <v>10</v>
      </c>
      <c r="AP316" t="s">
        <v>129</v>
      </c>
    </row>
    <row r="317" spans="1:42" ht="13.8" x14ac:dyDescent="0.2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v>0</v>
      </c>
      <c r="AK317" t="s">
        <v>95</v>
      </c>
      <c r="AL317" t="s">
        <v>98</v>
      </c>
      <c r="AM317">
        <v>8</v>
      </c>
      <c r="AN317">
        <v>0</v>
      </c>
      <c r="AO317">
        <v>10</v>
      </c>
      <c r="AP317" t="s">
        <v>129</v>
      </c>
    </row>
    <row r="318" spans="1:42" ht="13.8" x14ac:dyDescent="0.2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v>0</v>
      </c>
      <c r="AK318" t="s">
        <v>97</v>
      </c>
      <c r="AL318" t="s">
        <v>100</v>
      </c>
      <c r="AM318">
        <v>7</v>
      </c>
      <c r="AN318">
        <v>0</v>
      </c>
      <c r="AO318">
        <v>1</v>
      </c>
      <c r="AP318" t="s">
        <v>128</v>
      </c>
    </row>
    <row r="319" spans="1:42" ht="13.8" x14ac:dyDescent="0.2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v>1</v>
      </c>
      <c r="AK319" t="s">
        <v>97</v>
      </c>
      <c r="AL319" t="s">
        <v>96</v>
      </c>
      <c r="AM319">
        <v>8</v>
      </c>
      <c r="AN319">
        <v>8</v>
      </c>
      <c r="AO319">
        <v>0</v>
      </c>
      <c r="AP319" t="s">
        <v>129</v>
      </c>
    </row>
    <row r="320" spans="1:42" ht="13.8" x14ac:dyDescent="0.2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v>0</v>
      </c>
      <c r="AK320" t="s">
        <v>99</v>
      </c>
      <c r="AL320" t="s">
        <v>98</v>
      </c>
      <c r="AM320">
        <v>4</v>
      </c>
      <c r="AN320">
        <v>0</v>
      </c>
      <c r="AO320">
        <v>5</v>
      </c>
      <c r="AP320" t="s">
        <v>128</v>
      </c>
    </row>
    <row r="321" spans="1:42" ht="13.8" x14ac:dyDescent="0.2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v>0</v>
      </c>
      <c r="AK321" t="s">
        <v>95</v>
      </c>
      <c r="AL321" t="s">
        <v>96</v>
      </c>
      <c r="AM321">
        <v>13</v>
      </c>
      <c r="AN321">
        <v>0</v>
      </c>
      <c r="AO321">
        <v>8</v>
      </c>
      <c r="AP321" t="s">
        <v>129</v>
      </c>
    </row>
    <row r="322" spans="1:42" ht="13.8" x14ac:dyDescent="0.2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v>0</v>
      </c>
      <c r="AK322" t="s">
        <v>99</v>
      </c>
      <c r="AL322" t="s">
        <v>96</v>
      </c>
      <c r="AM322">
        <v>5</v>
      </c>
      <c r="AN322">
        <v>0</v>
      </c>
      <c r="AO322">
        <v>2</v>
      </c>
      <c r="AP322" t="s">
        <v>128</v>
      </c>
    </row>
    <row r="323" spans="1:42" ht="13.8" x14ac:dyDescent="0.2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v>0</v>
      </c>
      <c r="AK323" t="s">
        <v>95</v>
      </c>
      <c r="AL323" t="s">
        <v>100</v>
      </c>
      <c r="AM323">
        <v>7</v>
      </c>
      <c r="AN323">
        <v>0</v>
      </c>
      <c r="AO323">
        <v>7</v>
      </c>
      <c r="AP323" t="s">
        <v>129</v>
      </c>
    </row>
    <row r="324" spans="1:42" ht="13.8" x14ac:dyDescent="0.2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v>0</v>
      </c>
      <c r="AK324" t="s">
        <v>95</v>
      </c>
      <c r="AL324" t="s">
        <v>96</v>
      </c>
      <c r="AM324">
        <v>7</v>
      </c>
      <c r="AN324">
        <v>0</v>
      </c>
      <c r="AO324">
        <v>2</v>
      </c>
      <c r="AP324" t="s">
        <v>128</v>
      </c>
    </row>
    <row r="325" spans="1:42" ht="13.8" x14ac:dyDescent="0.2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v>1</v>
      </c>
      <c r="AK325" t="s">
        <v>99</v>
      </c>
      <c r="AL325" t="s">
        <v>96</v>
      </c>
      <c r="AM325">
        <v>3</v>
      </c>
      <c r="AN325">
        <v>2</v>
      </c>
      <c r="AO325">
        <v>0</v>
      </c>
      <c r="AP325" t="s">
        <v>128</v>
      </c>
    </row>
    <row r="326" spans="1:42" ht="13.8" x14ac:dyDescent="0.2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v>0</v>
      </c>
      <c r="AK326" t="s">
        <v>95</v>
      </c>
      <c r="AL326" t="s">
        <v>96</v>
      </c>
      <c r="AM326">
        <v>10</v>
      </c>
      <c r="AN326">
        <v>0</v>
      </c>
      <c r="AO326">
        <v>28</v>
      </c>
      <c r="AP326" t="s">
        <v>130</v>
      </c>
    </row>
    <row r="327" spans="1:42" ht="13.8" x14ac:dyDescent="0.2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v>0</v>
      </c>
      <c r="AK327" t="s">
        <v>95</v>
      </c>
      <c r="AL327" t="s">
        <v>100</v>
      </c>
      <c r="AM327">
        <v>10</v>
      </c>
      <c r="AN327">
        <v>0</v>
      </c>
      <c r="AO327">
        <v>7</v>
      </c>
      <c r="AP327" t="s">
        <v>129</v>
      </c>
    </row>
    <row r="328" spans="1:42" ht="13.8" x14ac:dyDescent="0.2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v>0</v>
      </c>
      <c r="AK328" t="s">
        <v>95</v>
      </c>
      <c r="AL328" t="s">
        <v>100</v>
      </c>
      <c r="AM328">
        <v>21</v>
      </c>
      <c r="AN328">
        <v>0</v>
      </c>
      <c r="AO328">
        <v>7</v>
      </c>
      <c r="AP328" t="s">
        <v>129</v>
      </c>
    </row>
    <row r="329" spans="1:42" ht="13.8" x14ac:dyDescent="0.2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v>1</v>
      </c>
      <c r="AK329" t="s">
        <v>95</v>
      </c>
      <c r="AL329" t="s">
        <v>96</v>
      </c>
      <c r="AM329">
        <v>1</v>
      </c>
      <c r="AN329">
        <v>3</v>
      </c>
      <c r="AO329">
        <v>0</v>
      </c>
      <c r="AP329" t="s">
        <v>128</v>
      </c>
    </row>
    <row r="330" spans="1:42" ht="13.8" x14ac:dyDescent="0.2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v>0</v>
      </c>
      <c r="AK330" t="s">
        <v>95</v>
      </c>
      <c r="AL330" t="s">
        <v>96</v>
      </c>
      <c r="AM330">
        <v>7</v>
      </c>
      <c r="AN330">
        <v>0</v>
      </c>
      <c r="AO330">
        <v>10</v>
      </c>
      <c r="AP330" t="s">
        <v>129</v>
      </c>
    </row>
    <row r="331" spans="1:42" ht="13.8" x14ac:dyDescent="0.2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v>0</v>
      </c>
      <c r="AK331" t="s">
        <v>97</v>
      </c>
      <c r="AL331" t="s">
        <v>100</v>
      </c>
      <c r="AM331">
        <v>3</v>
      </c>
      <c r="AN331">
        <v>0</v>
      </c>
      <c r="AO331">
        <v>5</v>
      </c>
      <c r="AP331" t="s">
        <v>128</v>
      </c>
    </row>
    <row r="332" spans="1:42" ht="13.8" x14ac:dyDescent="0.2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v>0</v>
      </c>
      <c r="AK332" t="s">
        <v>95</v>
      </c>
      <c r="AL332" t="s">
        <v>96</v>
      </c>
      <c r="AM332">
        <v>9</v>
      </c>
      <c r="AN332">
        <v>0</v>
      </c>
      <c r="AO332">
        <v>10</v>
      </c>
      <c r="AP332" t="s">
        <v>129</v>
      </c>
    </row>
    <row r="333" spans="1:42" ht="13.8" x14ac:dyDescent="0.2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v>0</v>
      </c>
      <c r="AK333" t="s">
        <v>99</v>
      </c>
      <c r="AL333" t="s">
        <v>96</v>
      </c>
      <c r="AM333">
        <v>5</v>
      </c>
      <c r="AN333">
        <v>0</v>
      </c>
      <c r="AO333">
        <v>1</v>
      </c>
      <c r="AP333" t="s">
        <v>128</v>
      </c>
    </row>
    <row r="334" spans="1:42" ht="13.8" x14ac:dyDescent="0.2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v>0</v>
      </c>
      <c r="AK334" t="s">
        <v>97</v>
      </c>
      <c r="AL334" t="s">
        <v>96</v>
      </c>
      <c r="AM334">
        <v>4</v>
      </c>
      <c r="AN334">
        <v>0</v>
      </c>
      <c r="AO334">
        <v>20</v>
      </c>
      <c r="AP334" t="s">
        <v>131</v>
      </c>
    </row>
    <row r="335" spans="1:42" ht="13.8" x14ac:dyDescent="0.2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v>0</v>
      </c>
      <c r="AK335" t="s">
        <v>95</v>
      </c>
      <c r="AL335" t="s">
        <v>100</v>
      </c>
      <c r="AM335">
        <v>1</v>
      </c>
      <c r="AN335">
        <v>0</v>
      </c>
      <c r="AO335">
        <v>7</v>
      </c>
      <c r="AP335" t="s">
        <v>129</v>
      </c>
    </row>
    <row r="336" spans="1:42" ht="13.8" x14ac:dyDescent="0.2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v>0</v>
      </c>
      <c r="AK336" t="s">
        <v>95</v>
      </c>
      <c r="AL336" t="s">
        <v>96</v>
      </c>
      <c r="AM336">
        <v>10</v>
      </c>
      <c r="AN336">
        <v>0</v>
      </c>
      <c r="AO336">
        <v>8</v>
      </c>
      <c r="AP336" t="s">
        <v>129</v>
      </c>
    </row>
    <row r="337" spans="1:42" ht="13.8" x14ac:dyDescent="0.2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v>0</v>
      </c>
      <c r="AK337" t="s">
        <v>95</v>
      </c>
      <c r="AL337" t="s">
        <v>100</v>
      </c>
      <c r="AM337">
        <v>4</v>
      </c>
      <c r="AN337">
        <v>0</v>
      </c>
      <c r="AO337">
        <v>1</v>
      </c>
      <c r="AP337" t="s">
        <v>128</v>
      </c>
    </row>
    <row r="338" spans="1:42" ht="13.8" x14ac:dyDescent="0.2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v>1</v>
      </c>
      <c r="AK338" t="s">
        <v>99</v>
      </c>
      <c r="AL338" t="s">
        <v>98</v>
      </c>
      <c r="AM338">
        <v>7</v>
      </c>
      <c r="AN338">
        <v>8</v>
      </c>
      <c r="AO338">
        <v>0</v>
      </c>
      <c r="AP338" t="s">
        <v>129</v>
      </c>
    </row>
    <row r="339" spans="1:42" ht="13.8" x14ac:dyDescent="0.2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v>0</v>
      </c>
      <c r="AK339" t="s">
        <v>99</v>
      </c>
      <c r="AL339" t="s">
        <v>96</v>
      </c>
      <c r="AM339">
        <v>3</v>
      </c>
      <c r="AN339">
        <v>0</v>
      </c>
      <c r="AO339">
        <v>9</v>
      </c>
      <c r="AP339" t="s">
        <v>129</v>
      </c>
    </row>
    <row r="340" spans="1:42" ht="13.8" x14ac:dyDescent="0.2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v>0</v>
      </c>
      <c r="AK340" t="s">
        <v>95</v>
      </c>
      <c r="AL340" t="s">
        <v>96</v>
      </c>
      <c r="AM340">
        <v>10</v>
      </c>
      <c r="AN340">
        <v>0</v>
      </c>
      <c r="AO340">
        <v>5</v>
      </c>
      <c r="AP340" t="s">
        <v>128</v>
      </c>
    </row>
    <row r="341" spans="1:42" ht="13.8" x14ac:dyDescent="0.2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v>0</v>
      </c>
      <c r="AK341" t="s">
        <v>99</v>
      </c>
      <c r="AL341" t="s">
        <v>96</v>
      </c>
      <c r="AM341">
        <v>8</v>
      </c>
      <c r="AN341">
        <v>0</v>
      </c>
      <c r="AO341">
        <v>8</v>
      </c>
      <c r="AP341" t="s">
        <v>129</v>
      </c>
    </row>
    <row r="342" spans="1:42" ht="13.8" x14ac:dyDescent="0.2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v>0</v>
      </c>
      <c r="AK342" t="s">
        <v>95</v>
      </c>
      <c r="AL342" t="s">
        <v>96</v>
      </c>
      <c r="AM342">
        <v>6</v>
      </c>
      <c r="AN342">
        <v>0</v>
      </c>
      <c r="AO342">
        <v>5</v>
      </c>
      <c r="AP342" t="s">
        <v>128</v>
      </c>
    </row>
    <row r="343" spans="1:42" ht="13.8" x14ac:dyDescent="0.2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v>0</v>
      </c>
      <c r="AK343" t="s">
        <v>95</v>
      </c>
      <c r="AL343" t="s">
        <v>100</v>
      </c>
      <c r="AM343">
        <v>11</v>
      </c>
      <c r="AN343">
        <v>0</v>
      </c>
      <c r="AO343">
        <v>15</v>
      </c>
      <c r="AP343" t="s">
        <v>131</v>
      </c>
    </row>
    <row r="344" spans="1:42" ht="13.8" x14ac:dyDescent="0.2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v>0</v>
      </c>
      <c r="AK344" t="s">
        <v>95</v>
      </c>
      <c r="AL344" t="s">
        <v>100</v>
      </c>
      <c r="AM344">
        <v>11</v>
      </c>
      <c r="AN344">
        <v>0</v>
      </c>
      <c r="AO344">
        <v>7</v>
      </c>
      <c r="AP344" t="s">
        <v>129</v>
      </c>
    </row>
    <row r="345" spans="1:42" ht="13.8" x14ac:dyDescent="0.2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v>0</v>
      </c>
      <c r="AK345" t="s">
        <v>99</v>
      </c>
      <c r="AL345" t="s">
        <v>100</v>
      </c>
      <c r="AM345">
        <v>7</v>
      </c>
      <c r="AN345">
        <v>0</v>
      </c>
      <c r="AO345">
        <v>10</v>
      </c>
      <c r="AP345" t="s">
        <v>129</v>
      </c>
    </row>
    <row r="346" spans="1:42" ht="13.8" x14ac:dyDescent="0.2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v>0</v>
      </c>
      <c r="AK346" t="s">
        <v>95</v>
      </c>
      <c r="AL346" t="s">
        <v>100</v>
      </c>
      <c r="AM346">
        <v>16</v>
      </c>
      <c r="AN346">
        <v>0</v>
      </c>
      <c r="AO346">
        <v>5</v>
      </c>
      <c r="AP346" t="s">
        <v>128</v>
      </c>
    </row>
    <row r="347" spans="1:42" ht="13.8" x14ac:dyDescent="0.2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v>0</v>
      </c>
      <c r="AK347" t="s">
        <v>99</v>
      </c>
      <c r="AL347" t="s">
        <v>98</v>
      </c>
      <c r="AM347">
        <v>4</v>
      </c>
      <c r="AN347">
        <v>0</v>
      </c>
      <c r="AO347">
        <v>26</v>
      </c>
      <c r="AP347" t="s">
        <v>130</v>
      </c>
    </row>
    <row r="348" spans="1:42" ht="13.8" x14ac:dyDescent="0.2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v>0</v>
      </c>
      <c r="AK348" t="s">
        <v>95</v>
      </c>
      <c r="AL348" t="s">
        <v>96</v>
      </c>
      <c r="AM348">
        <v>5</v>
      </c>
      <c r="AN348">
        <v>0</v>
      </c>
      <c r="AO348">
        <v>6</v>
      </c>
      <c r="AP348" t="s">
        <v>129</v>
      </c>
    </row>
    <row r="349" spans="1:42" ht="13.8" x14ac:dyDescent="0.2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v>0</v>
      </c>
      <c r="AK349" t="s">
        <v>97</v>
      </c>
      <c r="AL349" t="s">
        <v>98</v>
      </c>
      <c r="AM349">
        <v>0</v>
      </c>
      <c r="AN349">
        <v>0</v>
      </c>
      <c r="AO349">
        <v>4</v>
      </c>
      <c r="AP349" t="s">
        <v>128</v>
      </c>
    </row>
    <row r="350" spans="1:42" ht="13.8" x14ac:dyDescent="0.2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v>0</v>
      </c>
      <c r="AK350" t="s">
        <v>95</v>
      </c>
      <c r="AL350" t="s">
        <v>100</v>
      </c>
      <c r="AM350">
        <v>1</v>
      </c>
      <c r="AN350">
        <v>0</v>
      </c>
      <c r="AO350">
        <v>23</v>
      </c>
      <c r="AP350" t="s">
        <v>130</v>
      </c>
    </row>
    <row r="351" spans="1:42" ht="13.8" x14ac:dyDescent="0.2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v>0</v>
      </c>
      <c r="AK351" t="s">
        <v>99</v>
      </c>
      <c r="AL351" t="s">
        <v>96</v>
      </c>
      <c r="AM351">
        <v>4</v>
      </c>
      <c r="AN351">
        <v>0</v>
      </c>
      <c r="AO351">
        <v>2</v>
      </c>
      <c r="AP351" t="s">
        <v>128</v>
      </c>
    </row>
    <row r="352" spans="1:42" ht="13.8" x14ac:dyDescent="0.2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v>0</v>
      </c>
      <c r="AK352" t="s">
        <v>95</v>
      </c>
      <c r="AL352" t="s">
        <v>98</v>
      </c>
      <c r="AM352">
        <v>3</v>
      </c>
      <c r="AN352">
        <v>0</v>
      </c>
      <c r="AO352">
        <v>2</v>
      </c>
      <c r="AP352" t="s">
        <v>128</v>
      </c>
    </row>
    <row r="353" spans="1:42" ht="13.8" x14ac:dyDescent="0.2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v>0</v>
      </c>
      <c r="AK353" t="s">
        <v>95</v>
      </c>
      <c r="AL353" t="s">
        <v>98</v>
      </c>
      <c r="AM353">
        <v>8</v>
      </c>
      <c r="AN353">
        <v>0</v>
      </c>
      <c r="AO353">
        <v>2</v>
      </c>
      <c r="AP353" t="s">
        <v>128</v>
      </c>
    </row>
    <row r="354" spans="1:42" ht="13.8" x14ac:dyDescent="0.2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v>0</v>
      </c>
      <c r="AK354" t="s">
        <v>97</v>
      </c>
      <c r="AL354" t="s">
        <v>100</v>
      </c>
      <c r="AM354">
        <v>0</v>
      </c>
      <c r="AN354">
        <v>0</v>
      </c>
      <c r="AO354">
        <v>29</v>
      </c>
      <c r="AP354" t="s">
        <v>130</v>
      </c>
    </row>
    <row r="355" spans="1:42" ht="13.8" x14ac:dyDescent="0.2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v>0</v>
      </c>
      <c r="AK355" t="s">
        <v>95</v>
      </c>
      <c r="AL355" t="s">
        <v>96</v>
      </c>
      <c r="AM355">
        <v>7</v>
      </c>
      <c r="AN355">
        <v>0</v>
      </c>
      <c r="AO355">
        <v>6</v>
      </c>
      <c r="AP355" t="s">
        <v>129</v>
      </c>
    </row>
    <row r="356" spans="1:42" ht="13.8" x14ac:dyDescent="0.2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v>0</v>
      </c>
      <c r="AK356" t="s">
        <v>95</v>
      </c>
      <c r="AL356" t="s">
        <v>96</v>
      </c>
      <c r="AM356">
        <v>2</v>
      </c>
      <c r="AN356">
        <v>0</v>
      </c>
      <c r="AO356">
        <v>25</v>
      </c>
      <c r="AP356" t="s">
        <v>130</v>
      </c>
    </row>
    <row r="357" spans="1:42" ht="13.8" x14ac:dyDescent="0.2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v>0</v>
      </c>
      <c r="AK357" t="s">
        <v>99</v>
      </c>
      <c r="AL357" t="s">
        <v>96</v>
      </c>
      <c r="AM357">
        <v>8</v>
      </c>
      <c r="AN357">
        <v>0</v>
      </c>
      <c r="AO357">
        <v>1</v>
      </c>
      <c r="AP357" t="s">
        <v>128</v>
      </c>
    </row>
    <row r="358" spans="1:42" ht="13.8" x14ac:dyDescent="0.2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v>0</v>
      </c>
      <c r="AK358" t="s">
        <v>95</v>
      </c>
      <c r="AL358" t="s">
        <v>96</v>
      </c>
      <c r="AM358">
        <v>1</v>
      </c>
      <c r="AN358">
        <v>0</v>
      </c>
      <c r="AO358">
        <v>2</v>
      </c>
      <c r="AP358" t="s">
        <v>128</v>
      </c>
    </row>
    <row r="359" spans="1:42" ht="13.8" x14ac:dyDescent="0.2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v>1</v>
      </c>
      <c r="AK359" t="s">
        <v>99</v>
      </c>
      <c r="AL359" t="s">
        <v>98</v>
      </c>
      <c r="AM359">
        <v>3</v>
      </c>
      <c r="AN359">
        <v>1</v>
      </c>
      <c r="AO359">
        <v>0</v>
      </c>
      <c r="AP359" t="s">
        <v>128</v>
      </c>
    </row>
    <row r="360" spans="1:42" ht="13.8" x14ac:dyDescent="0.2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v>0</v>
      </c>
      <c r="AK360" t="s">
        <v>95</v>
      </c>
      <c r="AL360" t="s">
        <v>96</v>
      </c>
      <c r="AM360">
        <v>1</v>
      </c>
      <c r="AN360">
        <v>0</v>
      </c>
      <c r="AO360">
        <v>1</v>
      </c>
      <c r="AP360" t="s">
        <v>128</v>
      </c>
    </row>
    <row r="361" spans="1:42" ht="13.8" x14ac:dyDescent="0.2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v>0</v>
      </c>
      <c r="AK361" t="s">
        <v>95</v>
      </c>
      <c r="AL361" t="s">
        <v>100</v>
      </c>
      <c r="AM361">
        <v>13</v>
      </c>
      <c r="AN361">
        <v>0</v>
      </c>
      <c r="AO361">
        <v>3</v>
      </c>
      <c r="AP361" t="s">
        <v>128</v>
      </c>
    </row>
    <row r="362" spans="1:42" ht="13.8" x14ac:dyDescent="0.2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v>0</v>
      </c>
      <c r="AK362" t="s">
        <v>97</v>
      </c>
      <c r="AL362" t="s">
        <v>96</v>
      </c>
      <c r="AM362">
        <v>3</v>
      </c>
      <c r="AN362">
        <v>0</v>
      </c>
      <c r="AO362">
        <v>1</v>
      </c>
      <c r="AP362" t="s">
        <v>128</v>
      </c>
    </row>
    <row r="363" spans="1:42" ht="13.8" x14ac:dyDescent="0.2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v>0</v>
      </c>
      <c r="AK363" t="s">
        <v>95</v>
      </c>
      <c r="AL363" t="s">
        <v>98</v>
      </c>
      <c r="AM363">
        <v>7</v>
      </c>
      <c r="AN363">
        <v>0</v>
      </c>
      <c r="AO363">
        <v>10</v>
      </c>
      <c r="AP363" t="s">
        <v>129</v>
      </c>
    </row>
    <row r="364" spans="1:42" ht="13.8" x14ac:dyDescent="0.2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v>0</v>
      </c>
      <c r="AK364" t="s">
        <v>99</v>
      </c>
      <c r="AL364" t="s">
        <v>98</v>
      </c>
      <c r="AM364">
        <v>3</v>
      </c>
      <c r="AN364">
        <v>0</v>
      </c>
      <c r="AO364">
        <v>9</v>
      </c>
      <c r="AP364" t="s">
        <v>129</v>
      </c>
    </row>
    <row r="365" spans="1:42" ht="13.8" x14ac:dyDescent="0.2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v>1</v>
      </c>
      <c r="AK365" t="s">
        <v>95</v>
      </c>
      <c r="AL365" t="s">
        <v>98</v>
      </c>
      <c r="AM365">
        <v>1</v>
      </c>
      <c r="AN365">
        <v>5</v>
      </c>
      <c r="AO365">
        <v>0</v>
      </c>
      <c r="AP365" t="s">
        <v>128</v>
      </c>
    </row>
    <row r="366" spans="1:42" ht="13.8" x14ac:dyDescent="0.2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v>0</v>
      </c>
      <c r="AK366" t="s">
        <v>95</v>
      </c>
      <c r="AL366" t="s">
        <v>96</v>
      </c>
      <c r="AM366">
        <v>5</v>
      </c>
      <c r="AN366">
        <v>0</v>
      </c>
      <c r="AO366">
        <v>10</v>
      </c>
      <c r="AP366" t="s">
        <v>129</v>
      </c>
    </row>
    <row r="367" spans="1:42" ht="13.8" x14ac:dyDescent="0.2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v>0</v>
      </c>
      <c r="AK367" t="s">
        <v>97</v>
      </c>
      <c r="AL367" t="s">
        <v>96</v>
      </c>
      <c r="AM367">
        <v>1</v>
      </c>
      <c r="AN367">
        <v>0</v>
      </c>
      <c r="AO367">
        <v>7</v>
      </c>
      <c r="AP367" t="s">
        <v>129</v>
      </c>
    </row>
    <row r="368" spans="1:42" ht="13.8" x14ac:dyDescent="0.2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v>1</v>
      </c>
      <c r="AK368" t="s">
        <v>95</v>
      </c>
      <c r="AL368" t="s">
        <v>100</v>
      </c>
      <c r="AM368">
        <v>8</v>
      </c>
      <c r="AN368">
        <v>4</v>
      </c>
      <c r="AO368">
        <v>0</v>
      </c>
      <c r="AP368" t="s">
        <v>128</v>
      </c>
    </row>
    <row r="369" spans="1:42" ht="13.8" x14ac:dyDescent="0.2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v>0</v>
      </c>
      <c r="AK369" t="s">
        <v>97</v>
      </c>
      <c r="AL369" t="s">
        <v>100</v>
      </c>
      <c r="AM369">
        <v>4</v>
      </c>
      <c r="AN369">
        <v>0</v>
      </c>
      <c r="AO369">
        <v>10</v>
      </c>
      <c r="AP369" t="s">
        <v>129</v>
      </c>
    </row>
    <row r="370" spans="1:42" ht="13.8" x14ac:dyDescent="0.2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v>1</v>
      </c>
      <c r="AK370" t="s">
        <v>95</v>
      </c>
      <c r="AL370" t="s">
        <v>96</v>
      </c>
      <c r="AM370">
        <v>6</v>
      </c>
      <c r="AN370">
        <v>22</v>
      </c>
      <c r="AO370">
        <v>0</v>
      </c>
      <c r="AP370" t="s">
        <v>130</v>
      </c>
    </row>
    <row r="371" spans="1:42" ht="13.8" x14ac:dyDescent="0.2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v>0</v>
      </c>
      <c r="AK371" t="s">
        <v>95</v>
      </c>
      <c r="AL371" t="s">
        <v>98</v>
      </c>
      <c r="AM371">
        <v>2</v>
      </c>
      <c r="AN371">
        <v>0</v>
      </c>
      <c r="AO371">
        <v>9</v>
      </c>
      <c r="AP371" t="s">
        <v>129</v>
      </c>
    </row>
    <row r="372" spans="1:42" ht="13.8" x14ac:dyDescent="0.2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v>1</v>
      </c>
      <c r="AK372" t="s">
        <v>99</v>
      </c>
      <c r="AL372" t="s">
        <v>98</v>
      </c>
      <c r="AM372">
        <v>1</v>
      </c>
      <c r="AN372">
        <v>12</v>
      </c>
      <c r="AO372">
        <v>0</v>
      </c>
      <c r="AP372" t="s">
        <v>131</v>
      </c>
    </row>
    <row r="373" spans="1:42" ht="13.8" x14ac:dyDescent="0.2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v>0</v>
      </c>
      <c r="AK373" t="s">
        <v>99</v>
      </c>
      <c r="AL373" t="s">
        <v>98</v>
      </c>
      <c r="AM373">
        <v>3</v>
      </c>
      <c r="AN373">
        <v>0</v>
      </c>
      <c r="AO373">
        <v>23</v>
      </c>
      <c r="AP373" t="s">
        <v>130</v>
      </c>
    </row>
    <row r="374" spans="1:42" ht="13.8" x14ac:dyDescent="0.2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v>0</v>
      </c>
      <c r="AK374" t="s">
        <v>95</v>
      </c>
      <c r="AL374" t="s">
        <v>96</v>
      </c>
      <c r="AM374">
        <v>1</v>
      </c>
      <c r="AN374">
        <v>0</v>
      </c>
      <c r="AO374">
        <v>9</v>
      </c>
      <c r="AP374" t="s">
        <v>129</v>
      </c>
    </row>
    <row r="375" spans="1:42" ht="13.8" x14ac:dyDescent="0.2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v>0</v>
      </c>
      <c r="AK375" t="s">
        <v>99</v>
      </c>
      <c r="AL375" t="s">
        <v>96</v>
      </c>
      <c r="AM375">
        <v>5</v>
      </c>
      <c r="AN375">
        <v>0</v>
      </c>
      <c r="AO375">
        <v>1</v>
      </c>
      <c r="AP375" t="s">
        <v>128</v>
      </c>
    </row>
    <row r="376" spans="1:42" ht="13.8" x14ac:dyDescent="0.2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v>0</v>
      </c>
      <c r="AK376" t="s">
        <v>99</v>
      </c>
      <c r="AL376" t="s">
        <v>96</v>
      </c>
      <c r="AM376">
        <v>7</v>
      </c>
      <c r="AN376">
        <v>0</v>
      </c>
      <c r="AO376">
        <v>9</v>
      </c>
      <c r="AP376" t="s">
        <v>129</v>
      </c>
    </row>
    <row r="377" spans="1:42" ht="13.8" x14ac:dyDescent="0.2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v>0</v>
      </c>
      <c r="AK377" t="s">
        <v>97</v>
      </c>
      <c r="AL377" t="s">
        <v>100</v>
      </c>
      <c r="AM377">
        <v>5</v>
      </c>
      <c r="AN377">
        <v>0</v>
      </c>
      <c r="AO377">
        <v>7</v>
      </c>
      <c r="AP377" t="s">
        <v>129</v>
      </c>
    </row>
    <row r="378" spans="1:42" ht="13.8" x14ac:dyDescent="0.2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v>0</v>
      </c>
      <c r="AK378" t="s">
        <v>97</v>
      </c>
      <c r="AL378" t="s">
        <v>96</v>
      </c>
      <c r="AM378">
        <v>7</v>
      </c>
      <c r="AN378">
        <v>0</v>
      </c>
      <c r="AO378">
        <v>14</v>
      </c>
      <c r="AP378" t="s">
        <v>131</v>
      </c>
    </row>
    <row r="379" spans="1:42" ht="13.8" x14ac:dyDescent="0.2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v>0</v>
      </c>
      <c r="AK379" t="s">
        <v>95</v>
      </c>
      <c r="AL379" t="s">
        <v>98</v>
      </c>
      <c r="AM379">
        <v>2</v>
      </c>
      <c r="AN379">
        <v>0</v>
      </c>
      <c r="AO379">
        <v>2</v>
      </c>
      <c r="AP379" t="s">
        <v>128</v>
      </c>
    </row>
    <row r="380" spans="1:42" ht="13.8" x14ac:dyDescent="0.2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v>1</v>
      </c>
      <c r="AK380" t="s">
        <v>95</v>
      </c>
      <c r="AL380" t="s">
        <v>96</v>
      </c>
      <c r="AM380">
        <v>5</v>
      </c>
      <c r="AN380">
        <v>19</v>
      </c>
      <c r="AO380">
        <v>0</v>
      </c>
      <c r="AP380" t="s">
        <v>131</v>
      </c>
    </row>
    <row r="381" spans="1:42" ht="13.8" x14ac:dyDescent="0.2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v>0</v>
      </c>
      <c r="AK381" t="s">
        <v>97</v>
      </c>
      <c r="AL381" t="s">
        <v>100</v>
      </c>
      <c r="AM381">
        <v>5</v>
      </c>
      <c r="AN381">
        <v>0</v>
      </c>
      <c r="AO381">
        <v>2</v>
      </c>
      <c r="AP381" t="s">
        <v>128</v>
      </c>
    </row>
    <row r="382" spans="1:42" ht="13.8" x14ac:dyDescent="0.2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v>0</v>
      </c>
      <c r="AK382" t="s">
        <v>99</v>
      </c>
      <c r="AL382" t="s">
        <v>96</v>
      </c>
      <c r="AM382">
        <v>5</v>
      </c>
      <c r="AN382">
        <v>0</v>
      </c>
      <c r="AO382">
        <v>10</v>
      </c>
      <c r="AP382" t="s">
        <v>129</v>
      </c>
    </row>
    <row r="383" spans="1:42" ht="13.8" x14ac:dyDescent="0.2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v>0</v>
      </c>
      <c r="AK383" t="s">
        <v>95</v>
      </c>
      <c r="AL383" t="s">
        <v>98</v>
      </c>
      <c r="AM383">
        <v>1</v>
      </c>
      <c r="AN383">
        <v>0</v>
      </c>
      <c r="AO383">
        <v>2</v>
      </c>
      <c r="AP383" t="s">
        <v>128</v>
      </c>
    </row>
    <row r="384" spans="1:42" ht="13.8" x14ac:dyDescent="0.2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v>1</v>
      </c>
      <c r="AK384" t="s">
        <v>99</v>
      </c>
      <c r="AL384" t="s">
        <v>96</v>
      </c>
      <c r="AM384">
        <v>6</v>
      </c>
      <c r="AN384">
        <v>3</v>
      </c>
      <c r="AO384">
        <v>0</v>
      </c>
      <c r="AP384" t="s">
        <v>128</v>
      </c>
    </row>
    <row r="385" spans="1:42" ht="13.8" x14ac:dyDescent="0.2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v>0</v>
      </c>
      <c r="AK385" t="s">
        <v>99</v>
      </c>
      <c r="AL385" t="s">
        <v>98</v>
      </c>
      <c r="AM385">
        <v>2</v>
      </c>
      <c r="AN385">
        <v>0</v>
      </c>
      <c r="AO385">
        <v>11</v>
      </c>
      <c r="AP385" t="s">
        <v>131</v>
      </c>
    </row>
    <row r="386" spans="1:42" ht="13.8" x14ac:dyDescent="0.2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v>0</v>
      </c>
      <c r="AK386" t="s">
        <v>95</v>
      </c>
      <c r="AL386" t="s">
        <v>100</v>
      </c>
      <c r="AM386">
        <v>10</v>
      </c>
      <c r="AN386">
        <v>0</v>
      </c>
      <c r="AO386">
        <v>2</v>
      </c>
      <c r="AP386" t="s">
        <v>128</v>
      </c>
    </row>
    <row r="387" spans="1:42" ht="13.8" x14ac:dyDescent="0.2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v>1</v>
      </c>
      <c r="AK387" t="s">
        <v>95</v>
      </c>
      <c r="AL387" t="s">
        <v>98</v>
      </c>
      <c r="AM387">
        <v>1</v>
      </c>
      <c r="AN387">
        <v>4</v>
      </c>
      <c r="AO387">
        <v>0</v>
      </c>
      <c r="AP387" t="s">
        <v>128</v>
      </c>
    </row>
    <row r="388" spans="1:42" ht="13.8" x14ac:dyDescent="0.2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v>0</v>
      </c>
      <c r="AK388" t="s">
        <v>95</v>
      </c>
      <c r="AL388" t="s">
        <v>96</v>
      </c>
      <c r="AM388">
        <v>18</v>
      </c>
      <c r="AN388">
        <v>0</v>
      </c>
      <c r="AO388">
        <v>14</v>
      </c>
      <c r="AP388" t="s">
        <v>131</v>
      </c>
    </row>
    <row r="389" spans="1:42" ht="13.8" x14ac:dyDescent="0.2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v>0</v>
      </c>
      <c r="AK389" t="s">
        <v>95</v>
      </c>
      <c r="AL389" t="s">
        <v>96</v>
      </c>
      <c r="AM389">
        <v>5</v>
      </c>
      <c r="AN389">
        <v>0</v>
      </c>
      <c r="AO389">
        <v>2</v>
      </c>
      <c r="AP389" t="s">
        <v>128</v>
      </c>
    </row>
    <row r="390" spans="1:42" ht="13.8" x14ac:dyDescent="0.2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v>0</v>
      </c>
      <c r="AK390" t="s">
        <v>95</v>
      </c>
      <c r="AL390" t="s">
        <v>98</v>
      </c>
      <c r="AM390">
        <v>5</v>
      </c>
      <c r="AN390">
        <v>0</v>
      </c>
      <c r="AO390">
        <v>1</v>
      </c>
      <c r="AP390" t="s">
        <v>128</v>
      </c>
    </row>
    <row r="391" spans="1:42" ht="13.8" x14ac:dyDescent="0.2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v>0</v>
      </c>
      <c r="AK391" t="s">
        <v>95</v>
      </c>
      <c r="AL391" t="s">
        <v>96</v>
      </c>
      <c r="AM391">
        <v>1</v>
      </c>
      <c r="AN391">
        <v>0</v>
      </c>
      <c r="AO391">
        <v>10</v>
      </c>
      <c r="AP391" t="s">
        <v>129</v>
      </c>
    </row>
    <row r="392" spans="1:42" ht="13.8" x14ac:dyDescent="0.2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v>0</v>
      </c>
      <c r="AK392" t="s">
        <v>95</v>
      </c>
      <c r="AL392" t="s">
        <v>100</v>
      </c>
      <c r="AM392">
        <v>25</v>
      </c>
      <c r="AN392">
        <v>0</v>
      </c>
      <c r="AO392">
        <v>12</v>
      </c>
      <c r="AP392" t="s">
        <v>131</v>
      </c>
    </row>
    <row r="393" spans="1:42" ht="13.8" x14ac:dyDescent="0.2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v>0</v>
      </c>
      <c r="AK393" t="s">
        <v>95</v>
      </c>
      <c r="AL393" t="s">
        <v>96</v>
      </c>
      <c r="AM393">
        <v>1</v>
      </c>
      <c r="AN393">
        <v>0</v>
      </c>
      <c r="AO393">
        <v>2</v>
      </c>
      <c r="AP393" t="s">
        <v>128</v>
      </c>
    </row>
    <row r="394" spans="1:42" ht="13.8" x14ac:dyDescent="0.2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v>0</v>
      </c>
      <c r="AK394" t="s">
        <v>97</v>
      </c>
      <c r="AL394" t="s">
        <v>100</v>
      </c>
      <c r="AM394">
        <v>4</v>
      </c>
      <c r="AN394">
        <v>0</v>
      </c>
      <c r="AO394">
        <v>5</v>
      </c>
      <c r="AP394" t="s">
        <v>128</v>
      </c>
    </row>
    <row r="395" spans="1:42" ht="13.8" x14ac:dyDescent="0.2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v>0</v>
      </c>
      <c r="AK395" t="s">
        <v>95</v>
      </c>
      <c r="AL395" t="s">
        <v>96</v>
      </c>
      <c r="AM395">
        <v>3</v>
      </c>
      <c r="AN395">
        <v>0</v>
      </c>
      <c r="AO395">
        <v>4</v>
      </c>
      <c r="AP395" t="s">
        <v>128</v>
      </c>
    </row>
    <row r="396" spans="1:42" ht="13.8" x14ac:dyDescent="0.2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v>0</v>
      </c>
      <c r="AK396" t="s">
        <v>95</v>
      </c>
      <c r="AL396" t="s">
        <v>96</v>
      </c>
      <c r="AM396">
        <v>13</v>
      </c>
      <c r="AN396">
        <v>0</v>
      </c>
      <c r="AO396">
        <v>7</v>
      </c>
      <c r="AP396" t="s">
        <v>129</v>
      </c>
    </row>
    <row r="397" spans="1:42" ht="13.8" x14ac:dyDescent="0.2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v>0</v>
      </c>
      <c r="AK397" t="s">
        <v>95</v>
      </c>
      <c r="AL397" t="s">
        <v>98</v>
      </c>
      <c r="AM397">
        <v>3</v>
      </c>
      <c r="AN397">
        <v>0</v>
      </c>
      <c r="AO397">
        <v>21</v>
      </c>
      <c r="AP397" t="s">
        <v>130</v>
      </c>
    </row>
    <row r="398" spans="1:42" ht="13.8" x14ac:dyDescent="0.2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v>0</v>
      </c>
      <c r="AK398" t="s">
        <v>95</v>
      </c>
      <c r="AL398" t="s">
        <v>96</v>
      </c>
      <c r="AM398">
        <v>5</v>
      </c>
      <c r="AN398">
        <v>0</v>
      </c>
      <c r="AO398">
        <v>8</v>
      </c>
      <c r="AP398" t="s">
        <v>129</v>
      </c>
    </row>
    <row r="399" spans="1:42" ht="13.8" x14ac:dyDescent="0.2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v>0</v>
      </c>
      <c r="AK399" t="s">
        <v>99</v>
      </c>
      <c r="AL399" t="s">
        <v>96</v>
      </c>
      <c r="AM399">
        <v>5</v>
      </c>
      <c r="AN399">
        <v>0</v>
      </c>
      <c r="AO399">
        <v>4</v>
      </c>
      <c r="AP399" t="s">
        <v>128</v>
      </c>
    </row>
    <row r="400" spans="1:42" ht="13.8" x14ac:dyDescent="0.2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v>0</v>
      </c>
      <c r="AK400" t="s">
        <v>95</v>
      </c>
      <c r="AL400" t="s">
        <v>96</v>
      </c>
      <c r="AM400">
        <v>13</v>
      </c>
      <c r="AN400">
        <v>0</v>
      </c>
      <c r="AO400">
        <v>25</v>
      </c>
      <c r="AP400" t="s">
        <v>130</v>
      </c>
    </row>
    <row r="401" spans="1:42" ht="13.8" x14ac:dyDescent="0.2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v>0</v>
      </c>
      <c r="AK401" t="s">
        <v>95</v>
      </c>
      <c r="AL401" t="s">
        <v>98</v>
      </c>
      <c r="AM401">
        <v>4</v>
      </c>
      <c r="AN401">
        <v>0</v>
      </c>
      <c r="AO401">
        <v>1</v>
      </c>
      <c r="AP401" t="s">
        <v>128</v>
      </c>
    </row>
    <row r="402" spans="1:42" ht="13.8" x14ac:dyDescent="0.2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v>0</v>
      </c>
      <c r="AK402" t="s">
        <v>95</v>
      </c>
      <c r="AL402" t="s">
        <v>100</v>
      </c>
      <c r="AM402">
        <v>21</v>
      </c>
      <c r="AN402">
        <v>0</v>
      </c>
      <c r="AO402">
        <v>1</v>
      </c>
      <c r="AP402" t="s">
        <v>128</v>
      </c>
    </row>
    <row r="403" spans="1:42" ht="13.8" x14ac:dyDescent="0.2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v>0</v>
      </c>
      <c r="AK403" t="s">
        <v>97</v>
      </c>
      <c r="AL403" t="s">
        <v>100</v>
      </c>
      <c r="AM403">
        <v>7</v>
      </c>
      <c r="AN403">
        <v>0</v>
      </c>
      <c r="AO403">
        <v>6</v>
      </c>
      <c r="AP403" t="s">
        <v>129</v>
      </c>
    </row>
    <row r="404" spans="1:42" ht="13.8" x14ac:dyDescent="0.2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v>0</v>
      </c>
      <c r="AK404" t="s">
        <v>95</v>
      </c>
      <c r="AL404" t="s">
        <v>96</v>
      </c>
      <c r="AM404">
        <v>5</v>
      </c>
      <c r="AN404">
        <v>0</v>
      </c>
      <c r="AO404">
        <v>12</v>
      </c>
      <c r="AP404" t="s">
        <v>131</v>
      </c>
    </row>
    <row r="405" spans="1:42" ht="13.8" x14ac:dyDescent="0.2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v>0</v>
      </c>
      <c r="AK405" t="s">
        <v>95</v>
      </c>
      <c r="AL405" t="s">
        <v>100</v>
      </c>
      <c r="AM405">
        <v>10</v>
      </c>
      <c r="AN405">
        <v>0</v>
      </c>
      <c r="AO405">
        <v>1</v>
      </c>
      <c r="AP405" t="s">
        <v>128</v>
      </c>
    </row>
    <row r="406" spans="1:42" ht="13.8" x14ac:dyDescent="0.2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v>0</v>
      </c>
      <c r="AK406" t="s">
        <v>99</v>
      </c>
      <c r="AL406" t="s">
        <v>96</v>
      </c>
      <c r="AM406">
        <v>10</v>
      </c>
      <c r="AN406">
        <v>0</v>
      </c>
      <c r="AO406">
        <v>17</v>
      </c>
      <c r="AP406" t="s">
        <v>131</v>
      </c>
    </row>
    <row r="407" spans="1:42" ht="13.8" x14ac:dyDescent="0.2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v>1</v>
      </c>
      <c r="AK407" t="s">
        <v>99</v>
      </c>
      <c r="AL407" t="s">
        <v>96</v>
      </c>
      <c r="AM407">
        <v>2</v>
      </c>
      <c r="AN407">
        <v>3</v>
      </c>
      <c r="AO407">
        <v>0</v>
      </c>
      <c r="AP407" t="s">
        <v>128</v>
      </c>
    </row>
    <row r="408" spans="1:42" ht="13.8" x14ac:dyDescent="0.2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v>0</v>
      </c>
      <c r="AK408" t="s">
        <v>97</v>
      </c>
      <c r="AL408" t="s">
        <v>100</v>
      </c>
      <c r="AM408">
        <v>5</v>
      </c>
      <c r="AN408">
        <v>0</v>
      </c>
      <c r="AO408">
        <v>3</v>
      </c>
      <c r="AP408" t="s">
        <v>128</v>
      </c>
    </row>
    <row r="409" spans="1:42" ht="13.8" x14ac:dyDescent="0.2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v>0</v>
      </c>
      <c r="AK409" t="s">
        <v>95</v>
      </c>
      <c r="AL409" t="s">
        <v>98</v>
      </c>
      <c r="AM409">
        <v>2</v>
      </c>
      <c r="AN409">
        <v>0</v>
      </c>
      <c r="AO409">
        <v>10</v>
      </c>
      <c r="AP409" t="s">
        <v>129</v>
      </c>
    </row>
    <row r="410" spans="1:42" ht="13.8" x14ac:dyDescent="0.2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v>0</v>
      </c>
      <c r="AK410" t="s">
        <v>97</v>
      </c>
      <c r="AL410" t="s">
        <v>100</v>
      </c>
      <c r="AM410">
        <v>5</v>
      </c>
      <c r="AN410">
        <v>0</v>
      </c>
      <c r="AO410">
        <v>4</v>
      </c>
      <c r="AP410" t="s">
        <v>128</v>
      </c>
    </row>
    <row r="411" spans="1:42" ht="13.8" x14ac:dyDescent="0.2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v>0</v>
      </c>
      <c r="AK411" t="s">
        <v>95</v>
      </c>
      <c r="AL411" t="s">
        <v>96</v>
      </c>
      <c r="AM411">
        <v>5</v>
      </c>
      <c r="AN411">
        <v>0</v>
      </c>
      <c r="AO411">
        <v>29</v>
      </c>
      <c r="AP411" t="s">
        <v>130</v>
      </c>
    </row>
    <row r="412" spans="1:42" ht="13.8" x14ac:dyDescent="0.2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v>0</v>
      </c>
      <c r="AK412" t="s">
        <v>95</v>
      </c>
      <c r="AL412" t="s">
        <v>96</v>
      </c>
      <c r="AM412">
        <v>5</v>
      </c>
      <c r="AN412">
        <v>0</v>
      </c>
      <c r="AO412">
        <v>2</v>
      </c>
      <c r="AP412" t="s">
        <v>128</v>
      </c>
    </row>
    <row r="413" spans="1:42" ht="13.8" x14ac:dyDescent="0.2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v>0</v>
      </c>
      <c r="AK413" t="s">
        <v>97</v>
      </c>
      <c r="AL413" t="s">
        <v>100</v>
      </c>
      <c r="AM413">
        <v>29</v>
      </c>
      <c r="AN413">
        <v>0</v>
      </c>
      <c r="AO413">
        <v>7</v>
      </c>
      <c r="AP413" t="s">
        <v>129</v>
      </c>
    </row>
    <row r="414" spans="1:42" ht="13.8" x14ac:dyDescent="0.2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v>0</v>
      </c>
      <c r="AK414" t="s">
        <v>97</v>
      </c>
      <c r="AL414" t="s">
        <v>96</v>
      </c>
      <c r="AM414">
        <v>10</v>
      </c>
      <c r="AN414">
        <v>0</v>
      </c>
      <c r="AO414">
        <v>18</v>
      </c>
      <c r="AP414" t="s">
        <v>131</v>
      </c>
    </row>
    <row r="415" spans="1:42" ht="13.8" x14ac:dyDescent="0.2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v>0</v>
      </c>
      <c r="AK415" t="s">
        <v>95</v>
      </c>
      <c r="AL415" t="s">
        <v>96</v>
      </c>
      <c r="AM415">
        <v>6</v>
      </c>
      <c r="AN415">
        <v>0</v>
      </c>
      <c r="AO415">
        <v>28</v>
      </c>
      <c r="AP415" t="s">
        <v>130</v>
      </c>
    </row>
    <row r="416" spans="1:42" ht="13.8" x14ac:dyDescent="0.2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v>1</v>
      </c>
      <c r="AK416" t="s">
        <v>99</v>
      </c>
      <c r="AL416" t="s">
        <v>96</v>
      </c>
      <c r="AM416">
        <v>5</v>
      </c>
      <c r="AN416">
        <v>1</v>
      </c>
      <c r="AO416">
        <v>0</v>
      </c>
      <c r="AP416" t="s">
        <v>128</v>
      </c>
    </row>
    <row r="417" spans="1:42" ht="13.8" x14ac:dyDescent="0.2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v>1</v>
      </c>
      <c r="AK417" t="s">
        <v>95</v>
      </c>
      <c r="AL417" t="s">
        <v>98</v>
      </c>
      <c r="AM417">
        <v>2</v>
      </c>
      <c r="AN417">
        <v>6</v>
      </c>
      <c r="AO417">
        <v>0</v>
      </c>
      <c r="AP417" t="s">
        <v>129</v>
      </c>
    </row>
    <row r="418" spans="1:42" ht="13.8" x14ac:dyDescent="0.2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v>0</v>
      </c>
      <c r="AK418" t="s">
        <v>95</v>
      </c>
      <c r="AL418" t="s">
        <v>98</v>
      </c>
      <c r="AM418">
        <v>1</v>
      </c>
      <c r="AN418">
        <v>0</v>
      </c>
      <c r="AO418">
        <v>2</v>
      </c>
      <c r="AP418" t="s">
        <v>128</v>
      </c>
    </row>
    <row r="419" spans="1:42" ht="13.8" x14ac:dyDescent="0.2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v>0</v>
      </c>
      <c r="AK419" t="s">
        <v>95</v>
      </c>
      <c r="AL419" t="s">
        <v>100</v>
      </c>
      <c r="AM419">
        <v>20</v>
      </c>
      <c r="AN419">
        <v>0</v>
      </c>
      <c r="AO419">
        <v>2</v>
      </c>
      <c r="AP419" t="s">
        <v>128</v>
      </c>
    </row>
    <row r="420" spans="1:42" ht="13.8" x14ac:dyDescent="0.2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v>0</v>
      </c>
      <c r="AK420" t="s">
        <v>99</v>
      </c>
      <c r="AL420" t="s">
        <v>98</v>
      </c>
      <c r="AM420">
        <v>3</v>
      </c>
      <c r="AN420">
        <v>0</v>
      </c>
      <c r="AO420">
        <v>23</v>
      </c>
      <c r="AP420" t="s">
        <v>130</v>
      </c>
    </row>
    <row r="421" spans="1:42" ht="13.8" x14ac:dyDescent="0.2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v>0</v>
      </c>
      <c r="AK421" t="s">
        <v>95</v>
      </c>
      <c r="AL421" t="s">
        <v>98</v>
      </c>
      <c r="AM421">
        <v>5</v>
      </c>
      <c r="AN421">
        <v>0</v>
      </c>
      <c r="AO421">
        <v>3</v>
      </c>
      <c r="AP421" t="s">
        <v>128</v>
      </c>
    </row>
    <row r="422" spans="1:42" ht="13.8" x14ac:dyDescent="0.2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v>0</v>
      </c>
      <c r="AK422" t="s">
        <v>99</v>
      </c>
      <c r="AL422" t="s">
        <v>100</v>
      </c>
      <c r="AM422">
        <v>10</v>
      </c>
      <c r="AN422">
        <v>0</v>
      </c>
      <c r="AO422">
        <v>3</v>
      </c>
      <c r="AP422" t="s">
        <v>128</v>
      </c>
    </row>
    <row r="423" spans="1:42" ht="13.8" x14ac:dyDescent="0.2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v>1</v>
      </c>
      <c r="AK423" t="s">
        <v>99</v>
      </c>
      <c r="AL423" t="s">
        <v>98</v>
      </c>
      <c r="AM423">
        <v>2</v>
      </c>
      <c r="AN423">
        <v>25</v>
      </c>
      <c r="AO423">
        <v>0</v>
      </c>
      <c r="AP423" t="s">
        <v>130</v>
      </c>
    </row>
    <row r="424" spans="1:42" ht="13.8" x14ac:dyDescent="0.2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v>1</v>
      </c>
      <c r="AK424" t="s">
        <v>99</v>
      </c>
      <c r="AL424" t="s">
        <v>98</v>
      </c>
      <c r="AM424">
        <v>1</v>
      </c>
      <c r="AN424">
        <v>2</v>
      </c>
      <c r="AO424">
        <v>0</v>
      </c>
      <c r="AP424" t="s">
        <v>128</v>
      </c>
    </row>
    <row r="425" spans="1:42" ht="13.8" x14ac:dyDescent="0.2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v>0</v>
      </c>
      <c r="AK425" t="s">
        <v>95</v>
      </c>
      <c r="AL425" t="s">
        <v>100</v>
      </c>
      <c r="AM425">
        <v>9</v>
      </c>
      <c r="AN425">
        <v>0</v>
      </c>
      <c r="AO425">
        <v>22</v>
      </c>
      <c r="AP425" t="s">
        <v>130</v>
      </c>
    </row>
    <row r="426" spans="1:42" ht="13.8" x14ac:dyDescent="0.2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v>0</v>
      </c>
      <c r="AK426" t="s">
        <v>97</v>
      </c>
      <c r="AL426" t="s">
        <v>100</v>
      </c>
      <c r="AM426">
        <v>1</v>
      </c>
      <c r="AN426">
        <v>0</v>
      </c>
      <c r="AO426">
        <v>29</v>
      </c>
      <c r="AP426" t="s">
        <v>130</v>
      </c>
    </row>
    <row r="427" spans="1:42" ht="13.8" x14ac:dyDescent="0.2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v>0</v>
      </c>
      <c r="AK427" t="s">
        <v>97</v>
      </c>
      <c r="AL427" t="s">
        <v>100</v>
      </c>
      <c r="AM427">
        <v>27</v>
      </c>
      <c r="AN427">
        <v>0</v>
      </c>
      <c r="AO427">
        <v>29</v>
      </c>
      <c r="AP427" t="s">
        <v>130</v>
      </c>
    </row>
    <row r="428" spans="1:42" ht="13.8" x14ac:dyDescent="0.2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v>0</v>
      </c>
      <c r="AK428" t="s">
        <v>95</v>
      </c>
      <c r="AL428" t="s">
        <v>98</v>
      </c>
      <c r="AM428">
        <v>11</v>
      </c>
      <c r="AN428">
        <v>0</v>
      </c>
      <c r="AO428">
        <v>2</v>
      </c>
      <c r="AP428" t="s">
        <v>128</v>
      </c>
    </row>
    <row r="429" spans="1:42" ht="13.8" x14ac:dyDescent="0.2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v>0</v>
      </c>
      <c r="AK429" t="s">
        <v>97</v>
      </c>
      <c r="AL429" t="s">
        <v>100</v>
      </c>
      <c r="AM429">
        <v>18</v>
      </c>
      <c r="AN429">
        <v>0</v>
      </c>
      <c r="AO429">
        <v>28</v>
      </c>
      <c r="AP429" t="s">
        <v>130</v>
      </c>
    </row>
    <row r="430" spans="1:42" ht="13.8" x14ac:dyDescent="0.2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v>0</v>
      </c>
      <c r="AK430" t="s">
        <v>97</v>
      </c>
      <c r="AL430" t="s">
        <v>96</v>
      </c>
      <c r="AM430">
        <v>5</v>
      </c>
      <c r="AN430">
        <v>0</v>
      </c>
      <c r="AO430">
        <v>2</v>
      </c>
      <c r="AP430" t="s">
        <v>128</v>
      </c>
    </row>
    <row r="431" spans="1:42" ht="13.8" x14ac:dyDescent="0.2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v>0</v>
      </c>
      <c r="AK431" t="s">
        <v>97</v>
      </c>
      <c r="AL431" t="s">
        <v>100</v>
      </c>
      <c r="AM431">
        <v>3</v>
      </c>
      <c r="AN431">
        <v>0</v>
      </c>
      <c r="AO431">
        <v>2</v>
      </c>
      <c r="AP431" t="s">
        <v>128</v>
      </c>
    </row>
    <row r="432" spans="1:42" ht="13.8" x14ac:dyDescent="0.2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v>0</v>
      </c>
      <c r="AK432" t="s">
        <v>95</v>
      </c>
      <c r="AL432" t="s">
        <v>96</v>
      </c>
      <c r="AM432">
        <v>5</v>
      </c>
      <c r="AN432">
        <v>0</v>
      </c>
      <c r="AO432">
        <v>22</v>
      </c>
      <c r="AP432" t="s">
        <v>130</v>
      </c>
    </row>
    <row r="433" spans="1:42" ht="13.8" x14ac:dyDescent="0.2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v>0</v>
      </c>
      <c r="AK433" t="s">
        <v>97</v>
      </c>
      <c r="AL433" t="s">
        <v>96</v>
      </c>
      <c r="AM433">
        <v>1</v>
      </c>
      <c r="AN433">
        <v>0</v>
      </c>
      <c r="AO433">
        <v>8</v>
      </c>
      <c r="AP433" t="s">
        <v>129</v>
      </c>
    </row>
    <row r="434" spans="1:42" ht="13.8" x14ac:dyDescent="0.2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v>0</v>
      </c>
      <c r="AK434" t="s">
        <v>95</v>
      </c>
      <c r="AL434" t="s">
        <v>98</v>
      </c>
      <c r="AM434">
        <v>7</v>
      </c>
      <c r="AN434">
        <v>0</v>
      </c>
      <c r="AO434">
        <v>2</v>
      </c>
      <c r="AP434" t="s">
        <v>128</v>
      </c>
    </row>
    <row r="435" spans="1:42" ht="13.8" x14ac:dyDescent="0.2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v>0</v>
      </c>
      <c r="AK435" t="s">
        <v>97</v>
      </c>
      <c r="AL435" t="s">
        <v>100</v>
      </c>
      <c r="AM435">
        <v>3</v>
      </c>
      <c r="AN435">
        <v>0</v>
      </c>
      <c r="AO435">
        <v>10</v>
      </c>
      <c r="AP435" t="s">
        <v>129</v>
      </c>
    </row>
    <row r="436" spans="1:42" ht="13.8" x14ac:dyDescent="0.2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v>0</v>
      </c>
      <c r="AK436" t="s">
        <v>95</v>
      </c>
      <c r="AL436" t="s">
        <v>100</v>
      </c>
      <c r="AM436">
        <v>13</v>
      </c>
      <c r="AN436">
        <v>0</v>
      </c>
      <c r="AO436">
        <v>9</v>
      </c>
      <c r="AP436" t="s">
        <v>129</v>
      </c>
    </row>
    <row r="437" spans="1:42" ht="13.8" x14ac:dyDescent="0.2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v>1</v>
      </c>
      <c r="AK437" t="s">
        <v>95</v>
      </c>
      <c r="AL437" t="s">
        <v>100</v>
      </c>
      <c r="AM437">
        <v>7</v>
      </c>
      <c r="AN437">
        <v>15</v>
      </c>
      <c r="AO437">
        <v>0</v>
      </c>
      <c r="AP437" t="s">
        <v>131</v>
      </c>
    </row>
    <row r="438" spans="1:42" ht="13.8" x14ac:dyDescent="0.2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v>1</v>
      </c>
      <c r="AK438" t="s">
        <v>95</v>
      </c>
      <c r="AL438" t="s">
        <v>96</v>
      </c>
      <c r="AM438">
        <v>4</v>
      </c>
      <c r="AN438">
        <v>10</v>
      </c>
      <c r="AO438">
        <v>0</v>
      </c>
      <c r="AP438" t="s">
        <v>129</v>
      </c>
    </row>
    <row r="439" spans="1:42" ht="13.8" x14ac:dyDescent="0.2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v>0</v>
      </c>
      <c r="AK439" t="s">
        <v>95</v>
      </c>
      <c r="AL439" t="s">
        <v>98</v>
      </c>
      <c r="AM439">
        <v>3</v>
      </c>
      <c r="AN439">
        <v>0</v>
      </c>
      <c r="AO439">
        <v>7</v>
      </c>
      <c r="AP439" t="s">
        <v>129</v>
      </c>
    </row>
    <row r="440" spans="1:42" ht="13.8" x14ac:dyDescent="0.2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v>0</v>
      </c>
      <c r="AK440" t="s">
        <v>95</v>
      </c>
      <c r="AL440" t="s">
        <v>100</v>
      </c>
      <c r="AM440">
        <v>8</v>
      </c>
      <c r="AN440">
        <v>0</v>
      </c>
      <c r="AO440">
        <v>16</v>
      </c>
      <c r="AP440" t="s">
        <v>131</v>
      </c>
    </row>
    <row r="441" spans="1:42" ht="13.8" x14ac:dyDescent="0.2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v>1</v>
      </c>
      <c r="AK441" t="s">
        <v>95</v>
      </c>
      <c r="AL441" t="s">
        <v>100</v>
      </c>
      <c r="AM441">
        <v>1</v>
      </c>
      <c r="AN441">
        <v>20</v>
      </c>
      <c r="AO441">
        <v>0</v>
      </c>
      <c r="AP441" t="s">
        <v>131</v>
      </c>
    </row>
    <row r="442" spans="1:42" ht="13.8" x14ac:dyDescent="0.2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v>1</v>
      </c>
      <c r="AK442" t="s">
        <v>95</v>
      </c>
      <c r="AL442" t="s">
        <v>100</v>
      </c>
      <c r="AM442">
        <v>3</v>
      </c>
      <c r="AN442">
        <v>23</v>
      </c>
      <c r="AO442">
        <v>0</v>
      </c>
      <c r="AP442" t="s">
        <v>130</v>
      </c>
    </row>
    <row r="443" spans="1:42" ht="13.8" x14ac:dyDescent="0.2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v>0</v>
      </c>
      <c r="AK443" t="s">
        <v>95</v>
      </c>
      <c r="AL443" t="s">
        <v>98</v>
      </c>
      <c r="AM443">
        <v>2</v>
      </c>
      <c r="AN443">
        <v>0</v>
      </c>
      <c r="AO443">
        <v>5</v>
      </c>
      <c r="AP443" t="s">
        <v>128</v>
      </c>
    </row>
    <row r="444" spans="1:42" ht="13.8" x14ac:dyDescent="0.2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v>0</v>
      </c>
      <c r="AK444" t="s">
        <v>95</v>
      </c>
      <c r="AL444" t="s">
        <v>100</v>
      </c>
      <c r="AM444">
        <v>10</v>
      </c>
      <c r="AN444">
        <v>0</v>
      </c>
      <c r="AO444">
        <v>10</v>
      </c>
      <c r="AP444" t="s">
        <v>129</v>
      </c>
    </row>
    <row r="445" spans="1:42" ht="13.8" x14ac:dyDescent="0.2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v>1</v>
      </c>
      <c r="AK445" t="s">
        <v>99</v>
      </c>
      <c r="AL445" t="s">
        <v>96</v>
      </c>
      <c r="AM445">
        <v>2</v>
      </c>
      <c r="AN445">
        <v>4</v>
      </c>
      <c r="AO445">
        <v>0</v>
      </c>
      <c r="AP445" t="s">
        <v>128</v>
      </c>
    </row>
    <row r="446" spans="1:42" ht="13.8" x14ac:dyDescent="0.2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v>0</v>
      </c>
      <c r="AK446" t="s">
        <v>97</v>
      </c>
      <c r="AL446" t="s">
        <v>96</v>
      </c>
      <c r="AM446">
        <v>9</v>
      </c>
      <c r="AN446">
        <v>0</v>
      </c>
      <c r="AO446">
        <v>2</v>
      </c>
      <c r="AP446" t="s">
        <v>128</v>
      </c>
    </row>
    <row r="447" spans="1:42" ht="13.8" x14ac:dyDescent="0.2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v>0</v>
      </c>
      <c r="AK447" t="s">
        <v>97</v>
      </c>
      <c r="AL447" t="s">
        <v>100</v>
      </c>
      <c r="AM447">
        <v>10</v>
      </c>
      <c r="AN447">
        <v>0</v>
      </c>
      <c r="AO447">
        <v>18</v>
      </c>
      <c r="AP447" t="s">
        <v>131</v>
      </c>
    </row>
    <row r="448" spans="1:42" ht="13.8" x14ac:dyDescent="0.2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v>0</v>
      </c>
      <c r="AK448" t="s">
        <v>95</v>
      </c>
      <c r="AL448" t="s">
        <v>96</v>
      </c>
      <c r="AM448">
        <v>14</v>
      </c>
      <c r="AN448">
        <v>0</v>
      </c>
      <c r="AO448">
        <v>10</v>
      </c>
      <c r="AP448" t="s">
        <v>129</v>
      </c>
    </row>
    <row r="449" spans="1:42" ht="13.8" x14ac:dyDescent="0.2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v>0</v>
      </c>
      <c r="AK449" t="s">
        <v>95</v>
      </c>
      <c r="AL449" t="s">
        <v>96</v>
      </c>
      <c r="AM449">
        <v>11</v>
      </c>
      <c r="AN449">
        <v>0</v>
      </c>
      <c r="AO449">
        <v>1</v>
      </c>
      <c r="AP449" t="s">
        <v>128</v>
      </c>
    </row>
    <row r="450" spans="1:42" ht="13.8" x14ac:dyDescent="0.2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v>0</v>
      </c>
      <c r="AK450" t="s">
        <v>95</v>
      </c>
      <c r="AL450" t="s">
        <v>100</v>
      </c>
      <c r="AM450">
        <v>20</v>
      </c>
      <c r="AN450">
        <v>0</v>
      </c>
      <c r="AO450">
        <v>6</v>
      </c>
      <c r="AP450" t="s">
        <v>129</v>
      </c>
    </row>
    <row r="451" spans="1:42" ht="13.8" x14ac:dyDescent="0.2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v>0</v>
      </c>
      <c r="AK451" t="s">
        <v>95</v>
      </c>
      <c r="AL451" t="s">
        <v>96</v>
      </c>
      <c r="AM451">
        <v>8</v>
      </c>
      <c r="AN451">
        <v>0</v>
      </c>
      <c r="AO451">
        <v>8</v>
      </c>
      <c r="AP451" t="s">
        <v>129</v>
      </c>
    </row>
    <row r="452" spans="1:42" ht="13.8" x14ac:dyDescent="0.2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v>0</v>
      </c>
      <c r="AK452" t="s">
        <v>95</v>
      </c>
      <c r="AL452" t="s">
        <v>96</v>
      </c>
      <c r="AM452">
        <v>6</v>
      </c>
      <c r="AN452">
        <v>0</v>
      </c>
      <c r="AO452">
        <v>2</v>
      </c>
      <c r="AP452" t="s">
        <v>128</v>
      </c>
    </row>
    <row r="453" spans="1:42" ht="13.8" x14ac:dyDescent="0.2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v>0</v>
      </c>
      <c r="AK453" t="s">
        <v>95</v>
      </c>
      <c r="AL453" t="s">
        <v>100</v>
      </c>
      <c r="AM453">
        <v>10</v>
      </c>
      <c r="AN453">
        <v>0</v>
      </c>
      <c r="AO453">
        <v>24</v>
      </c>
      <c r="AP453" t="s">
        <v>130</v>
      </c>
    </row>
    <row r="454" spans="1:42" ht="13.8" x14ac:dyDescent="0.2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v>0</v>
      </c>
      <c r="AK454" t="s">
        <v>95</v>
      </c>
      <c r="AL454" t="s">
        <v>96</v>
      </c>
      <c r="AM454">
        <v>8</v>
      </c>
      <c r="AN454">
        <v>0</v>
      </c>
      <c r="AO454">
        <v>2</v>
      </c>
      <c r="AP454" t="s">
        <v>128</v>
      </c>
    </row>
    <row r="455" spans="1:42" ht="13.8" x14ac:dyDescent="0.2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v>1</v>
      </c>
      <c r="AK455" t="s">
        <v>99</v>
      </c>
      <c r="AL455" t="s">
        <v>98</v>
      </c>
      <c r="AM455">
        <v>7</v>
      </c>
      <c r="AN455">
        <v>17</v>
      </c>
      <c r="AO455">
        <v>0</v>
      </c>
      <c r="AP455" t="s">
        <v>131</v>
      </c>
    </row>
    <row r="456" spans="1:42" ht="13.8" x14ac:dyDescent="0.2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v>0</v>
      </c>
      <c r="AK456" t="s">
        <v>99</v>
      </c>
      <c r="AL456" t="s">
        <v>96</v>
      </c>
      <c r="AM456">
        <v>3</v>
      </c>
      <c r="AN456">
        <v>0</v>
      </c>
      <c r="AO456">
        <v>19</v>
      </c>
      <c r="AP456" t="s">
        <v>131</v>
      </c>
    </row>
    <row r="457" spans="1:42" ht="13.8" x14ac:dyDescent="0.2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v>0</v>
      </c>
      <c r="AK457" t="s">
        <v>95</v>
      </c>
      <c r="AL457" t="s">
        <v>100</v>
      </c>
      <c r="AM457">
        <v>6</v>
      </c>
      <c r="AN457">
        <v>0</v>
      </c>
      <c r="AO457">
        <v>1</v>
      </c>
      <c r="AP457" t="s">
        <v>128</v>
      </c>
    </row>
    <row r="458" spans="1:42" ht="13.8" x14ac:dyDescent="0.2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v>0</v>
      </c>
      <c r="AK458" t="s">
        <v>95</v>
      </c>
      <c r="AL458" t="s">
        <v>100</v>
      </c>
      <c r="AM458">
        <v>5</v>
      </c>
      <c r="AN458">
        <v>0</v>
      </c>
      <c r="AO458">
        <v>7</v>
      </c>
      <c r="AP458" t="s">
        <v>129</v>
      </c>
    </row>
    <row r="459" spans="1:42" ht="13.8" x14ac:dyDescent="0.2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v>1</v>
      </c>
      <c r="AK459" t="s">
        <v>99</v>
      </c>
      <c r="AL459" t="s">
        <v>98</v>
      </c>
      <c r="AM459">
        <v>0</v>
      </c>
      <c r="AN459">
        <v>5</v>
      </c>
      <c r="AO459">
        <v>0</v>
      </c>
      <c r="AP459" t="s">
        <v>128</v>
      </c>
    </row>
    <row r="460" spans="1:42" ht="13.8" x14ac:dyDescent="0.2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v>0</v>
      </c>
      <c r="AK460" t="s">
        <v>95</v>
      </c>
      <c r="AL460" t="s">
        <v>100</v>
      </c>
      <c r="AM460">
        <v>1</v>
      </c>
      <c r="AN460">
        <v>0</v>
      </c>
      <c r="AO460">
        <v>28</v>
      </c>
      <c r="AP460" t="s">
        <v>130</v>
      </c>
    </row>
    <row r="461" spans="1:42" ht="13.8" x14ac:dyDescent="0.2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v>0</v>
      </c>
      <c r="AK461" t="s">
        <v>95</v>
      </c>
      <c r="AL461" t="s">
        <v>96</v>
      </c>
      <c r="AM461">
        <v>8</v>
      </c>
      <c r="AN461">
        <v>0</v>
      </c>
      <c r="AO461">
        <v>2</v>
      </c>
      <c r="AP461" t="s">
        <v>128</v>
      </c>
    </row>
    <row r="462" spans="1:42" ht="13.8" x14ac:dyDescent="0.2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v>0</v>
      </c>
      <c r="AK462" t="s">
        <v>99</v>
      </c>
      <c r="AL462" t="s">
        <v>96</v>
      </c>
      <c r="AM462">
        <v>0</v>
      </c>
      <c r="AN462">
        <v>0</v>
      </c>
      <c r="AO462">
        <v>29</v>
      </c>
      <c r="AP462" t="s">
        <v>130</v>
      </c>
    </row>
    <row r="463" spans="1:42" ht="13.8" x14ac:dyDescent="0.2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v>0</v>
      </c>
      <c r="AK463" t="s">
        <v>95</v>
      </c>
      <c r="AL463" t="s">
        <v>96</v>
      </c>
      <c r="AM463">
        <v>5</v>
      </c>
      <c r="AN463">
        <v>0</v>
      </c>
      <c r="AO463">
        <v>1</v>
      </c>
      <c r="AP463" t="s">
        <v>128</v>
      </c>
    </row>
    <row r="464" spans="1:42" ht="13.8" x14ac:dyDescent="0.2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v>0</v>
      </c>
      <c r="AK464" t="s">
        <v>95</v>
      </c>
      <c r="AL464" t="s">
        <v>96</v>
      </c>
      <c r="AM464">
        <v>10</v>
      </c>
      <c r="AN464">
        <v>0</v>
      </c>
      <c r="AO464">
        <v>21</v>
      </c>
      <c r="AP464" t="s">
        <v>130</v>
      </c>
    </row>
    <row r="465" spans="1:42" ht="13.8" x14ac:dyDescent="0.2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v>1</v>
      </c>
      <c r="AK465" t="s">
        <v>99</v>
      </c>
      <c r="AL465" t="s">
        <v>98</v>
      </c>
      <c r="AM465">
        <v>1</v>
      </c>
      <c r="AN465">
        <v>24</v>
      </c>
      <c r="AO465">
        <v>0</v>
      </c>
      <c r="AP465" t="s">
        <v>130</v>
      </c>
    </row>
    <row r="466" spans="1:42" ht="13.8" x14ac:dyDescent="0.2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v>0</v>
      </c>
      <c r="AK466" t="s">
        <v>95</v>
      </c>
      <c r="AL466" t="s">
        <v>100</v>
      </c>
      <c r="AM466">
        <v>6</v>
      </c>
      <c r="AN466">
        <v>0</v>
      </c>
      <c r="AO466">
        <v>1</v>
      </c>
      <c r="AP466" t="s">
        <v>128</v>
      </c>
    </row>
    <row r="467" spans="1:42" ht="13.8" x14ac:dyDescent="0.2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v>0</v>
      </c>
      <c r="AK467" t="s">
        <v>97</v>
      </c>
      <c r="AL467" t="s">
        <v>100</v>
      </c>
      <c r="AM467">
        <v>2</v>
      </c>
      <c r="AN467">
        <v>0</v>
      </c>
      <c r="AO467">
        <v>18</v>
      </c>
      <c r="AP467" t="s">
        <v>131</v>
      </c>
    </row>
    <row r="468" spans="1:42" ht="13.8" x14ac:dyDescent="0.2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v>0</v>
      </c>
      <c r="AK468" t="s">
        <v>95</v>
      </c>
      <c r="AL468" t="s">
        <v>100</v>
      </c>
      <c r="AM468">
        <v>18</v>
      </c>
      <c r="AN468">
        <v>0</v>
      </c>
      <c r="AO468">
        <v>2</v>
      </c>
      <c r="AP468" t="s">
        <v>128</v>
      </c>
    </row>
    <row r="469" spans="1:42" ht="13.8" x14ac:dyDescent="0.2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v>0</v>
      </c>
      <c r="AK469" t="s">
        <v>95</v>
      </c>
      <c r="AL469" t="s">
        <v>100</v>
      </c>
      <c r="AM469">
        <v>9</v>
      </c>
      <c r="AN469">
        <v>0</v>
      </c>
      <c r="AO469">
        <v>9</v>
      </c>
      <c r="AP469" t="s">
        <v>129</v>
      </c>
    </row>
    <row r="470" spans="1:42" ht="13.8" x14ac:dyDescent="0.2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v>0</v>
      </c>
      <c r="AK470" t="s">
        <v>97</v>
      </c>
      <c r="AL470" t="s">
        <v>96</v>
      </c>
      <c r="AM470">
        <v>10</v>
      </c>
      <c r="AN470">
        <v>0</v>
      </c>
      <c r="AO470">
        <v>6</v>
      </c>
      <c r="AP470" t="s">
        <v>129</v>
      </c>
    </row>
    <row r="471" spans="1:42" ht="13.8" x14ac:dyDescent="0.2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v>1</v>
      </c>
      <c r="AK471" t="s">
        <v>95</v>
      </c>
      <c r="AL471" t="s">
        <v>96</v>
      </c>
      <c r="AM471">
        <v>4</v>
      </c>
      <c r="AN471">
        <v>11</v>
      </c>
      <c r="AO471">
        <v>0</v>
      </c>
      <c r="AP471" t="s">
        <v>131</v>
      </c>
    </row>
    <row r="472" spans="1:42" ht="13.8" x14ac:dyDescent="0.2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v>0</v>
      </c>
      <c r="AK472" t="s">
        <v>99</v>
      </c>
      <c r="AL472" t="s">
        <v>98</v>
      </c>
      <c r="AM472">
        <v>2</v>
      </c>
      <c r="AN472">
        <v>0</v>
      </c>
      <c r="AO472">
        <v>24</v>
      </c>
      <c r="AP472" t="s">
        <v>130</v>
      </c>
    </row>
    <row r="473" spans="1:42" ht="13.8" x14ac:dyDescent="0.2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v>0</v>
      </c>
      <c r="AK473" t="s">
        <v>95</v>
      </c>
      <c r="AL473" t="s">
        <v>100</v>
      </c>
      <c r="AM473">
        <v>1</v>
      </c>
      <c r="AN473">
        <v>0</v>
      </c>
      <c r="AO473">
        <v>10</v>
      </c>
      <c r="AP473" t="s">
        <v>129</v>
      </c>
    </row>
    <row r="474" spans="1:42" ht="13.8" x14ac:dyDescent="0.2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v>0</v>
      </c>
      <c r="AK474" t="s">
        <v>95</v>
      </c>
      <c r="AL474" t="s">
        <v>96</v>
      </c>
      <c r="AM474">
        <v>6</v>
      </c>
      <c r="AN474">
        <v>0</v>
      </c>
      <c r="AO474">
        <v>1</v>
      </c>
      <c r="AP474" t="s">
        <v>128</v>
      </c>
    </row>
    <row r="475" spans="1:42" ht="13.8" x14ac:dyDescent="0.2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v>0</v>
      </c>
      <c r="AK475" t="s">
        <v>97</v>
      </c>
      <c r="AL475" t="s">
        <v>100</v>
      </c>
      <c r="AM475">
        <v>31</v>
      </c>
      <c r="AN475">
        <v>0</v>
      </c>
      <c r="AO475">
        <v>18</v>
      </c>
      <c r="AP475" t="s">
        <v>131</v>
      </c>
    </row>
    <row r="476" spans="1:42" ht="13.8" x14ac:dyDescent="0.2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v>0</v>
      </c>
      <c r="AK476" t="s">
        <v>99</v>
      </c>
      <c r="AL476" t="s">
        <v>98</v>
      </c>
      <c r="AM476">
        <v>6</v>
      </c>
      <c r="AN476">
        <v>0</v>
      </c>
      <c r="AO476">
        <v>23</v>
      </c>
      <c r="AP476" t="s">
        <v>130</v>
      </c>
    </row>
    <row r="477" spans="1:42" ht="13.8" x14ac:dyDescent="0.2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v>0</v>
      </c>
      <c r="AK477" t="s">
        <v>99</v>
      </c>
      <c r="AL477" t="s">
        <v>96</v>
      </c>
      <c r="AM477">
        <v>5</v>
      </c>
      <c r="AN477">
        <v>0</v>
      </c>
      <c r="AO477">
        <v>28</v>
      </c>
      <c r="AP477" t="s">
        <v>130</v>
      </c>
    </row>
    <row r="478" spans="1:42" ht="13.8" x14ac:dyDescent="0.2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v>0</v>
      </c>
      <c r="AK478" t="s">
        <v>99</v>
      </c>
      <c r="AL478" t="s">
        <v>98</v>
      </c>
      <c r="AM478">
        <v>1</v>
      </c>
      <c r="AN478">
        <v>0</v>
      </c>
      <c r="AO478">
        <v>17</v>
      </c>
      <c r="AP478" t="s">
        <v>131</v>
      </c>
    </row>
    <row r="479" spans="1:42" ht="13.8" x14ac:dyDescent="0.2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v>0</v>
      </c>
      <c r="AK479" t="s">
        <v>97</v>
      </c>
      <c r="AL479" t="s">
        <v>100</v>
      </c>
      <c r="AM479">
        <v>32</v>
      </c>
      <c r="AN479">
        <v>0</v>
      </c>
      <c r="AO479">
        <v>3</v>
      </c>
      <c r="AP479" t="s">
        <v>128</v>
      </c>
    </row>
    <row r="480" spans="1:42" ht="13.8" x14ac:dyDescent="0.2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v>0</v>
      </c>
      <c r="AK480" t="s">
        <v>99</v>
      </c>
      <c r="AL480" t="s">
        <v>98</v>
      </c>
      <c r="AM480">
        <v>7</v>
      </c>
      <c r="AN480">
        <v>0</v>
      </c>
      <c r="AO480">
        <v>13</v>
      </c>
      <c r="AP480" t="s">
        <v>131</v>
      </c>
    </row>
    <row r="481" spans="1:42" ht="13.8" x14ac:dyDescent="0.2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v>1</v>
      </c>
      <c r="AK481" t="s">
        <v>99</v>
      </c>
      <c r="AL481" t="s">
        <v>98</v>
      </c>
      <c r="AM481">
        <v>6</v>
      </c>
      <c r="AN481">
        <v>7</v>
      </c>
      <c r="AO481">
        <v>0</v>
      </c>
      <c r="AP481" t="s">
        <v>129</v>
      </c>
    </row>
    <row r="482" spans="1:42" ht="13.8" x14ac:dyDescent="0.2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v>1</v>
      </c>
      <c r="AK482" t="s">
        <v>95</v>
      </c>
      <c r="AL482" t="s">
        <v>98</v>
      </c>
      <c r="AM482">
        <v>1</v>
      </c>
      <c r="AN482">
        <v>12</v>
      </c>
      <c r="AO482">
        <v>0</v>
      </c>
      <c r="AP482" t="s">
        <v>131</v>
      </c>
    </row>
    <row r="483" spans="1:42" ht="13.8" x14ac:dyDescent="0.2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v>0</v>
      </c>
      <c r="AK483" t="s">
        <v>95</v>
      </c>
      <c r="AL483" t="s">
        <v>96</v>
      </c>
      <c r="AM483">
        <v>6</v>
      </c>
      <c r="AN483">
        <v>0</v>
      </c>
      <c r="AO483">
        <v>1</v>
      </c>
      <c r="AP483" t="s">
        <v>128</v>
      </c>
    </row>
    <row r="484" spans="1:42" ht="13.8" x14ac:dyDescent="0.2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v>1</v>
      </c>
      <c r="AK484" t="s">
        <v>95</v>
      </c>
      <c r="AL484" t="s">
        <v>96</v>
      </c>
      <c r="AM484">
        <v>3</v>
      </c>
      <c r="AN484">
        <v>13</v>
      </c>
      <c r="AO484">
        <v>0</v>
      </c>
      <c r="AP484" t="s">
        <v>131</v>
      </c>
    </row>
    <row r="485" spans="1:42" ht="13.8" x14ac:dyDescent="0.2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v>0</v>
      </c>
      <c r="AK485" t="s">
        <v>95</v>
      </c>
      <c r="AL485" t="s">
        <v>96</v>
      </c>
      <c r="AM485">
        <v>3</v>
      </c>
      <c r="AN485">
        <v>0</v>
      </c>
      <c r="AO485">
        <v>25</v>
      </c>
      <c r="AP485" t="s">
        <v>130</v>
      </c>
    </row>
    <row r="486" spans="1:42" ht="13.8" x14ac:dyDescent="0.2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v>0</v>
      </c>
      <c r="AK486" t="s">
        <v>95</v>
      </c>
      <c r="AL486" t="s">
        <v>96</v>
      </c>
      <c r="AM486">
        <v>7</v>
      </c>
      <c r="AN486">
        <v>0</v>
      </c>
      <c r="AO486">
        <v>6</v>
      </c>
      <c r="AP486" t="s">
        <v>129</v>
      </c>
    </row>
    <row r="487" spans="1:42" ht="13.8" x14ac:dyDescent="0.2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v>0</v>
      </c>
      <c r="AK487" t="s">
        <v>99</v>
      </c>
      <c r="AL487" t="s">
        <v>98</v>
      </c>
      <c r="AM487">
        <v>5</v>
      </c>
      <c r="AN487">
        <v>0</v>
      </c>
      <c r="AO487">
        <v>6</v>
      </c>
      <c r="AP487" t="s">
        <v>129</v>
      </c>
    </row>
    <row r="488" spans="1:42" ht="13.8" x14ac:dyDescent="0.2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v>0</v>
      </c>
      <c r="AK488" t="s">
        <v>95</v>
      </c>
      <c r="AL488" t="s">
        <v>100</v>
      </c>
      <c r="AM488">
        <v>3</v>
      </c>
      <c r="AN488">
        <v>0</v>
      </c>
      <c r="AO488">
        <v>2</v>
      </c>
      <c r="AP488" t="s">
        <v>128</v>
      </c>
    </row>
    <row r="489" spans="1:42" ht="13.8" x14ac:dyDescent="0.2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v>0</v>
      </c>
      <c r="AK489" t="s">
        <v>99</v>
      </c>
      <c r="AL489" t="s">
        <v>98</v>
      </c>
      <c r="AM489">
        <v>1</v>
      </c>
      <c r="AN489">
        <v>0</v>
      </c>
      <c r="AO489">
        <v>1</v>
      </c>
      <c r="AP489" t="s">
        <v>128</v>
      </c>
    </row>
    <row r="490" spans="1:42" ht="13.8" x14ac:dyDescent="0.2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v>0</v>
      </c>
      <c r="AK490" t="s">
        <v>95</v>
      </c>
      <c r="AL490" t="s">
        <v>96</v>
      </c>
      <c r="AM490">
        <v>10</v>
      </c>
      <c r="AN490">
        <v>0</v>
      </c>
      <c r="AO490">
        <v>2</v>
      </c>
      <c r="AP490" t="s">
        <v>128</v>
      </c>
    </row>
    <row r="491" spans="1:42" ht="13.8" x14ac:dyDescent="0.2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v>0</v>
      </c>
      <c r="AK491" t="s">
        <v>95</v>
      </c>
      <c r="AL491" t="s">
        <v>100</v>
      </c>
      <c r="AM491">
        <v>1</v>
      </c>
      <c r="AN491">
        <v>0</v>
      </c>
      <c r="AO491">
        <v>6</v>
      </c>
      <c r="AP491" t="s">
        <v>129</v>
      </c>
    </row>
    <row r="492" spans="1:42" ht="13.8" x14ac:dyDescent="0.2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v>0</v>
      </c>
      <c r="AK492" t="s">
        <v>95</v>
      </c>
      <c r="AL492" t="s">
        <v>98</v>
      </c>
      <c r="AM492">
        <v>0</v>
      </c>
      <c r="AN492">
        <v>0</v>
      </c>
      <c r="AO492">
        <v>1</v>
      </c>
      <c r="AP492" t="s">
        <v>128</v>
      </c>
    </row>
    <row r="493" spans="1:42" ht="13.8" x14ac:dyDescent="0.2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v>0</v>
      </c>
      <c r="AK493" t="s">
        <v>95</v>
      </c>
      <c r="AL493" t="s">
        <v>96</v>
      </c>
      <c r="AM493">
        <v>8</v>
      </c>
      <c r="AN493">
        <v>0</v>
      </c>
      <c r="AO493">
        <v>9</v>
      </c>
      <c r="AP493" t="s">
        <v>129</v>
      </c>
    </row>
    <row r="494" spans="1:42" ht="13.8" x14ac:dyDescent="0.2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v>0</v>
      </c>
      <c r="AK494" t="s">
        <v>97</v>
      </c>
      <c r="AL494" t="s">
        <v>100</v>
      </c>
      <c r="AM494">
        <v>3</v>
      </c>
      <c r="AN494">
        <v>0</v>
      </c>
      <c r="AO494">
        <v>1</v>
      </c>
      <c r="AP494" t="s">
        <v>128</v>
      </c>
    </row>
    <row r="495" spans="1:42" ht="13.8" x14ac:dyDescent="0.2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v>0</v>
      </c>
      <c r="AK495" t="s">
        <v>95</v>
      </c>
      <c r="AL495" t="s">
        <v>96</v>
      </c>
      <c r="AM495">
        <v>2</v>
      </c>
      <c r="AN495">
        <v>0</v>
      </c>
      <c r="AO495">
        <v>1</v>
      </c>
      <c r="AP495" t="s">
        <v>128</v>
      </c>
    </row>
    <row r="496" spans="1:42" ht="13.8" x14ac:dyDescent="0.2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v>0</v>
      </c>
      <c r="AK496" t="s">
        <v>95</v>
      </c>
      <c r="AL496" t="s">
        <v>98</v>
      </c>
      <c r="AM496">
        <v>8</v>
      </c>
      <c r="AN496">
        <v>0</v>
      </c>
      <c r="AO496">
        <v>14</v>
      </c>
      <c r="AP496" t="s">
        <v>131</v>
      </c>
    </row>
    <row r="497" spans="1:42" ht="13.8" x14ac:dyDescent="0.2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v>1</v>
      </c>
      <c r="AK497" t="s">
        <v>99</v>
      </c>
      <c r="AL497" t="s">
        <v>96</v>
      </c>
      <c r="AM497">
        <v>4</v>
      </c>
      <c r="AN497">
        <v>2</v>
      </c>
      <c r="AO497">
        <v>0</v>
      </c>
      <c r="AP497" t="s">
        <v>128</v>
      </c>
    </row>
    <row r="498" spans="1:42" ht="13.8" x14ac:dyDescent="0.2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v>0</v>
      </c>
      <c r="AK498" t="s">
        <v>99</v>
      </c>
      <c r="AL498" t="s">
        <v>96</v>
      </c>
      <c r="AM498">
        <v>3</v>
      </c>
      <c r="AN498">
        <v>0</v>
      </c>
      <c r="AO498">
        <v>22</v>
      </c>
      <c r="AP498" t="s">
        <v>130</v>
      </c>
    </row>
    <row r="499" spans="1:42" ht="13.8" x14ac:dyDescent="0.2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v>0</v>
      </c>
      <c r="AK499" t="s">
        <v>95</v>
      </c>
      <c r="AL499" t="s">
        <v>100</v>
      </c>
      <c r="AM499">
        <v>2</v>
      </c>
      <c r="AN499">
        <v>0</v>
      </c>
      <c r="AO499">
        <v>3</v>
      </c>
      <c r="AP499" t="s">
        <v>128</v>
      </c>
    </row>
    <row r="500" spans="1:42" ht="13.8" x14ac:dyDescent="0.2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v>0</v>
      </c>
      <c r="AK500" t="s">
        <v>99</v>
      </c>
      <c r="AL500" t="s">
        <v>98</v>
      </c>
      <c r="AM500">
        <v>2</v>
      </c>
      <c r="AN500">
        <v>0</v>
      </c>
      <c r="AO500">
        <v>6</v>
      </c>
      <c r="AP500" t="s">
        <v>129</v>
      </c>
    </row>
    <row r="501" spans="1:42" ht="13.8" x14ac:dyDescent="0.2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v>0</v>
      </c>
      <c r="AK501" t="s">
        <v>95</v>
      </c>
      <c r="AL501" t="s">
        <v>100</v>
      </c>
      <c r="AM501">
        <v>5</v>
      </c>
      <c r="AN501">
        <v>0</v>
      </c>
      <c r="AO501">
        <v>8</v>
      </c>
      <c r="AP501" t="s">
        <v>129</v>
      </c>
    </row>
    <row r="502" spans="1:42" ht="13.8" x14ac:dyDescent="0.2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v>0</v>
      </c>
      <c r="AK502" t="s">
        <v>95</v>
      </c>
      <c r="AL502" t="s">
        <v>96</v>
      </c>
      <c r="AM502">
        <v>6</v>
      </c>
      <c r="AN502">
        <v>0</v>
      </c>
      <c r="AO502">
        <v>9</v>
      </c>
      <c r="AP502" t="s">
        <v>129</v>
      </c>
    </row>
    <row r="503" spans="1:42" ht="13.8" x14ac:dyDescent="0.2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v>0</v>
      </c>
      <c r="AK503" t="s">
        <v>95</v>
      </c>
      <c r="AL503" t="s">
        <v>98</v>
      </c>
      <c r="AM503">
        <v>1</v>
      </c>
      <c r="AN503">
        <v>0</v>
      </c>
      <c r="AO503">
        <v>3</v>
      </c>
      <c r="AP503" t="s">
        <v>128</v>
      </c>
    </row>
    <row r="504" spans="1:42" ht="13.8" x14ac:dyDescent="0.2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v>0</v>
      </c>
      <c r="AK504" t="s">
        <v>97</v>
      </c>
      <c r="AL504" t="s">
        <v>100</v>
      </c>
      <c r="AM504">
        <v>14</v>
      </c>
      <c r="AN504">
        <v>0</v>
      </c>
      <c r="AO504">
        <v>1</v>
      </c>
      <c r="AP504" t="s">
        <v>128</v>
      </c>
    </row>
    <row r="505" spans="1:42" ht="13.8" x14ac:dyDescent="0.2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v>0</v>
      </c>
      <c r="AK505" t="s">
        <v>95</v>
      </c>
      <c r="AL505" t="s">
        <v>98</v>
      </c>
      <c r="AM505">
        <v>10</v>
      </c>
      <c r="AN505">
        <v>0</v>
      </c>
      <c r="AO505">
        <v>1</v>
      </c>
      <c r="AP505" t="s">
        <v>128</v>
      </c>
    </row>
    <row r="506" spans="1:42" ht="13.8" x14ac:dyDescent="0.2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v>1</v>
      </c>
      <c r="AK506" t="s">
        <v>95</v>
      </c>
      <c r="AL506" t="s">
        <v>96</v>
      </c>
      <c r="AM506">
        <v>1</v>
      </c>
      <c r="AN506">
        <v>26</v>
      </c>
      <c r="AO506">
        <v>0</v>
      </c>
      <c r="AP506" t="s">
        <v>130</v>
      </c>
    </row>
    <row r="507" spans="1:42" ht="13.8" x14ac:dyDescent="0.2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v>0</v>
      </c>
      <c r="AK507" t="s">
        <v>99</v>
      </c>
      <c r="AL507" t="s">
        <v>98</v>
      </c>
      <c r="AM507">
        <v>3</v>
      </c>
      <c r="AN507">
        <v>0</v>
      </c>
      <c r="AO507">
        <v>6</v>
      </c>
      <c r="AP507" t="s">
        <v>129</v>
      </c>
    </row>
    <row r="508" spans="1:42" ht="13.8" x14ac:dyDescent="0.2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v>0</v>
      </c>
      <c r="AK508" t="s">
        <v>95</v>
      </c>
      <c r="AL508" t="s">
        <v>100</v>
      </c>
      <c r="AM508">
        <v>10</v>
      </c>
      <c r="AN508">
        <v>0</v>
      </c>
      <c r="AO508">
        <v>3</v>
      </c>
      <c r="AP508" t="s">
        <v>128</v>
      </c>
    </row>
    <row r="509" spans="1:42" ht="13.8" x14ac:dyDescent="0.2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v>0</v>
      </c>
      <c r="AK509" t="s">
        <v>99</v>
      </c>
      <c r="AL509" t="s">
        <v>96</v>
      </c>
      <c r="AM509">
        <v>6</v>
      </c>
      <c r="AN509">
        <v>0</v>
      </c>
      <c r="AO509">
        <v>3</v>
      </c>
      <c r="AP509" t="s">
        <v>128</v>
      </c>
    </row>
    <row r="510" spans="1:42" ht="13.8" x14ac:dyDescent="0.2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v>0</v>
      </c>
      <c r="AK510" t="s">
        <v>95</v>
      </c>
      <c r="AL510" t="s">
        <v>96</v>
      </c>
      <c r="AM510">
        <v>17</v>
      </c>
      <c r="AN510">
        <v>0</v>
      </c>
      <c r="AO510">
        <v>6</v>
      </c>
      <c r="AP510" t="s">
        <v>129</v>
      </c>
    </row>
    <row r="511" spans="1:42" ht="13.8" x14ac:dyDescent="0.2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v>0</v>
      </c>
      <c r="AK511" t="s">
        <v>95</v>
      </c>
      <c r="AL511" t="s">
        <v>100</v>
      </c>
      <c r="AM511">
        <v>13</v>
      </c>
      <c r="AN511">
        <v>0</v>
      </c>
      <c r="AO511">
        <v>6</v>
      </c>
      <c r="AP511" t="s">
        <v>129</v>
      </c>
    </row>
    <row r="512" spans="1:42" ht="13.8" x14ac:dyDescent="0.2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v>0</v>
      </c>
      <c r="AK512" t="s">
        <v>97</v>
      </c>
      <c r="AL512" t="s">
        <v>100</v>
      </c>
      <c r="AM512">
        <v>9</v>
      </c>
      <c r="AN512">
        <v>0</v>
      </c>
      <c r="AO512">
        <v>19</v>
      </c>
      <c r="AP512" t="s">
        <v>131</v>
      </c>
    </row>
    <row r="513" spans="1:42" ht="13.8" x14ac:dyDescent="0.2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v>0</v>
      </c>
      <c r="AK513" t="s">
        <v>95</v>
      </c>
      <c r="AL513" t="s">
        <v>100</v>
      </c>
      <c r="AM513">
        <v>3</v>
      </c>
      <c r="AN513">
        <v>0</v>
      </c>
      <c r="AO513">
        <v>9</v>
      </c>
      <c r="AP513" t="s">
        <v>129</v>
      </c>
    </row>
    <row r="514" spans="1:42" ht="13.8" x14ac:dyDescent="0.2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v>0</v>
      </c>
      <c r="AK514" t="s">
        <v>99</v>
      </c>
      <c r="AL514" t="s">
        <v>98</v>
      </c>
      <c r="AM514">
        <v>4</v>
      </c>
      <c r="AN514">
        <v>0</v>
      </c>
      <c r="AO514">
        <v>3</v>
      </c>
      <c r="AP514" t="s">
        <v>128</v>
      </c>
    </row>
    <row r="515" spans="1:42" ht="13.8" x14ac:dyDescent="0.2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v>1</v>
      </c>
      <c r="AK515" t="s">
        <v>99</v>
      </c>
      <c r="AL515" t="s">
        <v>98</v>
      </c>
      <c r="AM515">
        <v>1</v>
      </c>
      <c r="AN515">
        <v>10</v>
      </c>
      <c r="AO515">
        <v>0</v>
      </c>
      <c r="AP515" t="s">
        <v>129</v>
      </c>
    </row>
    <row r="516" spans="1:42" ht="13.8" x14ac:dyDescent="0.2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v>1</v>
      </c>
      <c r="AK516" t="s">
        <v>95</v>
      </c>
      <c r="AL516" t="s">
        <v>96</v>
      </c>
      <c r="AM516">
        <v>10</v>
      </c>
      <c r="AN516">
        <v>3</v>
      </c>
      <c r="AO516">
        <v>0</v>
      </c>
      <c r="AP516" t="s">
        <v>128</v>
      </c>
    </row>
    <row r="517" spans="1:42" ht="13.8" x14ac:dyDescent="0.2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v>0</v>
      </c>
      <c r="AK517" t="s">
        <v>95</v>
      </c>
      <c r="AL517" t="s">
        <v>98</v>
      </c>
      <c r="AM517">
        <v>1</v>
      </c>
      <c r="AN517">
        <v>0</v>
      </c>
      <c r="AO517">
        <v>3</v>
      </c>
      <c r="AP517" t="s">
        <v>128</v>
      </c>
    </row>
    <row r="518" spans="1:42" ht="13.8" x14ac:dyDescent="0.2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v>0</v>
      </c>
      <c r="AK518" t="s">
        <v>99</v>
      </c>
      <c r="AL518" t="s">
        <v>98</v>
      </c>
      <c r="AM518">
        <v>3</v>
      </c>
      <c r="AN518">
        <v>0</v>
      </c>
      <c r="AO518">
        <v>4</v>
      </c>
      <c r="AP518" t="s">
        <v>128</v>
      </c>
    </row>
    <row r="519" spans="1:42" ht="13.8" x14ac:dyDescent="0.2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v>0</v>
      </c>
      <c r="AK519" t="s">
        <v>99</v>
      </c>
      <c r="AL519" t="s">
        <v>96</v>
      </c>
      <c r="AM519">
        <v>3</v>
      </c>
      <c r="AN519">
        <v>0</v>
      </c>
      <c r="AO519">
        <v>8</v>
      </c>
      <c r="AP519" t="s">
        <v>129</v>
      </c>
    </row>
    <row r="520" spans="1:42" ht="13.8" x14ac:dyDescent="0.2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v>0</v>
      </c>
      <c r="AK520" t="s">
        <v>95</v>
      </c>
      <c r="AL520" t="s">
        <v>96</v>
      </c>
      <c r="AM520">
        <v>7</v>
      </c>
      <c r="AN520">
        <v>0</v>
      </c>
      <c r="AO520">
        <v>7</v>
      </c>
      <c r="AP520" t="s">
        <v>129</v>
      </c>
    </row>
    <row r="521" spans="1:42" ht="13.8" x14ac:dyDescent="0.2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v>0</v>
      </c>
      <c r="AK521" t="s">
        <v>99</v>
      </c>
      <c r="AL521" t="s">
        <v>98</v>
      </c>
      <c r="AM521">
        <v>10</v>
      </c>
      <c r="AN521">
        <v>0</v>
      </c>
      <c r="AO521">
        <v>1</v>
      </c>
      <c r="AP521" t="s">
        <v>128</v>
      </c>
    </row>
    <row r="522" spans="1:42" ht="13.8" x14ac:dyDescent="0.2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v>0</v>
      </c>
      <c r="AK522" t="s">
        <v>97</v>
      </c>
      <c r="AL522" t="s">
        <v>100</v>
      </c>
      <c r="AM522">
        <v>2</v>
      </c>
      <c r="AN522">
        <v>0</v>
      </c>
      <c r="AO522">
        <v>2</v>
      </c>
      <c r="AP522" t="s">
        <v>128</v>
      </c>
    </row>
    <row r="523" spans="1:42" ht="13.8" x14ac:dyDescent="0.2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v>0</v>
      </c>
      <c r="AK523" t="s">
        <v>99</v>
      </c>
      <c r="AL523" t="s">
        <v>96</v>
      </c>
      <c r="AM523">
        <v>6</v>
      </c>
      <c r="AN523">
        <v>0</v>
      </c>
      <c r="AO523">
        <v>3</v>
      </c>
      <c r="AP523" t="s">
        <v>128</v>
      </c>
    </row>
    <row r="524" spans="1:42" ht="13.8" x14ac:dyDescent="0.2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v>0</v>
      </c>
      <c r="AK524" t="s">
        <v>95</v>
      </c>
      <c r="AL524" t="s">
        <v>96</v>
      </c>
      <c r="AM524">
        <v>1</v>
      </c>
      <c r="AN524">
        <v>0</v>
      </c>
      <c r="AO524">
        <v>10</v>
      </c>
      <c r="AP524" t="s">
        <v>129</v>
      </c>
    </row>
    <row r="525" spans="1:42" ht="13.8" x14ac:dyDescent="0.2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v>0</v>
      </c>
      <c r="AK525" t="s">
        <v>97</v>
      </c>
      <c r="AL525" t="s">
        <v>96</v>
      </c>
      <c r="AM525">
        <v>20</v>
      </c>
      <c r="AN525">
        <v>0</v>
      </c>
      <c r="AO525">
        <v>28</v>
      </c>
      <c r="AP525" t="s">
        <v>130</v>
      </c>
    </row>
    <row r="526" spans="1:42" ht="13.8" x14ac:dyDescent="0.2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v>0</v>
      </c>
      <c r="AK526" t="s">
        <v>95</v>
      </c>
      <c r="AL526" t="s">
        <v>100</v>
      </c>
      <c r="AM526">
        <v>8</v>
      </c>
      <c r="AN526">
        <v>0</v>
      </c>
      <c r="AO526">
        <v>9</v>
      </c>
      <c r="AP526" t="s">
        <v>129</v>
      </c>
    </row>
    <row r="527" spans="1:42" ht="13.8" x14ac:dyDescent="0.2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v>1</v>
      </c>
      <c r="AK527" t="s">
        <v>99</v>
      </c>
      <c r="AL527" t="s">
        <v>96</v>
      </c>
      <c r="AM527">
        <v>2</v>
      </c>
      <c r="AN527">
        <v>3</v>
      </c>
      <c r="AO527">
        <v>0</v>
      </c>
      <c r="AP527" t="s">
        <v>128</v>
      </c>
    </row>
    <row r="528" spans="1:42" ht="13.8" x14ac:dyDescent="0.2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v>0</v>
      </c>
      <c r="AK528" t="s">
        <v>95</v>
      </c>
      <c r="AL528" t="s">
        <v>96</v>
      </c>
      <c r="AM528">
        <v>20</v>
      </c>
      <c r="AN528">
        <v>0</v>
      </c>
      <c r="AO528">
        <v>2</v>
      </c>
      <c r="AP528" t="s">
        <v>128</v>
      </c>
    </row>
    <row r="529" spans="1:42" ht="13.8" x14ac:dyDescent="0.2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v>0</v>
      </c>
      <c r="AK529" t="s">
        <v>95</v>
      </c>
      <c r="AL529" t="s">
        <v>96</v>
      </c>
      <c r="AM529">
        <v>10</v>
      </c>
      <c r="AN529">
        <v>0</v>
      </c>
      <c r="AO529">
        <v>10</v>
      </c>
      <c r="AP529" t="s">
        <v>129</v>
      </c>
    </row>
    <row r="530" spans="1:42" ht="13.8" x14ac:dyDescent="0.2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v>1</v>
      </c>
      <c r="AK530" t="s">
        <v>97</v>
      </c>
      <c r="AL530" t="s">
        <v>96</v>
      </c>
      <c r="AM530">
        <v>4</v>
      </c>
      <c r="AN530">
        <v>8</v>
      </c>
      <c r="AO530">
        <v>0</v>
      </c>
      <c r="AP530" t="s">
        <v>129</v>
      </c>
    </row>
    <row r="531" spans="1:42" ht="13.8" x14ac:dyDescent="0.2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v>0</v>
      </c>
      <c r="AK531" t="s">
        <v>95</v>
      </c>
      <c r="AL531" t="s">
        <v>100</v>
      </c>
      <c r="AM531">
        <v>9</v>
      </c>
      <c r="AN531">
        <v>0</v>
      </c>
      <c r="AO531">
        <v>1</v>
      </c>
      <c r="AP531" t="s">
        <v>128</v>
      </c>
    </row>
    <row r="532" spans="1:42" ht="13.8" x14ac:dyDescent="0.2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v>0</v>
      </c>
      <c r="AK532" t="s">
        <v>99</v>
      </c>
      <c r="AL532" t="s">
        <v>100</v>
      </c>
      <c r="AM532">
        <v>9</v>
      </c>
      <c r="AN532">
        <v>0</v>
      </c>
      <c r="AO532">
        <v>1</v>
      </c>
      <c r="AP532" t="s">
        <v>128</v>
      </c>
    </row>
    <row r="533" spans="1:42" ht="13.8" x14ac:dyDescent="0.2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v>0</v>
      </c>
      <c r="AK533" t="s">
        <v>95</v>
      </c>
      <c r="AL533" t="s">
        <v>100</v>
      </c>
      <c r="AM533">
        <v>7</v>
      </c>
      <c r="AN533">
        <v>0</v>
      </c>
      <c r="AO533">
        <v>3</v>
      </c>
      <c r="AP533" t="s">
        <v>128</v>
      </c>
    </row>
    <row r="534" spans="1:42" ht="13.8" x14ac:dyDescent="0.2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v>0</v>
      </c>
      <c r="AK534" t="s">
        <v>97</v>
      </c>
      <c r="AL534" t="s">
        <v>96</v>
      </c>
      <c r="AM534">
        <v>7</v>
      </c>
      <c r="AN534">
        <v>0</v>
      </c>
      <c r="AO534">
        <v>14</v>
      </c>
      <c r="AP534" t="s">
        <v>131</v>
      </c>
    </row>
    <row r="535" spans="1:42" ht="13.8" x14ac:dyDescent="0.2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v>0</v>
      </c>
      <c r="AK535" t="s">
        <v>95</v>
      </c>
      <c r="AL535" t="s">
        <v>100</v>
      </c>
      <c r="AM535">
        <v>18</v>
      </c>
      <c r="AN535">
        <v>0</v>
      </c>
      <c r="AO535">
        <v>5</v>
      </c>
      <c r="AP535" t="s">
        <v>128</v>
      </c>
    </row>
    <row r="536" spans="1:42" ht="13.8" x14ac:dyDescent="0.2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v>0</v>
      </c>
      <c r="AK536" t="s">
        <v>97</v>
      </c>
      <c r="AL536" t="s">
        <v>100</v>
      </c>
      <c r="AM536">
        <v>5</v>
      </c>
      <c r="AN536">
        <v>0</v>
      </c>
      <c r="AO536">
        <v>7</v>
      </c>
      <c r="AP536" t="s">
        <v>129</v>
      </c>
    </row>
    <row r="537" spans="1:42" ht="13.8" x14ac:dyDescent="0.2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v>0</v>
      </c>
      <c r="AK537" t="s">
        <v>95</v>
      </c>
      <c r="AL537" t="s">
        <v>100</v>
      </c>
      <c r="AM537">
        <v>21</v>
      </c>
      <c r="AN537">
        <v>0</v>
      </c>
      <c r="AO537">
        <v>10</v>
      </c>
      <c r="AP537" t="s">
        <v>129</v>
      </c>
    </row>
    <row r="538" spans="1:42" ht="13.8" x14ac:dyDescent="0.2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v>0</v>
      </c>
      <c r="AK538" t="s">
        <v>97</v>
      </c>
      <c r="AL538" t="s">
        <v>96</v>
      </c>
      <c r="AM538">
        <v>2</v>
      </c>
      <c r="AN538">
        <v>0</v>
      </c>
      <c r="AO538">
        <v>16</v>
      </c>
      <c r="AP538" t="s">
        <v>131</v>
      </c>
    </row>
    <row r="539" spans="1:42" ht="13.8" x14ac:dyDescent="0.2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v>0</v>
      </c>
      <c r="AK539" t="s">
        <v>99</v>
      </c>
      <c r="AL539" t="s">
        <v>100</v>
      </c>
      <c r="AM539">
        <v>9</v>
      </c>
      <c r="AN539">
        <v>0</v>
      </c>
      <c r="AO539">
        <v>10</v>
      </c>
      <c r="AP539" t="s">
        <v>129</v>
      </c>
    </row>
    <row r="540" spans="1:42" ht="13.8" x14ac:dyDescent="0.2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v>0</v>
      </c>
      <c r="AK540" t="s">
        <v>95</v>
      </c>
      <c r="AL540" t="s">
        <v>100</v>
      </c>
      <c r="AM540">
        <v>22</v>
      </c>
      <c r="AN540">
        <v>0</v>
      </c>
      <c r="AO540">
        <v>1</v>
      </c>
      <c r="AP540" t="s">
        <v>128</v>
      </c>
    </row>
    <row r="541" spans="1:42" ht="13.8" x14ac:dyDescent="0.2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v>0</v>
      </c>
      <c r="AK541" t="s">
        <v>97</v>
      </c>
      <c r="AL541" t="s">
        <v>96</v>
      </c>
      <c r="AM541">
        <v>2</v>
      </c>
      <c r="AN541">
        <v>0</v>
      </c>
      <c r="AO541">
        <v>8</v>
      </c>
      <c r="AP541" t="s">
        <v>129</v>
      </c>
    </row>
    <row r="542" spans="1:42" ht="13.8" x14ac:dyDescent="0.2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v>1</v>
      </c>
      <c r="AK542" t="s">
        <v>99</v>
      </c>
      <c r="AL542" t="s">
        <v>98</v>
      </c>
      <c r="AM542">
        <v>7</v>
      </c>
      <c r="AN542">
        <v>1</v>
      </c>
      <c r="AO542">
        <v>0</v>
      </c>
      <c r="AP542" t="s">
        <v>128</v>
      </c>
    </row>
    <row r="543" spans="1:42" ht="13.8" x14ac:dyDescent="0.2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v>0</v>
      </c>
      <c r="AK543" t="s">
        <v>95</v>
      </c>
      <c r="AL543" t="s">
        <v>100</v>
      </c>
      <c r="AM543">
        <v>8</v>
      </c>
      <c r="AN543">
        <v>0</v>
      </c>
      <c r="AO543">
        <v>8</v>
      </c>
      <c r="AP543" t="s">
        <v>129</v>
      </c>
    </row>
    <row r="544" spans="1:42" ht="13.8" x14ac:dyDescent="0.2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v>0</v>
      </c>
      <c r="AK544" t="s">
        <v>95</v>
      </c>
      <c r="AL544" t="s">
        <v>100</v>
      </c>
      <c r="AM544">
        <v>1</v>
      </c>
      <c r="AN544">
        <v>0</v>
      </c>
      <c r="AO544">
        <v>1</v>
      </c>
      <c r="AP544" t="s">
        <v>128</v>
      </c>
    </row>
    <row r="545" spans="1:42" ht="13.8" x14ac:dyDescent="0.2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v>0</v>
      </c>
      <c r="AK545" t="s">
        <v>95</v>
      </c>
      <c r="AL545" t="s">
        <v>96</v>
      </c>
      <c r="AM545">
        <v>5</v>
      </c>
      <c r="AN545">
        <v>0</v>
      </c>
      <c r="AO545">
        <v>24</v>
      </c>
      <c r="AP545" t="s">
        <v>130</v>
      </c>
    </row>
    <row r="546" spans="1:42" ht="13.8" x14ac:dyDescent="0.2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v>0</v>
      </c>
      <c r="AK546" t="s">
        <v>97</v>
      </c>
      <c r="AL546" t="s">
        <v>100</v>
      </c>
      <c r="AM546">
        <v>22</v>
      </c>
      <c r="AN546">
        <v>0</v>
      </c>
      <c r="AO546">
        <v>3</v>
      </c>
      <c r="AP546" t="s">
        <v>128</v>
      </c>
    </row>
    <row r="547" spans="1:42" ht="13.8" x14ac:dyDescent="0.2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v>0</v>
      </c>
      <c r="AK547" t="s">
        <v>95</v>
      </c>
      <c r="AL547" t="s">
        <v>96</v>
      </c>
      <c r="AM547">
        <v>8</v>
      </c>
      <c r="AN547">
        <v>0</v>
      </c>
      <c r="AO547">
        <v>27</v>
      </c>
      <c r="AP547" t="s">
        <v>130</v>
      </c>
    </row>
    <row r="548" spans="1:42" ht="13.8" x14ac:dyDescent="0.2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v>0</v>
      </c>
      <c r="AK548" t="s">
        <v>99</v>
      </c>
      <c r="AL548" t="s">
        <v>98</v>
      </c>
      <c r="AM548">
        <v>1</v>
      </c>
      <c r="AN548">
        <v>0</v>
      </c>
      <c r="AO548">
        <v>10</v>
      </c>
      <c r="AP548" t="s">
        <v>129</v>
      </c>
    </row>
    <row r="549" spans="1:42" ht="13.8" x14ac:dyDescent="0.2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v>1</v>
      </c>
      <c r="AK549" t="s">
        <v>95</v>
      </c>
      <c r="AL549" t="s">
        <v>98</v>
      </c>
      <c r="AM549">
        <v>2</v>
      </c>
      <c r="AN549">
        <v>19</v>
      </c>
      <c r="AO549">
        <v>0</v>
      </c>
      <c r="AP549" t="s">
        <v>131</v>
      </c>
    </row>
    <row r="550" spans="1:42" ht="13.8" x14ac:dyDescent="0.2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v>0</v>
      </c>
      <c r="AK550" t="s">
        <v>95</v>
      </c>
      <c r="AL550" t="s">
        <v>96</v>
      </c>
      <c r="AM550">
        <v>2</v>
      </c>
      <c r="AN550">
        <v>0</v>
      </c>
      <c r="AO550">
        <v>15</v>
      </c>
      <c r="AP550" t="s">
        <v>131</v>
      </c>
    </row>
    <row r="551" spans="1:42" ht="13.8" x14ac:dyDescent="0.2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v>0</v>
      </c>
      <c r="AK551" t="s">
        <v>95</v>
      </c>
      <c r="AL551" t="s">
        <v>96</v>
      </c>
      <c r="AM551">
        <v>5</v>
      </c>
      <c r="AN551">
        <v>0</v>
      </c>
      <c r="AO551">
        <v>8</v>
      </c>
      <c r="AP551" t="s">
        <v>129</v>
      </c>
    </row>
    <row r="552" spans="1:42" ht="13.8" x14ac:dyDescent="0.2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v>0</v>
      </c>
      <c r="AK552" t="s">
        <v>99</v>
      </c>
      <c r="AL552" t="s">
        <v>98</v>
      </c>
      <c r="AM552">
        <v>4</v>
      </c>
      <c r="AN552">
        <v>0</v>
      </c>
      <c r="AO552">
        <v>9</v>
      </c>
      <c r="AP552" t="s">
        <v>129</v>
      </c>
    </row>
    <row r="553" spans="1:42" ht="13.8" x14ac:dyDescent="0.2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v>0</v>
      </c>
      <c r="AK553" t="s">
        <v>95</v>
      </c>
      <c r="AL553" t="s">
        <v>96</v>
      </c>
      <c r="AM553">
        <v>8</v>
      </c>
      <c r="AN553">
        <v>0</v>
      </c>
      <c r="AO553">
        <v>3</v>
      </c>
      <c r="AP553" t="s">
        <v>128</v>
      </c>
    </row>
    <row r="554" spans="1:42" ht="13.8" x14ac:dyDescent="0.2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v>0</v>
      </c>
      <c r="AK554" t="s">
        <v>97</v>
      </c>
      <c r="AL554" t="s">
        <v>100</v>
      </c>
      <c r="AM554">
        <v>10</v>
      </c>
      <c r="AN554">
        <v>0</v>
      </c>
      <c r="AO554">
        <v>9</v>
      </c>
      <c r="AP554" t="s">
        <v>129</v>
      </c>
    </row>
    <row r="555" spans="1:42" ht="13.8" x14ac:dyDescent="0.2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v>0</v>
      </c>
      <c r="AK555" t="s">
        <v>95</v>
      </c>
      <c r="AL555" t="s">
        <v>98</v>
      </c>
      <c r="AM555">
        <v>4</v>
      </c>
      <c r="AN555">
        <v>0</v>
      </c>
      <c r="AO555">
        <v>2</v>
      </c>
      <c r="AP555" t="s">
        <v>128</v>
      </c>
    </row>
    <row r="556" spans="1:42" ht="13.8" x14ac:dyDescent="0.2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v>0</v>
      </c>
      <c r="AK556" t="s">
        <v>99</v>
      </c>
      <c r="AL556" t="s">
        <v>96</v>
      </c>
      <c r="AM556">
        <v>7</v>
      </c>
      <c r="AN556">
        <v>0</v>
      </c>
      <c r="AO556">
        <v>7</v>
      </c>
      <c r="AP556" t="s">
        <v>129</v>
      </c>
    </row>
    <row r="557" spans="1:42" ht="13.8" x14ac:dyDescent="0.2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v>0</v>
      </c>
      <c r="AK557" t="s">
        <v>99</v>
      </c>
      <c r="AL557" t="s">
        <v>98</v>
      </c>
      <c r="AM557">
        <v>2</v>
      </c>
      <c r="AN557">
        <v>0</v>
      </c>
      <c r="AO557">
        <v>10</v>
      </c>
      <c r="AP557" t="s">
        <v>129</v>
      </c>
    </row>
    <row r="558" spans="1:42" ht="13.8" x14ac:dyDescent="0.2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v>0</v>
      </c>
      <c r="AK558" t="s">
        <v>97</v>
      </c>
      <c r="AL558" t="s">
        <v>98</v>
      </c>
      <c r="AM558">
        <v>2</v>
      </c>
      <c r="AN558">
        <v>0</v>
      </c>
      <c r="AO558">
        <v>6</v>
      </c>
      <c r="AP558" t="s">
        <v>129</v>
      </c>
    </row>
    <row r="559" spans="1:42" ht="13.8" x14ac:dyDescent="0.2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v>0</v>
      </c>
      <c r="AK559" t="s">
        <v>95</v>
      </c>
      <c r="AL559" t="s">
        <v>96</v>
      </c>
      <c r="AM559">
        <v>1</v>
      </c>
      <c r="AN559">
        <v>0</v>
      </c>
      <c r="AO559">
        <v>2</v>
      </c>
      <c r="AP559" t="s">
        <v>128</v>
      </c>
    </row>
    <row r="560" spans="1:42" ht="13.8" x14ac:dyDescent="0.2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v>0</v>
      </c>
      <c r="AK560" t="s">
        <v>95</v>
      </c>
      <c r="AL560" t="s">
        <v>96</v>
      </c>
      <c r="AM560">
        <v>10</v>
      </c>
      <c r="AN560">
        <v>0</v>
      </c>
      <c r="AO560">
        <v>24</v>
      </c>
      <c r="AP560" t="s">
        <v>130</v>
      </c>
    </row>
    <row r="561" spans="1:42" ht="13.8" x14ac:dyDescent="0.2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v>0</v>
      </c>
      <c r="AK561" t="s">
        <v>95</v>
      </c>
      <c r="AL561" t="s">
        <v>96</v>
      </c>
      <c r="AM561">
        <v>1</v>
      </c>
      <c r="AN561">
        <v>0</v>
      </c>
      <c r="AO561">
        <v>2</v>
      </c>
      <c r="AP561" t="s">
        <v>128</v>
      </c>
    </row>
    <row r="562" spans="1:42" ht="13.8" x14ac:dyDescent="0.2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v>0</v>
      </c>
      <c r="AK562" t="s">
        <v>95</v>
      </c>
      <c r="AL562" t="s">
        <v>96</v>
      </c>
      <c r="AM562">
        <v>0</v>
      </c>
      <c r="AN562">
        <v>0</v>
      </c>
      <c r="AO562">
        <v>8</v>
      </c>
      <c r="AP562" t="s">
        <v>129</v>
      </c>
    </row>
    <row r="563" spans="1:42" ht="13.8" x14ac:dyDescent="0.2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v>0</v>
      </c>
      <c r="AK563" t="s">
        <v>97</v>
      </c>
      <c r="AL563" t="s">
        <v>100</v>
      </c>
      <c r="AM563">
        <v>34</v>
      </c>
      <c r="AN563">
        <v>0</v>
      </c>
      <c r="AO563">
        <v>3</v>
      </c>
      <c r="AP563" t="s">
        <v>128</v>
      </c>
    </row>
    <row r="564" spans="1:42" ht="13.8" x14ac:dyDescent="0.2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v>1</v>
      </c>
      <c r="AK564" t="s">
        <v>95</v>
      </c>
      <c r="AL564" t="s">
        <v>98</v>
      </c>
      <c r="AM564">
        <v>10</v>
      </c>
      <c r="AN564">
        <v>1</v>
      </c>
      <c r="AO564">
        <v>0</v>
      </c>
      <c r="AP564" t="s">
        <v>128</v>
      </c>
    </row>
    <row r="565" spans="1:42" ht="13.8" x14ac:dyDescent="0.2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v>0</v>
      </c>
      <c r="AK565" t="s">
        <v>99</v>
      </c>
      <c r="AL565" t="s">
        <v>96</v>
      </c>
      <c r="AM565">
        <v>6</v>
      </c>
      <c r="AN565">
        <v>0</v>
      </c>
      <c r="AO565">
        <v>26</v>
      </c>
      <c r="AP565" t="s">
        <v>130</v>
      </c>
    </row>
    <row r="566" spans="1:42" ht="13.8" x14ac:dyDescent="0.2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v>0</v>
      </c>
      <c r="AK566" t="s">
        <v>95</v>
      </c>
      <c r="AL566" t="s">
        <v>96</v>
      </c>
      <c r="AM566">
        <v>8</v>
      </c>
      <c r="AN566">
        <v>0</v>
      </c>
      <c r="AO566">
        <v>2</v>
      </c>
      <c r="AP566" t="s">
        <v>128</v>
      </c>
    </row>
    <row r="567" spans="1:42" ht="13.8" x14ac:dyDescent="0.2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v>0</v>
      </c>
      <c r="AK567" t="s">
        <v>99</v>
      </c>
      <c r="AL567" t="s">
        <v>96</v>
      </c>
      <c r="AM567">
        <v>2</v>
      </c>
      <c r="AN567">
        <v>0</v>
      </c>
      <c r="AO567">
        <v>10</v>
      </c>
      <c r="AP567" t="s">
        <v>129</v>
      </c>
    </row>
    <row r="568" spans="1:42" ht="13.8" x14ac:dyDescent="0.2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v>1</v>
      </c>
      <c r="AK568" t="s">
        <v>97</v>
      </c>
      <c r="AL568" t="s">
        <v>96</v>
      </c>
      <c r="AM568">
        <v>5</v>
      </c>
      <c r="AN568">
        <v>27</v>
      </c>
      <c r="AO568">
        <v>0</v>
      </c>
      <c r="AP568" t="s">
        <v>130</v>
      </c>
    </row>
    <row r="569" spans="1:42" ht="13.8" x14ac:dyDescent="0.2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v>0</v>
      </c>
      <c r="AK569" t="s">
        <v>95</v>
      </c>
      <c r="AL569" t="s">
        <v>96</v>
      </c>
      <c r="AM569">
        <v>6</v>
      </c>
      <c r="AN569">
        <v>0</v>
      </c>
      <c r="AO569">
        <v>2</v>
      </c>
      <c r="AP569" t="s">
        <v>128</v>
      </c>
    </row>
    <row r="570" spans="1:42" ht="13.8" x14ac:dyDescent="0.2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v>1</v>
      </c>
      <c r="AK570" t="s">
        <v>97</v>
      </c>
      <c r="AL570" t="s">
        <v>100</v>
      </c>
      <c r="AM570">
        <v>5</v>
      </c>
      <c r="AN570">
        <v>2</v>
      </c>
      <c r="AO570">
        <v>0</v>
      </c>
      <c r="AP570" t="s">
        <v>128</v>
      </c>
    </row>
    <row r="571" spans="1:42" ht="13.8" x14ac:dyDescent="0.2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v>0</v>
      </c>
      <c r="AK571" t="s">
        <v>95</v>
      </c>
      <c r="AL571" t="s">
        <v>100</v>
      </c>
      <c r="AM571">
        <v>10</v>
      </c>
      <c r="AN571">
        <v>0</v>
      </c>
      <c r="AO571">
        <v>8</v>
      </c>
      <c r="AP571" t="s">
        <v>129</v>
      </c>
    </row>
    <row r="572" spans="1:42" ht="13.8" x14ac:dyDescent="0.2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v>0</v>
      </c>
      <c r="AK572" t="s">
        <v>97</v>
      </c>
      <c r="AL572" t="s">
        <v>96</v>
      </c>
      <c r="AM572">
        <v>4</v>
      </c>
      <c r="AN572">
        <v>0</v>
      </c>
      <c r="AO572">
        <v>19</v>
      </c>
      <c r="AP572" t="s">
        <v>131</v>
      </c>
    </row>
    <row r="573" spans="1:42" ht="13.8" x14ac:dyDescent="0.2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v>0</v>
      </c>
      <c r="AK573" t="s">
        <v>99</v>
      </c>
      <c r="AL573" t="s">
        <v>96</v>
      </c>
      <c r="AM573">
        <v>2</v>
      </c>
      <c r="AN573">
        <v>0</v>
      </c>
      <c r="AO573">
        <v>1</v>
      </c>
      <c r="AP573" t="s">
        <v>128</v>
      </c>
    </row>
    <row r="574" spans="1:42" ht="13.8" x14ac:dyDescent="0.2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v>0</v>
      </c>
      <c r="AK574" t="s">
        <v>99</v>
      </c>
      <c r="AL574" t="s">
        <v>96</v>
      </c>
      <c r="AM574">
        <v>8</v>
      </c>
      <c r="AN574">
        <v>0</v>
      </c>
      <c r="AO574">
        <v>27</v>
      </c>
      <c r="AP574" t="s">
        <v>130</v>
      </c>
    </row>
    <row r="575" spans="1:42" ht="13.8" x14ac:dyDescent="0.2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v>1</v>
      </c>
      <c r="AK575" t="s">
        <v>99</v>
      </c>
      <c r="AL575" t="s">
        <v>96</v>
      </c>
      <c r="AM575">
        <v>4</v>
      </c>
      <c r="AN575">
        <v>8</v>
      </c>
      <c r="AO575">
        <v>0</v>
      </c>
      <c r="AP575" t="s">
        <v>129</v>
      </c>
    </row>
    <row r="576" spans="1:42" ht="13.8" x14ac:dyDescent="0.2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v>0</v>
      </c>
      <c r="AK576" t="s">
        <v>95</v>
      </c>
      <c r="AL576" t="s">
        <v>96</v>
      </c>
      <c r="AM576">
        <v>4</v>
      </c>
      <c r="AN576">
        <v>0</v>
      </c>
      <c r="AO576">
        <v>1</v>
      </c>
      <c r="AP576" t="s">
        <v>128</v>
      </c>
    </row>
    <row r="577" spans="1:42" ht="13.8" x14ac:dyDescent="0.2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v>0</v>
      </c>
      <c r="AK577" t="s">
        <v>97</v>
      </c>
      <c r="AL577" t="s">
        <v>96</v>
      </c>
      <c r="AM577">
        <v>5</v>
      </c>
      <c r="AN577">
        <v>0</v>
      </c>
      <c r="AO577">
        <v>19</v>
      </c>
      <c r="AP577" t="s">
        <v>131</v>
      </c>
    </row>
    <row r="578" spans="1:42" ht="13.8" x14ac:dyDescent="0.2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v>0</v>
      </c>
      <c r="AK578" t="s">
        <v>99</v>
      </c>
      <c r="AL578" t="s">
        <v>96</v>
      </c>
      <c r="AM578">
        <v>4</v>
      </c>
      <c r="AN578">
        <v>0</v>
      </c>
      <c r="AO578">
        <v>8</v>
      </c>
      <c r="AP578" t="s">
        <v>129</v>
      </c>
    </row>
    <row r="579" spans="1:42" ht="13.8" x14ac:dyDescent="0.2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v>0</v>
      </c>
      <c r="AK579" t="s">
        <v>95</v>
      </c>
      <c r="AL579" t="s">
        <v>98</v>
      </c>
      <c r="AM579">
        <v>5</v>
      </c>
      <c r="AN579">
        <v>0</v>
      </c>
      <c r="AO579">
        <v>10</v>
      </c>
      <c r="AP579" t="s">
        <v>129</v>
      </c>
    </row>
    <row r="580" spans="1:42" ht="13.8" x14ac:dyDescent="0.2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v>0</v>
      </c>
      <c r="AK580" t="s">
        <v>95</v>
      </c>
      <c r="AL580" t="s">
        <v>96</v>
      </c>
      <c r="AM580">
        <v>15</v>
      </c>
      <c r="AN580">
        <v>0</v>
      </c>
      <c r="AO580">
        <v>2</v>
      </c>
      <c r="AP580" t="s">
        <v>128</v>
      </c>
    </row>
    <row r="581" spans="1:42" ht="13.8" x14ac:dyDescent="0.2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v>0</v>
      </c>
      <c r="AK581" t="s">
        <v>95</v>
      </c>
      <c r="AL581" t="s">
        <v>96</v>
      </c>
      <c r="AM581">
        <v>6</v>
      </c>
      <c r="AN581">
        <v>0</v>
      </c>
      <c r="AO581">
        <v>2</v>
      </c>
      <c r="AP581" t="s">
        <v>128</v>
      </c>
    </row>
    <row r="582" spans="1:42" ht="13.8" x14ac:dyDescent="0.2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v>0</v>
      </c>
      <c r="AK582" t="s">
        <v>95</v>
      </c>
      <c r="AL582" t="s">
        <v>98</v>
      </c>
      <c r="AM582">
        <v>3</v>
      </c>
      <c r="AN582">
        <v>0</v>
      </c>
      <c r="AO582">
        <v>8</v>
      </c>
      <c r="AP582" t="s">
        <v>129</v>
      </c>
    </row>
    <row r="583" spans="1:42" ht="13.8" x14ac:dyDescent="0.2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v>0</v>
      </c>
      <c r="AK583" t="s">
        <v>95</v>
      </c>
      <c r="AL583" t="s">
        <v>96</v>
      </c>
      <c r="AM583">
        <v>2</v>
      </c>
      <c r="AN583">
        <v>0</v>
      </c>
      <c r="AO583">
        <v>1</v>
      </c>
      <c r="AP583" t="s">
        <v>128</v>
      </c>
    </row>
    <row r="584" spans="1:42" ht="13.8" x14ac:dyDescent="0.2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v>0</v>
      </c>
      <c r="AK584" t="s">
        <v>95</v>
      </c>
      <c r="AL584" t="s">
        <v>96</v>
      </c>
      <c r="AM584">
        <v>8</v>
      </c>
      <c r="AN584">
        <v>0</v>
      </c>
      <c r="AO584">
        <v>2</v>
      </c>
      <c r="AP584" t="s">
        <v>128</v>
      </c>
    </row>
    <row r="585" spans="1:42" ht="13.8" x14ac:dyDescent="0.2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v>0</v>
      </c>
      <c r="AK585" t="s">
        <v>95</v>
      </c>
      <c r="AL585" t="s">
        <v>96</v>
      </c>
      <c r="AM585">
        <v>3</v>
      </c>
      <c r="AN585">
        <v>0</v>
      </c>
      <c r="AO585">
        <v>8</v>
      </c>
      <c r="AP585" t="s">
        <v>129</v>
      </c>
    </row>
    <row r="586" spans="1:42" ht="13.8" x14ac:dyDescent="0.2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v>0</v>
      </c>
      <c r="AK586" t="s">
        <v>95</v>
      </c>
      <c r="AL586" t="s">
        <v>100</v>
      </c>
      <c r="AM586">
        <v>24</v>
      </c>
      <c r="AN586">
        <v>0</v>
      </c>
      <c r="AO586">
        <v>8</v>
      </c>
      <c r="AP586" t="s">
        <v>129</v>
      </c>
    </row>
    <row r="587" spans="1:42" ht="13.8" x14ac:dyDescent="0.2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v>1</v>
      </c>
      <c r="AK587" t="s">
        <v>99</v>
      </c>
      <c r="AL587" t="s">
        <v>98</v>
      </c>
      <c r="AM587">
        <v>0</v>
      </c>
      <c r="AN587">
        <v>6</v>
      </c>
      <c r="AO587">
        <v>0</v>
      </c>
      <c r="AP587" t="s">
        <v>129</v>
      </c>
    </row>
    <row r="588" spans="1:42" ht="13.8" x14ac:dyDescent="0.2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v>0</v>
      </c>
      <c r="AK588" t="s">
        <v>99</v>
      </c>
      <c r="AL588" t="s">
        <v>98</v>
      </c>
      <c r="AM588">
        <v>1</v>
      </c>
      <c r="AN588">
        <v>0</v>
      </c>
      <c r="AO588">
        <v>9</v>
      </c>
      <c r="AP588" t="s">
        <v>129</v>
      </c>
    </row>
    <row r="589" spans="1:42" ht="13.8" x14ac:dyDescent="0.2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v>0</v>
      </c>
      <c r="AK589" t="s">
        <v>97</v>
      </c>
      <c r="AL589" t="s">
        <v>96</v>
      </c>
      <c r="AM589">
        <v>5</v>
      </c>
      <c r="AN589">
        <v>0</v>
      </c>
      <c r="AO589">
        <v>11</v>
      </c>
      <c r="AP589" t="s">
        <v>131</v>
      </c>
    </row>
    <row r="590" spans="1:42" ht="13.8" x14ac:dyDescent="0.2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v>0</v>
      </c>
      <c r="AK590" t="s">
        <v>97</v>
      </c>
      <c r="AL590" t="s">
        <v>100</v>
      </c>
      <c r="AM590">
        <v>4</v>
      </c>
      <c r="AN590">
        <v>0</v>
      </c>
      <c r="AO590">
        <v>2</v>
      </c>
      <c r="AP590" t="s">
        <v>128</v>
      </c>
    </row>
    <row r="591" spans="1:42" ht="13.8" x14ac:dyDescent="0.2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v>1</v>
      </c>
      <c r="AK591" t="s">
        <v>99</v>
      </c>
      <c r="AL591" t="s">
        <v>98</v>
      </c>
      <c r="AM591">
        <v>1</v>
      </c>
      <c r="AN591">
        <v>1</v>
      </c>
      <c r="AO591">
        <v>0</v>
      </c>
      <c r="AP591" t="s">
        <v>128</v>
      </c>
    </row>
    <row r="592" spans="1:42" ht="13.8" x14ac:dyDescent="0.2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v>0</v>
      </c>
      <c r="AK592" t="s">
        <v>95</v>
      </c>
      <c r="AL592" t="s">
        <v>100</v>
      </c>
      <c r="AM592">
        <v>13</v>
      </c>
      <c r="AN592">
        <v>0</v>
      </c>
      <c r="AO592">
        <v>7</v>
      </c>
      <c r="AP592" t="s">
        <v>129</v>
      </c>
    </row>
    <row r="593" spans="1:42" ht="13.8" x14ac:dyDescent="0.2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v>1</v>
      </c>
      <c r="AK593" t="s">
        <v>95</v>
      </c>
      <c r="AL593" t="s">
        <v>96</v>
      </c>
      <c r="AM593">
        <v>3</v>
      </c>
      <c r="AN593">
        <v>16</v>
      </c>
      <c r="AO593">
        <v>0</v>
      </c>
      <c r="AP593" t="s">
        <v>131</v>
      </c>
    </row>
    <row r="594" spans="1:42" ht="13.8" x14ac:dyDescent="0.2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v>0</v>
      </c>
      <c r="AK594" t="s">
        <v>97</v>
      </c>
      <c r="AL594" t="s">
        <v>100</v>
      </c>
      <c r="AM594">
        <v>26</v>
      </c>
      <c r="AN594">
        <v>0</v>
      </c>
      <c r="AO594">
        <v>2</v>
      </c>
      <c r="AP594" t="s">
        <v>128</v>
      </c>
    </row>
    <row r="595" spans="1:42" ht="13.8" x14ac:dyDescent="0.2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v>0</v>
      </c>
      <c r="AK595" t="s">
        <v>95</v>
      </c>
      <c r="AL595" t="s">
        <v>96</v>
      </c>
      <c r="AM595">
        <v>9</v>
      </c>
      <c r="AN595">
        <v>0</v>
      </c>
      <c r="AO595">
        <v>1</v>
      </c>
      <c r="AP595" t="s">
        <v>128</v>
      </c>
    </row>
    <row r="596" spans="1:42" ht="13.8" x14ac:dyDescent="0.2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v>0</v>
      </c>
      <c r="AK596" t="s">
        <v>99</v>
      </c>
      <c r="AL596" t="s">
        <v>98</v>
      </c>
      <c r="AM596">
        <v>10</v>
      </c>
      <c r="AN596">
        <v>0</v>
      </c>
      <c r="AO596">
        <v>23</v>
      </c>
      <c r="AP596" t="s">
        <v>130</v>
      </c>
    </row>
    <row r="597" spans="1:42" ht="13.8" x14ac:dyDescent="0.2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v>1</v>
      </c>
      <c r="AK597" t="s">
        <v>97</v>
      </c>
      <c r="AL597" t="s">
        <v>100</v>
      </c>
      <c r="AM597">
        <v>31</v>
      </c>
      <c r="AN597">
        <v>2</v>
      </c>
      <c r="AO597">
        <v>0</v>
      </c>
      <c r="AP597" t="s">
        <v>128</v>
      </c>
    </row>
    <row r="598" spans="1:42" ht="13.8" x14ac:dyDescent="0.2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v>0</v>
      </c>
      <c r="AK598" t="s">
        <v>95</v>
      </c>
      <c r="AL598" t="s">
        <v>98</v>
      </c>
      <c r="AM598">
        <v>2</v>
      </c>
      <c r="AN598">
        <v>0</v>
      </c>
      <c r="AO598">
        <v>1</v>
      </c>
      <c r="AP598" t="s">
        <v>128</v>
      </c>
    </row>
    <row r="599" spans="1:42" ht="13.8" x14ac:dyDescent="0.2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v>0</v>
      </c>
      <c r="AK599" t="s">
        <v>95</v>
      </c>
      <c r="AL599" t="s">
        <v>96</v>
      </c>
      <c r="AM599">
        <v>4</v>
      </c>
      <c r="AN599">
        <v>0</v>
      </c>
      <c r="AO599">
        <v>1</v>
      </c>
      <c r="AP599" t="s">
        <v>128</v>
      </c>
    </row>
    <row r="600" spans="1:42" ht="13.8" x14ac:dyDescent="0.2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v>1</v>
      </c>
      <c r="AK600" t="s">
        <v>99</v>
      </c>
      <c r="AL600" t="s">
        <v>96</v>
      </c>
      <c r="AM600">
        <v>2</v>
      </c>
      <c r="AN600">
        <v>2</v>
      </c>
      <c r="AO600">
        <v>0</v>
      </c>
      <c r="AP600" t="s">
        <v>128</v>
      </c>
    </row>
    <row r="601" spans="1:42" ht="13.8" x14ac:dyDescent="0.2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v>0</v>
      </c>
      <c r="AK601" t="s">
        <v>95</v>
      </c>
      <c r="AL601" t="s">
        <v>98</v>
      </c>
      <c r="AM601">
        <v>5</v>
      </c>
      <c r="AN601">
        <v>0</v>
      </c>
      <c r="AO601">
        <v>13</v>
      </c>
      <c r="AP601" t="s">
        <v>131</v>
      </c>
    </row>
    <row r="602" spans="1:42" ht="13.8" x14ac:dyDescent="0.2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v>0</v>
      </c>
      <c r="AK602" t="s">
        <v>95</v>
      </c>
      <c r="AL602" t="s">
        <v>96</v>
      </c>
      <c r="AM602">
        <v>14</v>
      </c>
      <c r="AN602">
        <v>0</v>
      </c>
      <c r="AO602">
        <v>4</v>
      </c>
      <c r="AP602" t="s">
        <v>128</v>
      </c>
    </row>
    <row r="603" spans="1:42" ht="13.8" x14ac:dyDescent="0.2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v>0</v>
      </c>
      <c r="AK603" t="s">
        <v>95</v>
      </c>
      <c r="AL603" t="s">
        <v>96</v>
      </c>
      <c r="AM603">
        <v>1</v>
      </c>
      <c r="AN603">
        <v>0</v>
      </c>
      <c r="AO603">
        <v>16</v>
      </c>
      <c r="AP603" t="s">
        <v>131</v>
      </c>
    </row>
    <row r="604" spans="1:42" ht="13.8" x14ac:dyDescent="0.2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v>0</v>
      </c>
      <c r="AK604" t="s">
        <v>95</v>
      </c>
      <c r="AL604" t="s">
        <v>96</v>
      </c>
      <c r="AM604">
        <v>0</v>
      </c>
      <c r="AN604">
        <v>0</v>
      </c>
      <c r="AO604">
        <v>2</v>
      </c>
      <c r="AP604" t="s">
        <v>128</v>
      </c>
    </row>
    <row r="605" spans="1:42" ht="13.8" x14ac:dyDescent="0.2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v>0</v>
      </c>
      <c r="AK605" t="s">
        <v>95</v>
      </c>
      <c r="AL605" t="s">
        <v>98</v>
      </c>
      <c r="AM605">
        <v>1</v>
      </c>
      <c r="AN605">
        <v>0</v>
      </c>
      <c r="AO605">
        <v>2</v>
      </c>
      <c r="AP605" t="s">
        <v>128</v>
      </c>
    </row>
    <row r="606" spans="1:42" ht="13.8" x14ac:dyDescent="0.2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v>0</v>
      </c>
      <c r="AK606" t="s">
        <v>95</v>
      </c>
      <c r="AL606" t="s">
        <v>96</v>
      </c>
      <c r="AM606">
        <v>9</v>
      </c>
      <c r="AN606">
        <v>0</v>
      </c>
      <c r="AO606">
        <v>29</v>
      </c>
      <c r="AP606" t="s">
        <v>130</v>
      </c>
    </row>
    <row r="607" spans="1:42" ht="13.8" x14ac:dyDescent="0.2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v>0</v>
      </c>
      <c r="AK607" t="s">
        <v>95</v>
      </c>
      <c r="AL607" t="s">
        <v>96</v>
      </c>
      <c r="AM607">
        <v>4</v>
      </c>
      <c r="AN607">
        <v>0</v>
      </c>
      <c r="AO607">
        <v>12</v>
      </c>
      <c r="AP607" t="s">
        <v>131</v>
      </c>
    </row>
    <row r="608" spans="1:42" ht="13.8" x14ac:dyDescent="0.2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v>0</v>
      </c>
      <c r="AK608" t="s">
        <v>95</v>
      </c>
      <c r="AL608" t="s">
        <v>98</v>
      </c>
      <c r="AM608">
        <v>5</v>
      </c>
      <c r="AN608">
        <v>0</v>
      </c>
      <c r="AO608">
        <v>16</v>
      </c>
      <c r="AP608" t="s">
        <v>131</v>
      </c>
    </row>
    <row r="609" spans="1:42" ht="13.8" x14ac:dyDescent="0.2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v>1</v>
      </c>
      <c r="AK609" t="s">
        <v>97</v>
      </c>
      <c r="AL609" t="s">
        <v>100</v>
      </c>
      <c r="AM609">
        <v>9</v>
      </c>
      <c r="AN609">
        <v>11</v>
      </c>
      <c r="AO609">
        <v>0</v>
      </c>
      <c r="AP609" t="s">
        <v>131</v>
      </c>
    </row>
    <row r="610" spans="1:42" ht="13.8" x14ac:dyDescent="0.2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v>1</v>
      </c>
      <c r="AK610" t="s">
        <v>97</v>
      </c>
      <c r="AL610" t="s">
        <v>96</v>
      </c>
      <c r="AM610">
        <v>9</v>
      </c>
      <c r="AN610">
        <v>2</v>
      </c>
      <c r="AO610">
        <v>0</v>
      </c>
      <c r="AP610" t="s">
        <v>128</v>
      </c>
    </row>
    <row r="611" spans="1:42" ht="13.8" x14ac:dyDescent="0.2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v>0</v>
      </c>
      <c r="AK611" t="s">
        <v>95</v>
      </c>
      <c r="AL611" t="s">
        <v>100</v>
      </c>
      <c r="AM611">
        <v>4</v>
      </c>
      <c r="AN611">
        <v>0</v>
      </c>
      <c r="AO611">
        <v>14</v>
      </c>
      <c r="AP611" t="s">
        <v>131</v>
      </c>
    </row>
    <row r="612" spans="1:42" ht="13.8" x14ac:dyDescent="0.2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v>0</v>
      </c>
      <c r="AK612" t="s">
        <v>99</v>
      </c>
      <c r="AL612" t="s">
        <v>100</v>
      </c>
      <c r="AM612">
        <v>9</v>
      </c>
      <c r="AN612">
        <v>0</v>
      </c>
      <c r="AO612">
        <v>5</v>
      </c>
      <c r="AP612" t="s">
        <v>128</v>
      </c>
    </row>
    <row r="613" spans="1:42" ht="13.8" x14ac:dyDescent="0.2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v>0</v>
      </c>
      <c r="AK613" t="s">
        <v>95</v>
      </c>
      <c r="AL613" t="s">
        <v>100</v>
      </c>
      <c r="AM613">
        <v>8</v>
      </c>
      <c r="AN613">
        <v>0</v>
      </c>
      <c r="AO613">
        <v>7</v>
      </c>
      <c r="AP613" t="s">
        <v>129</v>
      </c>
    </row>
    <row r="614" spans="1:42" ht="13.8" x14ac:dyDescent="0.2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v>0</v>
      </c>
      <c r="AK614" t="s">
        <v>99</v>
      </c>
      <c r="AL614" t="s">
        <v>96</v>
      </c>
      <c r="AM614">
        <v>8</v>
      </c>
      <c r="AN614">
        <v>0</v>
      </c>
      <c r="AO614">
        <v>2</v>
      </c>
      <c r="AP614" t="s">
        <v>128</v>
      </c>
    </row>
    <row r="615" spans="1:42" ht="13.8" x14ac:dyDescent="0.2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v>0</v>
      </c>
      <c r="AK615" t="s">
        <v>95</v>
      </c>
      <c r="AL615" t="s">
        <v>96</v>
      </c>
      <c r="AM615">
        <v>3</v>
      </c>
      <c r="AN615">
        <v>0</v>
      </c>
      <c r="AO615">
        <v>3</v>
      </c>
      <c r="AP615" t="s">
        <v>128</v>
      </c>
    </row>
    <row r="616" spans="1:42" ht="13.8" x14ac:dyDescent="0.2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v>1</v>
      </c>
      <c r="AK616" t="s">
        <v>99</v>
      </c>
      <c r="AL616" t="s">
        <v>98</v>
      </c>
      <c r="AM616">
        <v>8</v>
      </c>
      <c r="AN616">
        <v>5</v>
      </c>
      <c r="AO616">
        <v>0</v>
      </c>
      <c r="AP616" t="s">
        <v>128</v>
      </c>
    </row>
    <row r="617" spans="1:42" ht="13.8" x14ac:dyDescent="0.2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v>0</v>
      </c>
      <c r="AK617" t="s">
        <v>99</v>
      </c>
      <c r="AL617" t="s">
        <v>98</v>
      </c>
      <c r="AM617">
        <v>0</v>
      </c>
      <c r="AN617">
        <v>0</v>
      </c>
      <c r="AO617">
        <v>3</v>
      </c>
      <c r="AP617" t="s">
        <v>128</v>
      </c>
    </row>
    <row r="618" spans="1:42" ht="13.8" x14ac:dyDescent="0.2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v>0</v>
      </c>
      <c r="AK618" t="s">
        <v>97</v>
      </c>
      <c r="AL618" t="s">
        <v>100</v>
      </c>
      <c r="AM618">
        <v>20</v>
      </c>
      <c r="AN618">
        <v>0</v>
      </c>
      <c r="AO618">
        <v>26</v>
      </c>
      <c r="AP618" t="s">
        <v>130</v>
      </c>
    </row>
    <row r="619" spans="1:42" ht="13.8" x14ac:dyDescent="0.2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v>0</v>
      </c>
      <c r="AK619" t="s">
        <v>95</v>
      </c>
      <c r="AL619" t="s">
        <v>96</v>
      </c>
      <c r="AM619">
        <v>5</v>
      </c>
      <c r="AN619">
        <v>0</v>
      </c>
      <c r="AO619">
        <v>4</v>
      </c>
      <c r="AP619" t="s">
        <v>128</v>
      </c>
    </row>
    <row r="620" spans="1:42" ht="13.8" x14ac:dyDescent="0.2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v>0</v>
      </c>
      <c r="AK620" t="s">
        <v>99</v>
      </c>
      <c r="AL620" t="s">
        <v>96</v>
      </c>
      <c r="AM620">
        <v>4</v>
      </c>
      <c r="AN620">
        <v>0</v>
      </c>
      <c r="AO620">
        <v>2</v>
      </c>
      <c r="AP620" t="s">
        <v>128</v>
      </c>
    </row>
    <row r="621" spans="1:42" ht="13.8" x14ac:dyDescent="0.2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v>0</v>
      </c>
      <c r="AK621" t="s">
        <v>95</v>
      </c>
      <c r="AL621" t="s">
        <v>96</v>
      </c>
      <c r="AM621">
        <v>9</v>
      </c>
      <c r="AN621">
        <v>0</v>
      </c>
      <c r="AO621">
        <v>1</v>
      </c>
      <c r="AP621" t="s">
        <v>128</v>
      </c>
    </row>
    <row r="622" spans="1:42" ht="13.8" x14ac:dyDescent="0.2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v>0</v>
      </c>
      <c r="AK622" t="s">
        <v>95</v>
      </c>
      <c r="AL622" t="s">
        <v>98</v>
      </c>
      <c r="AM622">
        <v>6</v>
      </c>
      <c r="AN622">
        <v>0</v>
      </c>
      <c r="AO622">
        <v>27</v>
      </c>
      <c r="AP622" t="s">
        <v>130</v>
      </c>
    </row>
    <row r="623" spans="1:42" ht="13.8" x14ac:dyDescent="0.2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v>0</v>
      </c>
      <c r="AK623" t="s">
        <v>95</v>
      </c>
      <c r="AL623" t="s">
        <v>96</v>
      </c>
      <c r="AM623">
        <v>18</v>
      </c>
      <c r="AN623">
        <v>0</v>
      </c>
      <c r="AO623">
        <v>1</v>
      </c>
      <c r="AP623" t="s">
        <v>128</v>
      </c>
    </row>
    <row r="624" spans="1:42" ht="13.8" x14ac:dyDescent="0.2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v>0</v>
      </c>
      <c r="AK624" t="s">
        <v>95</v>
      </c>
      <c r="AL624" t="s">
        <v>96</v>
      </c>
      <c r="AM624">
        <v>5</v>
      </c>
      <c r="AN624">
        <v>0</v>
      </c>
      <c r="AO624">
        <v>13</v>
      </c>
      <c r="AP624" t="s">
        <v>131</v>
      </c>
    </row>
    <row r="625" spans="1:42" ht="13.8" x14ac:dyDescent="0.2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v>0</v>
      </c>
      <c r="AK625" t="s">
        <v>95</v>
      </c>
      <c r="AL625" t="s">
        <v>96</v>
      </c>
      <c r="AM625">
        <v>5</v>
      </c>
      <c r="AN625">
        <v>0</v>
      </c>
      <c r="AO625">
        <v>5</v>
      </c>
      <c r="AP625" t="s">
        <v>128</v>
      </c>
    </row>
    <row r="626" spans="1:42" ht="13.8" x14ac:dyDescent="0.2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v>0</v>
      </c>
      <c r="AK626" t="s">
        <v>97</v>
      </c>
      <c r="AL626" t="s">
        <v>100</v>
      </c>
      <c r="AM626">
        <v>5</v>
      </c>
      <c r="AN626">
        <v>0</v>
      </c>
      <c r="AO626">
        <v>7</v>
      </c>
      <c r="AP626" t="s">
        <v>129</v>
      </c>
    </row>
    <row r="627" spans="1:42" ht="13.8" x14ac:dyDescent="0.2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v>0</v>
      </c>
      <c r="AK627" t="s">
        <v>95</v>
      </c>
      <c r="AL627" t="s">
        <v>100</v>
      </c>
      <c r="AM627">
        <v>5</v>
      </c>
      <c r="AN627">
        <v>0</v>
      </c>
      <c r="AO627">
        <v>9</v>
      </c>
      <c r="AP627" t="s">
        <v>129</v>
      </c>
    </row>
    <row r="628" spans="1:42" ht="13.8" x14ac:dyDescent="0.2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v>0</v>
      </c>
      <c r="AK628" t="s">
        <v>95</v>
      </c>
      <c r="AL628" t="s">
        <v>96</v>
      </c>
      <c r="AM628">
        <v>5</v>
      </c>
      <c r="AN628">
        <v>0</v>
      </c>
      <c r="AO628">
        <v>8</v>
      </c>
      <c r="AP628" t="s">
        <v>129</v>
      </c>
    </row>
    <row r="629" spans="1:42" ht="13.8" x14ac:dyDescent="0.2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v>0</v>
      </c>
      <c r="AK629" t="s">
        <v>97</v>
      </c>
      <c r="AL629" t="s">
        <v>100</v>
      </c>
      <c r="AM629">
        <v>9</v>
      </c>
      <c r="AN629">
        <v>0</v>
      </c>
      <c r="AO629">
        <v>25</v>
      </c>
      <c r="AP629" t="s">
        <v>130</v>
      </c>
    </row>
    <row r="630" spans="1:42" ht="13.8" x14ac:dyDescent="0.2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v>0</v>
      </c>
      <c r="AK630" t="s">
        <v>95</v>
      </c>
      <c r="AL630" t="s">
        <v>96</v>
      </c>
      <c r="AM630">
        <v>1</v>
      </c>
      <c r="AN630">
        <v>0</v>
      </c>
      <c r="AO630">
        <v>16</v>
      </c>
      <c r="AP630" t="s">
        <v>131</v>
      </c>
    </row>
    <row r="631" spans="1:42" ht="13.8" x14ac:dyDescent="0.2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v>0</v>
      </c>
      <c r="AK631" t="s">
        <v>99</v>
      </c>
      <c r="AL631" t="s">
        <v>96</v>
      </c>
      <c r="AM631">
        <v>5</v>
      </c>
      <c r="AN631">
        <v>0</v>
      </c>
      <c r="AO631">
        <v>8</v>
      </c>
      <c r="AP631" t="s">
        <v>129</v>
      </c>
    </row>
    <row r="632" spans="1:42" ht="13.8" x14ac:dyDescent="0.2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v>0</v>
      </c>
      <c r="AK632" t="s">
        <v>99</v>
      </c>
      <c r="AL632" t="s">
        <v>96</v>
      </c>
      <c r="AM632">
        <v>2</v>
      </c>
      <c r="AN632">
        <v>0</v>
      </c>
      <c r="AO632">
        <v>1</v>
      </c>
      <c r="AP632" t="s">
        <v>128</v>
      </c>
    </row>
    <row r="633" spans="1:42" ht="13.8" x14ac:dyDescent="0.2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v>0</v>
      </c>
      <c r="AK633" t="s">
        <v>95</v>
      </c>
      <c r="AL633" t="s">
        <v>98</v>
      </c>
      <c r="AM633">
        <v>3</v>
      </c>
      <c r="AN633">
        <v>0</v>
      </c>
      <c r="AO633">
        <v>8</v>
      </c>
      <c r="AP633" t="s">
        <v>129</v>
      </c>
    </row>
    <row r="634" spans="1:42" ht="13.8" x14ac:dyDescent="0.2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v>0</v>
      </c>
      <c r="AK634" t="s">
        <v>95</v>
      </c>
      <c r="AL634" t="s">
        <v>98</v>
      </c>
      <c r="AM634">
        <v>2</v>
      </c>
      <c r="AN634">
        <v>0</v>
      </c>
      <c r="AO634">
        <v>2</v>
      </c>
      <c r="AP634" t="s">
        <v>128</v>
      </c>
    </row>
    <row r="635" spans="1:42" ht="13.8" x14ac:dyDescent="0.2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v>0</v>
      </c>
      <c r="AK635" t="s">
        <v>95</v>
      </c>
      <c r="AL635" t="s">
        <v>98</v>
      </c>
      <c r="AM635">
        <v>5</v>
      </c>
      <c r="AN635">
        <v>0</v>
      </c>
      <c r="AO635">
        <v>8</v>
      </c>
      <c r="AP635" t="s">
        <v>129</v>
      </c>
    </row>
    <row r="636" spans="1:42" ht="13.8" x14ac:dyDescent="0.2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v>0</v>
      </c>
      <c r="AK636" t="s">
        <v>99</v>
      </c>
      <c r="AL636" t="s">
        <v>96</v>
      </c>
      <c r="AM636">
        <v>5</v>
      </c>
      <c r="AN636">
        <v>0</v>
      </c>
      <c r="AO636">
        <v>3</v>
      </c>
      <c r="AP636" t="s">
        <v>128</v>
      </c>
    </row>
    <row r="637" spans="1:42" ht="13.8" x14ac:dyDescent="0.2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v>0</v>
      </c>
      <c r="AK637" t="s">
        <v>95</v>
      </c>
      <c r="AL637" t="s">
        <v>100</v>
      </c>
      <c r="AM637">
        <v>17</v>
      </c>
      <c r="AN637">
        <v>0</v>
      </c>
      <c r="AO637">
        <v>9</v>
      </c>
      <c r="AP637" t="s">
        <v>129</v>
      </c>
    </row>
    <row r="638" spans="1:42" ht="13.8" x14ac:dyDescent="0.2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v>1</v>
      </c>
      <c r="AK638" t="s">
        <v>95</v>
      </c>
      <c r="AL638" t="s">
        <v>98</v>
      </c>
      <c r="AM638">
        <v>10</v>
      </c>
      <c r="AN638">
        <v>25</v>
      </c>
      <c r="AO638">
        <v>0</v>
      </c>
      <c r="AP638" t="s">
        <v>130</v>
      </c>
    </row>
    <row r="639" spans="1:42" ht="13.8" x14ac:dyDescent="0.2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v>0</v>
      </c>
      <c r="AK639" t="s">
        <v>95</v>
      </c>
      <c r="AL639" t="s">
        <v>98</v>
      </c>
      <c r="AM639">
        <v>3</v>
      </c>
      <c r="AN639">
        <v>0</v>
      </c>
      <c r="AO639">
        <v>1</v>
      </c>
      <c r="AP639" t="s">
        <v>128</v>
      </c>
    </row>
    <row r="640" spans="1:42" ht="13.8" x14ac:dyDescent="0.2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v>0</v>
      </c>
      <c r="AK640" t="s">
        <v>99</v>
      </c>
      <c r="AL640" t="s">
        <v>96</v>
      </c>
      <c r="AM640">
        <v>5</v>
      </c>
      <c r="AN640">
        <v>0</v>
      </c>
      <c r="AO640">
        <v>4</v>
      </c>
      <c r="AP640" t="s">
        <v>128</v>
      </c>
    </row>
    <row r="641" spans="1:42" ht="13.8" x14ac:dyDescent="0.2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v>0</v>
      </c>
      <c r="AK641" t="s">
        <v>97</v>
      </c>
      <c r="AL641" t="s">
        <v>96</v>
      </c>
      <c r="AM641">
        <v>4</v>
      </c>
      <c r="AN641">
        <v>0</v>
      </c>
      <c r="AO641">
        <v>1</v>
      </c>
      <c r="AP641" t="s">
        <v>128</v>
      </c>
    </row>
    <row r="642" spans="1:42" ht="13.8" x14ac:dyDescent="0.2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v>0</v>
      </c>
      <c r="AK642" t="s">
        <v>99</v>
      </c>
      <c r="AL642" t="s">
        <v>96</v>
      </c>
      <c r="AM642">
        <v>5</v>
      </c>
      <c r="AN642">
        <v>0</v>
      </c>
      <c r="AO642">
        <v>4</v>
      </c>
      <c r="AP642" t="s">
        <v>128</v>
      </c>
    </row>
    <row r="643" spans="1:42" ht="13.8" x14ac:dyDescent="0.2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v>0</v>
      </c>
      <c r="AK643" t="s">
        <v>95</v>
      </c>
      <c r="AL643" t="s">
        <v>96</v>
      </c>
      <c r="AM643">
        <v>10</v>
      </c>
      <c r="AN643">
        <v>0</v>
      </c>
      <c r="AO643">
        <v>5</v>
      </c>
      <c r="AP643" t="s">
        <v>128</v>
      </c>
    </row>
    <row r="644" spans="1:42" ht="13.8" x14ac:dyDescent="0.2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v>0</v>
      </c>
      <c r="AK644" t="s">
        <v>95</v>
      </c>
      <c r="AL644" t="s">
        <v>98</v>
      </c>
      <c r="AM644">
        <v>2</v>
      </c>
      <c r="AN644">
        <v>0</v>
      </c>
      <c r="AO644">
        <v>9</v>
      </c>
      <c r="AP644" t="s">
        <v>129</v>
      </c>
    </row>
    <row r="645" spans="1:42" ht="13.8" x14ac:dyDescent="0.2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v>0</v>
      </c>
      <c r="AK645" t="s">
        <v>95</v>
      </c>
      <c r="AL645" t="s">
        <v>96</v>
      </c>
      <c r="AM645">
        <v>5</v>
      </c>
      <c r="AN645">
        <v>0</v>
      </c>
      <c r="AO645">
        <v>3</v>
      </c>
      <c r="AP645" t="s">
        <v>128</v>
      </c>
    </row>
    <row r="646" spans="1:42" ht="13.8" x14ac:dyDescent="0.2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v>0</v>
      </c>
      <c r="AK646" t="s">
        <v>95</v>
      </c>
      <c r="AL646" t="s">
        <v>98</v>
      </c>
      <c r="AM646">
        <v>6</v>
      </c>
      <c r="AN646">
        <v>0</v>
      </c>
      <c r="AO646">
        <v>11</v>
      </c>
      <c r="AP646" t="s">
        <v>131</v>
      </c>
    </row>
    <row r="647" spans="1:42" ht="13.8" x14ac:dyDescent="0.2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v>1</v>
      </c>
      <c r="AK647" t="s">
        <v>99</v>
      </c>
      <c r="AL647" t="s">
        <v>98</v>
      </c>
      <c r="AM647">
        <v>3</v>
      </c>
      <c r="AN647">
        <v>1</v>
      </c>
      <c r="AO647">
        <v>0</v>
      </c>
      <c r="AP647" t="s">
        <v>128</v>
      </c>
    </row>
    <row r="648" spans="1:42" ht="13.8" x14ac:dyDescent="0.2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v>0</v>
      </c>
      <c r="AK648" t="s">
        <v>97</v>
      </c>
      <c r="AL648" t="s">
        <v>100</v>
      </c>
      <c r="AM648">
        <v>2</v>
      </c>
      <c r="AN648">
        <v>0</v>
      </c>
      <c r="AO648">
        <v>8</v>
      </c>
      <c r="AP648" t="s">
        <v>129</v>
      </c>
    </row>
    <row r="649" spans="1:42" ht="13.8" x14ac:dyDescent="0.2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v>0</v>
      </c>
      <c r="AK649" t="s">
        <v>95</v>
      </c>
      <c r="AL649" t="s">
        <v>100</v>
      </c>
      <c r="AM649">
        <v>13</v>
      </c>
      <c r="AN649">
        <v>0</v>
      </c>
      <c r="AO649">
        <v>25</v>
      </c>
      <c r="AP649" t="s">
        <v>130</v>
      </c>
    </row>
    <row r="650" spans="1:42" ht="13.8" x14ac:dyDescent="0.2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v>0</v>
      </c>
      <c r="AK650" t="s">
        <v>95</v>
      </c>
      <c r="AL650" t="s">
        <v>98</v>
      </c>
      <c r="AM650">
        <v>5</v>
      </c>
      <c r="AN650">
        <v>0</v>
      </c>
      <c r="AO650">
        <v>21</v>
      </c>
      <c r="AP650" t="s">
        <v>130</v>
      </c>
    </row>
    <row r="651" spans="1:42" ht="13.8" x14ac:dyDescent="0.2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v>0</v>
      </c>
      <c r="AK651" t="s">
        <v>97</v>
      </c>
      <c r="AL651" t="s">
        <v>100</v>
      </c>
      <c r="AM651">
        <v>12</v>
      </c>
      <c r="AN651">
        <v>0</v>
      </c>
      <c r="AO651">
        <v>23</v>
      </c>
      <c r="AP651" t="s">
        <v>130</v>
      </c>
    </row>
    <row r="652" spans="1:42" ht="13.8" x14ac:dyDescent="0.2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v>0</v>
      </c>
      <c r="AK652" t="s">
        <v>95</v>
      </c>
      <c r="AL652" t="s">
        <v>96</v>
      </c>
      <c r="AM652">
        <v>5</v>
      </c>
      <c r="AN652">
        <v>0</v>
      </c>
      <c r="AO652">
        <v>1</v>
      </c>
      <c r="AP652" t="s">
        <v>128</v>
      </c>
    </row>
    <row r="653" spans="1:42" ht="13.8" x14ac:dyDescent="0.2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v>0</v>
      </c>
      <c r="AK653" t="s">
        <v>97</v>
      </c>
      <c r="AL653" t="s">
        <v>96</v>
      </c>
      <c r="AM653">
        <v>7</v>
      </c>
      <c r="AN653">
        <v>0</v>
      </c>
      <c r="AO653">
        <v>2</v>
      </c>
      <c r="AP653" t="s">
        <v>128</v>
      </c>
    </row>
    <row r="654" spans="1:42" ht="13.8" x14ac:dyDescent="0.2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v>0</v>
      </c>
      <c r="AK654" t="s">
        <v>95</v>
      </c>
      <c r="AL654" t="s">
        <v>100</v>
      </c>
      <c r="AM654">
        <v>10</v>
      </c>
      <c r="AN654">
        <v>0</v>
      </c>
      <c r="AO654">
        <v>19</v>
      </c>
      <c r="AP654" t="s">
        <v>131</v>
      </c>
    </row>
    <row r="655" spans="1:42" ht="13.8" x14ac:dyDescent="0.2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v>0</v>
      </c>
      <c r="AK655" t="s">
        <v>97</v>
      </c>
      <c r="AL655" t="s">
        <v>100</v>
      </c>
      <c r="AM655">
        <v>31</v>
      </c>
      <c r="AN655">
        <v>0</v>
      </c>
      <c r="AO655">
        <v>2</v>
      </c>
      <c r="AP655" t="s">
        <v>128</v>
      </c>
    </row>
    <row r="656" spans="1:42" ht="13.8" x14ac:dyDescent="0.2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v>0</v>
      </c>
      <c r="AK656" t="s">
        <v>95</v>
      </c>
      <c r="AL656" t="s">
        <v>96</v>
      </c>
      <c r="AM656">
        <v>5</v>
      </c>
      <c r="AN656">
        <v>0</v>
      </c>
      <c r="AO656">
        <v>2</v>
      </c>
      <c r="AP656" t="s">
        <v>128</v>
      </c>
    </row>
    <row r="657" spans="1:42" ht="13.8" x14ac:dyDescent="0.2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v>0</v>
      </c>
      <c r="AK657" t="s">
        <v>95</v>
      </c>
      <c r="AL657" t="s">
        <v>98</v>
      </c>
      <c r="AM657">
        <v>4</v>
      </c>
      <c r="AN657">
        <v>0</v>
      </c>
      <c r="AO657">
        <v>3</v>
      </c>
      <c r="AP657" t="s">
        <v>128</v>
      </c>
    </row>
    <row r="658" spans="1:42" ht="13.8" x14ac:dyDescent="0.2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v>1</v>
      </c>
      <c r="AK658" t="s">
        <v>95</v>
      </c>
      <c r="AL658" t="s">
        <v>98</v>
      </c>
      <c r="AM658">
        <v>1</v>
      </c>
      <c r="AN658">
        <v>25</v>
      </c>
      <c r="AO658">
        <v>0</v>
      </c>
      <c r="AP658" t="s">
        <v>130</v>
      </c>
    </row>
    <row r="659" spans="1:42" ht="13.8" x14ac:dyDescent="0.2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v>0</v>
      </c>
      <c r="AK659" t="s">
        <v>99</v>
      </c>
      <c r="AL659" t="s">
        <v>98</v>
      </c>
      <c r="AM659">
        <v>4</v>
      </c>
      <c r="AN659">
        <v>0</v>
      </c>
      <c r="AO659">
        <v>7</v>
      </c>
      <c r="AP659" t="s">
        <v>129</v>
      </c>
    </row>
    <row r="660" spans="1:42" ht="13.8" x14ac:dyDescent="0.2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v>0</v>
      </c>
      <c r="AK660" t="s">
        <v>95</v>
      </c>
      <c r="AL660" t="s">
        <v>98</v>
      </c>
      <c r="AM660">
        <v>8</v>
      </c>
      <c r="AN660">
        <v>0</v>
      </c>
      <c r="AO660">
        <v>9</v>
      </c>
      <c r="AP660" t="s">
        <v>129</v>
      </c>
    </row>
    <row r="661" spans="1:42" ht="13.8" x14ac:dyDescent="0.2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v>0</v>
      </c>
      <c r="AK661" t="s">
        <v>99</v>
      </c>
      <c r="AL661" t="s">
        <v>96</v>
      </c>
      <c r="AM661">
        <v>4</v>
      </c>
      <c r="AN661">
        <v>0</v>
      </c>
      <c r="AO661">
        <v>5</v>
      </c>
      <c r="AP661" t="s">
        <v>128</v>
      </c>
    </row>
    <row r="662" spans="1:42" ht="13.8" x14ac:dyDescent="0.2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v>1</v>
      </c>
      <c r="AK662" t="s">
        <v>97</v>
      </c>
      <c r="AL662" t="s">
        <v>98</v>
      </c>
      <c r="AM662">
        <v>1</v>
      </c>
      <c r="AN662">
        <v>2</v>
      </c>
      <c r="AO662">
        <v>0</v>
      </c>
      <c r="AP662" t="s">
        <v>128</v>
      </c>
    </row>
    <row r="663" spans="1:42" ht="13.8" x14ac:dyDescent="0.2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v>0</v>
      </c>
      <c r="AK663" t="s">
        <v>95</v>
      </c>
      <c r="AL663" t="s">
        <v>96</v>
      </c>
      <c r="AM663">
        <v>1</v>
      </c>
      <c r="AN663">
        <v>0</v>
      </c>
      <c r="AO663">
        <v>8</v>
      </c>
      <c r="AP663" t="s">
        <v>129</v>
      </c>
    </row>
    <row r="664" spans="1:42" ht="13.8" x14ac:dyDescent="0.2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v>1</v>
      </c>
      <c r="AK664" t="s">
        <v>99</v>
      </c>
      <c r="AL664" t="s">
        <v>98</v>
      </c>
      <c r="AM664">
        <v>2</v>
      </c>
      <c r="AN664">
        <v>2</v>
      </c>
      <c r="AO664">
        <v>0</v>
      </c>
      <c r="AP664" t="s">
        <v>128</v>
      </c>
    </row>
    <row r="665" spans="1:42" ht="13.8" x14ac:dyDescent="0.2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v>1</v>
      </c>
      <c r="AK665" t="s">
        <v>99</v>
      </c>
      <c r="AL665" t="s">
        <v>98</v>
      </c>
      <c r="AM665">
        <v>1</v>
      </c>
      <c r="AN665">
        <v>18</v>
      </c>
      <c r="AO665">
        <v>0</v>
      </c>
      <c r="AP665" t="s">
        <v>131</v>
      </c>
    </row>
    <row r="666" spans="1:42" ht="13.8" x14ac:dyDescent="0.2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v>0</v>
      </c>
      <c r="AK666" t="s">
        <v>95</v>
      </c>
      <c r="AL666" t="s">
        <v>96</v>
      </c>
      <c r="AM666">
        <v>16</v>
      </c>
      <c r="AN666">
        <v>0</v>
      </c>
      <c r="AO666">
        <v>14</v>
      </c>
      <c r="AP666" t="s">
        <v>131</v>
      </c>
    </row>
    <row r="667" spans="1:42" ht="13.8" x14ac:dyDescent="0.2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v>0</v>
      </c>
      <c r="AK667" t="s">
        <v>97</v>
      </c>
      <c r="AL667" t="s">
        <v>96</v>
      </c>
      <c r="AM667">
        <v>3</v>
      </c>
      <c r="AN667">
        <v>0</v>
      </c>
      <c r="AO667">
        <v>2</v>
      </c>
      <c r="AP667" t="s">
        <v>128</v>
      </c>
    </row>
    <row r="668" spans="1:42" ht="13.8" x14ac:dyDescent="0.2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v>1</v>
      </c>
      <c r="AK668" t="s">
        <v>99</v>
      </c>
      <c r="AL668" t="s">
        <v>96</v>
      </c>
      <c r="AM668">
        <v>3</v>
      </c>
      <c r="AN668">
        <v>3</v>
      </c>
      <c r="AO668">
        <v>0</v>
      </c>
      <c r="AP668" t="s">
        <v>128</v>
      </c>
    </row>
    <row r="669" spans="1:42" ht="13.8" x14ac:dyDescent="0.2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v>1</v>
      </c>
      <c r="AK669" t="s">
        <v>95</v>
      </c>
      <c r="AL669" t="s">
        <v>98</v>
      </c>
      <c r="AM669">
        <v>7</v>
      </c>
      <c r="AN669">
        <v>2</v>
      </c>
      <c r="AO669">
        <v>0</v>
      </c>
      <c r="AP669" t="s">
        <v>128</v>
      </c>
    </row>
    <row r="670" spans="1:42" ht="13.8" x14ac:dyDescent="0.2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v>0</v>
      </c>
      <c r="AK670" t="s">
        <v>99</v>
      </c>
      <c r="AL670" t="s">
        <v>98</v>
      </c>
      <c r="AM670">
        <v>2</v>
      </c>
      <c r="AN670">
        <v>0</v>
      </c>
      <c r="AO670">
        <v>9</v>
      </c>
      <c r="AP670" t="s">
        <v>129</v>
      </c>
    </row>
    <row r="671" spans="1:42" ht="13.8" x14ac:dyDescent="0.2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v>1</v>
      </c>
      <c r="AK671" t="s">
        <v>95</v>
      </c>
      <c r="AL671" t="s">
        <v>98</v>
      </c>
      <c r="AM671">
        <v>2</v>
      </c>
      <c r="AN671">
        <v>6</v>
      </c>
      <c r="AO671">
        <v>0</v>
      </c>
      <c r="AP671" t="s">
        <v>129</v>
      </c>
    </row>
    <row r="672" spans="1:42" ht="13.8" x14ac:dyDescent="0.2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v>0</v>
      </c>
      <c r="AK672" t="s">
        <v>99</v>
      </c>
      <c r="AL672" t="s">
        <v>98</v>
      </c>
      <c r="AM672">
        <v>1</v>
      </c>
      <c r="AN672">
        <v>0</v>
      </c>
      <c r="AO672">
        <v>4</v>
      </c>
      <c r="AP672" t="s">
        <v>128</v>
      </c>
    </row>
    <row r="673" spans="1:42" ht="13.8" x14ac:dyDescent="0.2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v>0</v>
      </c>
      <c r="AK673" t="s">
        <v>95</v>
      </c>
      <c r="AL673" t="s">
        <v>98</v>
      </c>
      <c r="AM673">
        <v>1</v>
      </c>
      <c r="AN673">
        <v>0</v>
      </c>
      <c r="AO673">
        <v>10</v>
      </c>
      <c r="AP673" t="s">
        <v>129</v>
      </c>
    </row>
    <row r="674" spans="1:42" ht="13.8" x14ac:dyDescent="0.2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v>0</v>
      </c>
      <c r="AK674" t="s">
        <v>95</v>
      </c>
      <c r="AL674" t="s">
        <v>96</v>
      </c>
      <c r="AM674">
        <v>5</v>
      </c>
      <c r="AN674">
        <v>0</v>
      </c>
      <c r="AO674">
        <v>14</v>
      </c>
      <c r="AP674" t="s">
        <v>131</v>
      </c>
    </row>
    <row r="675" spans="1:42" ht="13.8" x14ac:dyDescent="0.2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v>0</v>
      </c>
      <c r="AK675" t="s">
        <v>95</v>
      </c>
      <c r="AL675" t="s">
        <v>98</v>
      </c>
      <c r="AM675">
        <v>3</v>
      </c>
      <c r="AN675">
        <v>0</v>
      </c>
      <c r="AO675">
        <v>1</v>
      </c>
      <c r="AP675" t="s">
        <v>128</v>
      </c>
    </row>
    <row r="676" spans="1:42" ht="13.8" x14ac:dyDescent="0.2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v>0</v>
      </c>
      <c r="AK676" t="s">
        <v>97</v>
      </c>
      <c r="AL676" t="s">
        <v>100</v>
      </c>
      <c r="AM676">
        <v>6</v>
      </c>
      <c r="AN676">
        <v>0</v>
      </c>
      <c r="AO676">
        <v>5</v>
      </c>
      <c r="AP676" t="s">
        <v>128</v>
      </c>
    </row>
    <row r="677" spans="1:42" ht="13.8" x14ac:dyDescent="0.2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v>0</v>
      </c>
      <c r="AK677" t="s">
        <v>95</v>
      </c>
      <c r="AL677" t="s">
        <v>98</v>
      </c>
      <c r="AM677">
        <v>7</v>
      </c>
      <c r="AN677">
        <v>0</v>
      </c>
      <c r="AO677">
        <v>7</v>
      </c>
      <c r="AP677" t="s">
        <v>129</v>
      </c>
    </row>
    <row r="678" spans="1:42" ht="13.8" x14ac:dyDescent="0.2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v>0</v>
      </c>
      <c r="AK678" t="s">
        <v>95</v>
      </c>
      <c r="AL678" t="s">
        <v>96</v>
      </c>
      <c r="AM678">
        <v>10</v>
      </c>
      <c r="AN678">
        <v>0</v>
      </c>
      <c r="AO678">
        <v>21</v>
      </c>
      <c r="AP678" t="s">
        <v>130</v>
      </c>
    </row>
    <row r="679" spans="1:42" ht="13.8" x14ac:dyDescent="0.2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v>0</v>
      </c>
      <c r="AK679" t="s">
        <v>97</v>
      </c>
      <c r="AL679" t="s">
        <v>100</v>
      </c>
      <c r="AM679">
        <v>26</v>
      </c>
      <c r="AN679">
        <v>0</v>
      </c>
      <c r="AO679">
        <v>8</v>
      </c>
      <c r="AP679" t="s">
        <v>129</v>
      </c>
    </row>
    <row r="680" spans="1:42" ht="13.8" x14ac:dyDescent="0.2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v>0</v>
      </c>
      <c r="AK680" t="s">
        <v>97</v>
      </c>
      <c r="AL680" t="s">
        <v>98</v>
      </c>
      <c r="AM680">
        <v>0</v>
      </c>
      <c r="AN680">
        <v>0</v>
      </c>
      <c r="AO680">
        <v>20</v>
      </c>
      <c r="AP680" t="s">
        <v>131</v>
      </c>
    </row>
    <row r="681" spans="1:42" ht="13.8" x14ac:dyDescent="0.2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v>0</v>
      </c>
      <c r="AK681" t="s">
        <v>95</v>
      </c>
      <c r="AL681" t="s">
        <v>96</v>
      </c>
      <c r="AM681">
        <v>9</v>
      </c>
      <c r="AN681">
        <v>0</v>
      </c>
      <c r="AO681">
        <v>20</v>
      </c>
      <c r="AP681" t="s">
        <v>131</v>
      </c>
    </row>
    <row r="682" spans="1:42" ht="13.8" x14ac:dyDescent="0.2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v>0</v>
      </c>
      <c r="AK682" t="s">
        <v>95</v>
      </c>
      <c r="AL682" t="s">
        <v>96</v>
      </c>
      <c r="AM682">
        <v>6</v>
      </c>
      <c r="AN682">
        <v>0</v>
      </c>
      <c r="AO682">
        <v>7</v>
      </c>
      <c r="AP682" t="s">
        <v>129</v>
      </c>
    </row>
    <row r="683" spans="1:42" ht="13.8" x14ac:dyDescent="0.2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v>0</v>
      </c>
      <c r="AK683" t="s">
        <v>95</v>
      </c>
      <c r="AL683" t="s">
        <v>100</v>
      </c>
      <c r="AM683">
        <v>15</v>
      </c>
      <c r="AN683">
        <v>0</v>
      </c>
      <c r="AO683">
        <v>1</v>
      </c>
      <c r="AP683" t="s">
        <v>128</v>
      </c>
    </row>
    <row r="684" spans="1:42" ht="13.8" x14ac:dyDescent="0.2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v>0</v>
      </c>
      <c r="AK684" t="s">
        <v>95</v>
      </c>
      <c r="AL684" t="s">
        <v>98</v>
      </c>
      <c r="AM684">
        <v>3</v>
      </c>
      <c r="AN684">
        <v>0</v>
      </c>
      <c r="AO684">
        <v>1</v>
      </c>
      <c r="AP684" t="s">
        <v>128</v>
      </c>
    </row>
    <row r="685" spans="1:42" ht="13.8" x14ac:dyDescent="0.2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v>1</v>
      </c>
      <c r="AK685" t="s">
        <v>99</v>
      </c>
      <c r="AL685" t="s">
        <v>98</v>
      </c>
      <c r="AM685">
        <v>1</v>
      </c>
      <c r="AN685">
        <v>19</v>
      </c>
      <c r="AO685">
        <v>0</v>
      </c>
      <c r="AP685" t="s">
        <v>131</v>
      </c>
    </row>
    <row r="686" spans="1:42" ht="13.8" x14ac:dyDescent="0.2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v>0</v>
      </c>
      <c r="AK686" t="s">
        <v>95</v>
      </c>
      <c r="AL686" t="s">
        <v>100</v>
      </c>
      <c r="AM686">
        <v>1</v>
      </c>
      <c r="AN686">
        <v>0</v>
      </c>
      <c r="AO686">
        <v>10</v>
      </c>
      <c r="AP686" t="s">
        <v>129</v>
      </c>
    </row>
    <row r="687" spans="1:42" ht="13.8" x14ac:dyDescent="0.2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v>0</v>
      </c>
      <c r="AK687" t="s">
        <v>99</v>
      </c>
      <c r="AL687" t="s">
        <v>96</v>
      </c>
      <c r="AM687">
        <v>7</v>
      </c>
      <c r="AN687">
        <v>0</v>
      </c>
      <c r="AO687">
        <v>1</v>
      </c>
      <c r="AP687" t="s">
        <v>128</v>
      </c>
    </row>
    <row r="688" spans="1:42" ht="13.8" x14ac:dyDescent="0.2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v>0</v>
      </c>
      <c r="AK688" t="s">
        <v>95</v>
      </c>
      <c r="AL688" t="s">
        <v>96</v>
      </c>
      <c r="AM688">
        <v>18</v>
      </c>
      <c r="AN688">
        <v>0</v>
      </c>
      <c r="AO688">
        <v>6</v>
      </c>
      <c r="AP688" t="s">
        <v>129</v>
      </c>
    </row>
    <row r="689" spans="1:42" ht="13.8" x14ac:dyDescent="0.2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v>0</v>
      </c>
      <c r="AK689" t="s">
        <v>95</v>
      </c>
      <c r="AL689" t="s">
        <v>98</v>
      </c>
      <c r="AM689">
        <v>11</v>
      </c>
      <c r="AN689">
        <v>0</v>
      </c>
      <c r="AO689">
        <v>2</v>
      </c>
      <c r="AP689" t="s">
        <v>128</v>
      </c>
    </row>
    <row r="690" spans="1:42" ht="13.8" x14ac:dyDescent="0.2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v>1</v>
      </c>
      <c r="AK690" t="s">
        <v>99</v>
      </c>
      <c r="AL690" t="s">
        <v>98</v>
      </c>
      <c r="AM690">
        <v>1</v>
      </c>
      <c r="AN690">
        <v>21</v>
      </c>
      <c r="AO690">
        <v>0</v>
      </c>
      <c r="AP690" t="s">
        <v>130</v>
      </c>
    </row>
    <row r="691" spans="1:42" ht="13.8" x14ac:dyDescent="0.2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v>1</v>
      </c>
      <c r="AK691" t="s">
        <v>99</v>
      </c>
      <c r="AL691" t="s">
        <v>98</v>
      </c>
      <c r="AM691">
        <v>1</v>
      </c>
      <c r="AN691">
        <v>4</v>
      </c>
      <c r="AO691">
        <v>0</v>
      </c>
      <c r="AP691" t="s">
        <v>128</v>
      </c>
    </row>
    <row r="692" spans="1:42" ht="13.8" x14ac:dyDescent="0.2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v>0</v>
      </c>
      <c r="AK692" t="s">
        <v>95</v>
      </c>
      <c r="AL692" t="s">
        <v>96</v>
      </c>
      <c r="AM692">
        <v>9</v>
      </c>
      <c r="AN692">
        <v>0</v>
      </c>
      <c r="AO692">
        <v>12</v>
      </c>
      <c r="AP692" t="s">
        <v>131</v>
      </c>
    </row>
    <row r="693" spans="1:42" ht="13.8" x14ac:dyDescent="0.2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v>0</v>
      </c>
      <c r="AK693" t="s">
        <v>95</v>
      </c>
      <c r="AL693" t="s">
        <v>96</v>
      </c>
      <c r="AM693">
        <v>1</v>
      </c>
      <c r="AN693">
        <v>0</v>
      </c>
      <c r="AO693">
        <v>9</v>
      </c>
      <c r="AP693" t="s">
        <v>129</v>
      </c>
    </row>
    <row r="694" spans="1:42" ht="13.8" x14ac:dyDescent="0.2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v>0</v>
      </c>
      <c r="AK694" t="s">
        <v>95</v>
      </c>
      <c r="AL694" t="s">
        <v>96</v>
      </c>
      <c r="AM694">
        <v>8</v>
      </c>
      <c r="AN694">
        <v>0</v>
      </c>
      <c r="AO694">
        <v>3</v>
      </c>
      <c r="AP694" t="s">
        <v>128</v>
      </c>
    </row>
    <row r="695" spans="1:42" ht="13.8" x14ac:dyDescent="0.2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v>1</v>
      </c>
      <c r="AK695" t="s">
        <v>95</v>
      </c>
      <c r="AL695" t="s">
        <v>100</v>
      </c>
      <c r="AM695">
        <v>16</v>
      </c>
      <c r="AN695">
        <v>3</v>
      </c>
      <c r="AO695">
        <v>0</v>
      </c>
      <c r="AP695" t="s">
        <v>128</v>
      </c>
    </row>
    <row r="696" spans="1:42" ht="13.8" x14ac:dyDescent="0.2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v>0</v>
      </c>
      <c r="AK696" t="s">
        <v>95</v>
      </c>
      <c r="AL696" t="s">
        <v>96</v>
      </c>
      <c r="AM696">
        <v>5</v>
      </c>
      <c r="AN696">
        <v>0</v>
      </c>
      <c r="AO696">
        <v>1</v>
      </c>
      <c r="AP696" t="s">
        <v>128</v>
      </c>
    </row>
    <row r="697" spans="1:42" ht="13.8" x14ac:dyDescent="0.2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v>1</v>
      </c>
      <c r="AK697" t="s">
        <v>95</v>
      </c>
      <c r="AL697" t="s">
        <v>100</v>
      </c>
      <c r="AM697">
        <v>14</v>
      </c>
      <c r="AN697">
        <v>1</v>
      </c>
      <c r="AO697">
        <v>0</v>
      </c>
      <c r="AP697" t="s">
        <v>128</v>
      </c>
    </row>
    <row r="698" spans="1:42" ht="13.8" x14ac:dyDescent="0.2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v>0</v>
      </c>
      <c r="AK698" t="s">
        <v>95</v>
      </c>
      <c r="AL698" t="s">
        <v>96</v>
      </c>
      <c r="AM698">
        <v>9</v>
      </c>
      <c r="AN698">
        <v>0</v>
      </c>
      <c r="AO698">
        <v>4</v>
      </c>
      <c r="AP698" t="s">
        <v>128</v>
      </c>
    </row>
    <row r="699" spans="1:42" ht="13.8" x14ac:dyDescent="0.2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v>0</v>
      </c>
      <c r="AK699" t="s">
        <v>99</v>
      </c>
      <c r="AL699" t="s">
        <v>98</v>
      </c>
      <c r="AM699">
        <v>3</v>
      </c>
      <c r="AN699">
        <v>0</v>
      </c>
      <c r="AO699">
        <v>20</v>
      </c>
      <c r="AP699" t="s">
        <v>131</v>
      </c>
    </row>
    <row r="700" spans="1:42" ht="13.8" x14ac:dyDescent="0.2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v>0</v>
      </c>
      <c r="AK700" t="s">
        <v>95</v>
      </c>
      <c r="AL700" t="s">
        <v>96</v>
      </c>
      <c r="AM700">
        <v>5</v>
      </c>
      <c r="AN700">
        <v>0</v>
      </c>
      <c r="AO700">
        <v>18</v>
      </c>
      <c r="AP700" t="s">
        <v>131</v>
      </c>
    </row>
    <row r="701" spans="1:42" ht="13.8" x14ac:dyDescent="0.2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v>0</v>
      </c>
      <c r="AK701" t="s">
        <v>97</v>
      </c>
      <c r="AL701" t="s">
        <v>100</v>
      </c>
      <c r="AM701">
        <v>9</v>
      </c>
      <c r="AN701">
        <v>0</v>
      </c>
      <c r="AO701">
        <v>1</v>
      </c>
      <c r="AP701" t="s">
        <v>128</v>
      </c>
    </row>
    <row r="702" spans="1:42" ht="13.8" x14ac:dyDescent="0.2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v>1</v>
      </c>
      <c r="AK702" t="s">
        <v>97</v>
      </c>
      <c r="AL702" t="s">
        <v>98</v>
      </c>
      <c r="AM702">
        <v>1</v>
      </c>
      <c r="AN702">
        <v>2</v>
      </c>
      <c r="AO702">
        <v>0</v>
      </c>
      <c r="AP702" t="s">
        <v>128</v>
      </c>
    </row>
    <row r="703" spans="1:42" ht="13.8" x14ac:dyDescent="0.2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v>0</v>
      </c>
      <c r="AK703" t="s">
        <v>97</v>
      </c>
      <c r="AL703" t="s">
        <v>100</v>
      </c>
      <c r="AM703">
        <v>17</v>
      </c>
      <c r="AN703">
        <v>0</v>
      </c>
      <c r="AO703">
        <v>2</v>
      </c>
      <c r="AP703" t="s">
        <v>128</v>
      </c>
    </row>
    <row r="704" spans="1:42" ht="13.8" x14ac:dyDescent="0.2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v>0</v>
      </c>
      <c r="AK704" t="s">
        <v>95</v>
      </c>
      <c r="AL704" t="s">
        <v>100</v>
      </c>
      <c r="AM704">
        <v>8</v>
      </c>
      <c r="AN704">
        <v>0</v>
      </c>
      <c r="AO704">
        <v>8</v>
      </c>
      <c r="AP704" t="s">
        <v>129</v>
      </c>
    </row>
    <row r="705" spans="1:42" ht="13.8" x14ac:dyDescent="0.2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v>0</v>
      </c>
      <c r="AK705" t="s">
        <v>95</v>
      </c>
      <c r="AL705" t="s">
        <v>96</v>
      </c>
      <c r="AM705">
        <v>5</v>
      </c>
      <c r="AN705">
        <v>0</v>
      </c>
      <c r="AO705">
        <v>10</v>
      </c>
      <c r="AP705" t="s">
        <v>129</v>
      </c>
    </row>
    <row r="706" spans="1:42" ht="13.8" x14ac:dyDescent="0.2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v>0</v>
      </c>
      <c r="AK706" t="s">
        <v>95</v>
      </c>
      <c r="AL706" t="s">
        <v>100</v>
      </c>
      <c r="AM706">
        <v>10</v>
      </c>
      <c r="AN706">
        <v>0</v>
      </c>
      <c r="AO706">
        <v>3</v>
      </c>
      <c r="AP706" t="s">
        <v>128</v>
      </c>
    </row>
    <row r="707" spans="1:42" ht="13.8" x14ac:dyDescent="0.2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v>0</v>
      </c>
      <c r="AK707" t="s">
        <v>95</v>
      </c>
      <c r="AL707" t="s">
        <v>100</v>
      </c>
      <c r="AM707">
        <v>8</v>
      </c>
      <c r="AN707">
        <v>0</v>
      </c>
      <c r="AO707">
        <v>2</v>
      </c>
      <c r="AP707" t="s">
        <v>128</v>
      </c>
    </row>
    <row r="708" spans="1:42" ht="13.8" x14ac:dyDescent="0.2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v>1</v>
      </c>
      <c r="AK708" t="s">
        <v>95</v>
      </c>
      <c r="AL708" t="s">
        <v>100</v>
      </c>
      <c r="AM708">
        <v>1</v>
      </c>
      <c r="AN708">
        <v>24</v>
      </c>
      <c r="AO708">
        <v>0</v>
      </c>
      <c r="AP708" t="s">
        <v>130</v>
      </c>
    </row>
    <row r="709" spans="1:42" ht="13.8" x14ac:dyDescent="0.2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v>0</v>
      </c>
      <c r="AK709" t="s">
        <v>97</v>
      </c>
      <c r="AL709" t="s">
        <v>96</v>
      </c>
      <c r="AM709">
        <v>19</v>
      </c>
      <c r="AN709">
        <v>0</v>
      </c>
      <c r="AO709">
        <v>16</v>
      </c>
      <c r="AP709" t="s">
        <v>131</v>
      </c>
    </row>
    <row r="710" spans="1:42" ht="13.8" x14ac:dyDescent="0.2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v>0</v>
      </c>
      <c r="AK710" t="s">
        <v>95</v>
      </c>
      <c r="AL710" t="s">
        <v>96</v>
      </c>
      <c r="AM710">
        <v>7</v>
      </c>
      <c r="AN710">
        <v>0</v>
      </c>
      <c r="AO710">
        <v>8</v>
      </c>
      <c r="AP710" t="s">
        <v>129</v>
      </c>
    </row>
    <row r="711" spans="1:42" ht="13.8" x14ac:dyDescent="0.2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v>1</v>
      </c>
      <c r="AK711" t="s">
        <v>95</v>
      </c>
      <c r="AL711" t="s">
        <v>98</v>
      </c>
      <c r="AM711">
        <v>3</v>
      </c>
      <c r="AN711">
        <v>9</v>
      </c>
      <c r="AO711">
        <v>0</v>
      </c>
      <c r="AP711" t="s">
        <v>129</v>
      </c>
    </row>
    <row r="712" spans="1:42" ht="13.8" x14ac:dyDescent="0.2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v>0</v>
      </c>
      <c r="AK712" t="s">
        <v>95</v>
      </c>
      <c r="AL712" t="s">
        <v>100</v>
      </c>
      <c r="AM712">
        <v>10</v>
      </c>
      <c r="AN712">
        <v>0</v>
      </c>
      <c r="AO712">
        <v>17</v>
      </c>
      <c r="AP712" t="s">
        <v>131</v>
      </c>
    </row>
    <row r="713" spans="1:42" ht="13.8" x14ac:dyDescent="0.2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v>1</v>
      </c>
      <c r="AK713" t="s">
        <v>99</v>
      </c>
      <c r="AL713" t="s">
        <v>98</v>
      </c>
      <c r="AM713">
        <v>0</v>
      </c>
      <c r="AN713">
        <v>10</v>
      </c>
      <c r="AO713">
        <v>0</v>
      </c>
      <c r="AP713" t="s">
        <v>129</v>
      </c>
    </row>
    <row r="714" spans="1:42" ht="13.8" x14ac:dyDescent="0.2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v>0</v>
      </c>
      <c r="AK714" t="s">
        <v>95</v>
      </c>
      <c r="AL714" t="s">
        <v>96</v>
      </c>
      <c r="AM714">
        <v>3</v>
      </c>
      <c r="AN714">
        <v>0</v>
      </c>
      <c r="AO714">
        <v>13</v>
      </c>
      <c r="AP714" t="s">
        <v>131</v>
      </c>
    </row>
    <row r="715" spans="1:42" ht="13.8" x14ac:dyDescent="0.2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v>0</v>
      </c>
      <c r="AK715" t="s">
        <v>95</v>
      </c>
      <c r="AL715" t="s">
        <v>98</v>
      </c>
      <c r="AM715">
        <v>5</v>
      </c>
      <c r="AN715">
        <v>0</v>
      </c>
      <c r="AO715">
        <v>1</v>
      </c>
      <c r="AP715" t="s">
        <v>128</v>
      </c>
    </row>
    <row r="716" spans="1:42" ht="13.8" x14ac:dyDescent="0.2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v>0</v>
      </c>
      <c r="AK716" t="s">
        <v>97</v>
      </c>
      <c r="AL716" t="s">
        <v>100</v>
      </c>
      <c r="AM716">
        <v>5</v>
      </c>
      <c r="AN716">
        <v>0</v>
      </c>
      <c r="AO716">
        <v>1</v>
      </c>
      <c r="AP716" t="s">
        <v>128</v>
      </c>
    </row>
    <row r="717" spans="1:42" ht="13.8" x14ac:dyDescent="0.2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v>0</v>
      </c>
      <c r="AK717" t="s">
        <v>95</v>
      </c>
      <c r="AL717" t="s">
        <v>96</v>
      </c>
      <c r="AM717">
        <v>6</v>
      </c>
      <c r="AN717">
        <v>0</v>
      </c>
      <c r="AO717">
        <v>1</v>
      </c>
      <c r="AP717" t="s">
        <v>128</v>
      </c>
    </row>
    <row r="718" spans="1:42" ht="13.8" x14ac:dyDescent="0.2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v>0</v>
      </c>
      <c r="AK718" t="s">
        <v>95</v>
      </c>
      <c r="AL718" t="s">
        <v>100</v>
      </c>
      <c r="AM718">
        <v>18</v>
      </c>
      <c r="AN718">
        <v>0</v>
      </c>
      <c r="AO718">
        <v>9</v>
      </c>
      <c r="AP718" t="s">
        <v>129</v>
      </c>
    </row>
    <row r="719" spans="1:42" ht="13.8" x14ac:dyDescent="0.2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v>0</v>
      </c>
      <c r="AK719" t="s">
        <v>99</v>
      </c>
      <c r="AL719" t="s">
        <v>98</v>
      </c>
      <c r="AM719">
        <v>2</v>
      </c>
      <c r="AN719">
        <v>0</v>
      </c>
      <c r="AO719">
        <v>16</v>
      </c>
      <c r="AP719" t="s">
        <v>131</v>
      </c>
    </row>
    <row r="720" spans="1:42" ht="13.8" x14ac:dyDescent="0.2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v>0</v>
      </c>
      <c r="AK720" t="s">
        <v>95</v>
      </c>
      <c r="AL720" t="s">
        <v>96</v>
      </c>
      <c r="AM720">
        <v>9</v>
      </c>
      <c r="AN720">
        <v>0</v>
      </c>
      <c r="AO720">
        <v>23</v>
      </c>
      <c r="AP720" t="s">
        <v>130</v>
      </c>
    </row>
    <row r="721" spans="1:42" ht="13.8" x14ac:dyDescent="0.2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v>0</v>
      </c>
      <c r="AK721" t="s">
        <v>97</v>
      </c>
      <c r="AL721" t="s">
        <v>96</v>
      </c>
      <c r="AM721">
        <v>9</v>
      </c>
      <c r="AN721">
        <v>0</v>
      </c>
      <c r="AO721">
        <v>4</v>
      </c>
      <c r="AP721" t="s">
        <v>128</v>
      </c>
    </row>
    <row r="722" spans="1:42" ht="13.8" x14ac:dyDescent="0.2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v>1</v>
      </c>
      <c r="AK722" t="s">
        <v>95</v>
      </c>
      <c r="AL722" t="s">
        <v>98</v>
      </c>
      <c r="AM722">
        <v>5</v>
      </c>
      <c r="AN722">
        <v>22</v>
      </c>
      <c r="AO722">
        <v>0</v>
      </c>
      <c r="AP722" t="s">
        <v>130</v>
      </c>
    </row>
    <row r="723" spans="1:42" ht="13.8" x14ac:dyDescent="0.2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v>0</v>
      </c>
      <c r="AK723" t="s">
        <v>97</v>
      </c>
      <c r="AL723" t="s">
        <v>100</v>
      </c>
      <c r="AM723">
        <v>12</v>
      </c>
      <c r="AN723">
        <v>0</v>
      </c>
      <c r="AO723">
        <v>24</v>
      </c>
      <c r="AP723" t="s">
        <v>130</v>
      </c>
    </row>
    <row r="724" spans="1:42" ht="13.8" x14ac:dyDescent="0.2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v>0</v>
      </c>
      <c r="AK724" t="s">
        <v>95</v>
      </c>
      <c r="AL724" t="s">
        <v>98</v>
      </c>
      <c r="AM724">
        <v>2</v>
      </c>
      <c r="AN724">
        <v>0</v>
      </c>
      <c r="AO724">
        <v>10</v>
      </c>
      <c r="AP724" t="s">
        <v>129</v>
      </c>
    </row>
    <row r="725" spans="1:42" ht="13.8" x14ac:dyDescent="0.2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v>0</v>
      </c>
      <c r="AK725" t="s">
        <v>97</v>
      </c>
      <c r="AL725" t="s">
        <v>100</v>
      </c>
      <c r="AM725">
        <v>8</v>
      </c>
      <c r="AN725">
        <v>0</v>
      </c>
      <c r="AO725">
        <v>7</v>
      </c>
      <c r="AP725" t="s">
        <v>129</v>
      </c>
    </row>
    <row r="726" spans="1:42" ht="13.8" x14ac:dyDescent="0.2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v>0</v>
      </c>
      <c r="AK726" t="s">
        <v>99</v>
      </c>
      <c r="AL726" t="s">
        <v>96</v>
      </c>
      <c r="AM726">
        <v>4</v>
      </c>
      <c r="AN726">
        <v>0</v>
      </c>
      <c r="AO726">
        <v>17</v>
      </c>
      <c r="AP726" t="s">
        <v>131</v>
      </c>
    </row>
    <row r="727" spans="1:42" ht="13.8" x14ac:dyDescent="0.2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v>1</v>
      </c>
      <c r="AK727" t="s">
        <v>95</v>
      </c>
      <c r="AL727" t="s">
        <v>96</v>
      </c>
      <c r="AM727">
        <v>4</v>
      </c>
      <c r="AN727">
        <v>14</v>
      </c>
      <c r="AO727">
        <v>0</v>
      </c>
      <c r="AP727" t="s">
        <v>131</v>
      </c>
    </row>
    <row r="728" spans="1:42" ht="13.8" x14ac:dyDescent="0.2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v>0</v>
      </c>
      <c r="AK728" t="s">
        <v>95</v>
      </c>
      <c r="AL728" t="s">
        <v>96</v>
      </c>
      <c r="AM728">
        <v>4</v>
      </c>
      <c r="AN728">
        <v>0</v>
      </c>
      <c r="AO728">
        <v>1</v>
      </c>
      <c r="AP728" t="s">
        <v>128</v>
      </c>
    </row>
    <row r="729" spans="1:42" ht="13.8" x14ac:dyDescent="0.2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v>0</v>
      </c>
      <c r="AK729" t="s">
        <v>99</v>
      </c>
      <c r="AL729" t="s">
        <v>98</v>
      </c>
      <c r="AM729">
        <v>0</v>
      </c>
      <c r="AN729">
        <v>0</v>
      </c>
      <c r="AO729">
        <v>5</v>
      </c>
      <c r="AP729" t="s">
        <v>128</v>
      </c>
    </row>
    <row r="730" spans="1:42" ht="13.8" x14ac:dyDescent="0.2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v>0</v>
      </c>
      <c r="AK730" t="s">
        <v>97</v>
      </c>
      <c r="AL730" t="s">
        <v>100</v>
      </c>
      <c r="AM730">
        <v>10</v>
      </c>
      <c r="AN730">
        <v>0</v>
      </c>
      <c r="AO730">
        <v>17</v>
      </c>
      <c r="AP730" t="s">
        <v>131</v>
      </c>
    </row>
    <row r="731" spans="1:42" ht="13.8" x14ac:dyDescent="0.2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v>0</v>
      </c>
      <c r="AK731" t="s">
        <v>95</v>
      </c>
      <c r="AL731" t="s">
        <v>100</v>
      </c>
      <c r="AM731">
        <v>16</v>
      </c>
      <c r="AN731">
        <v>0</v>
      </c>
      <c r="AO731">
        <v>25</v>
      </c>
      <c r="AP731" t="s">
        <v>130</v>
      </c>
    </row>
    <row r="732" spans="1:42" ht="13.8" x14ac:dyDescent="0.2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v>0</v>
      </c>
      <c r="AK732" t="s">
        <v>95</v>
      </c>
      <c r="AL732" t="s">
        <v>100</v>
      </c>
      <c r="AM732">
        <v>8</v>
      </c>
      <c r="AN732">
        <v>0</v>
      </c>
      <c r="AO732">
        <v>8</v>
      </c>
      <c r="AP732" t="s">
        <v>129</v>
      </c>
    </row>
    <row r="733" spans="1:42" ht="13.8" x14ac:dyDescent="0.2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v>1</v>
      </c>
      <c r="AK733" t="s">
        <v>99</v>
      </c>
      <c r="AL733" t="s">
        <v>98</v>
      </c>
      <c r="AM733">
        <v>1</v>
      </c>
      <c r="AN733">
        <v>11</v>
      </c>
      <c r="AO733">
        <v>0</v>
      </c>
      <c r="AP733" t="s">
        <v>131</v>
      </c>
    </row>
    <row r="734" spans="1:42" ht="13.8" x14ac:dyDescent="0.2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v>1</v>
      </c>
      <c r="AK734" t="s">
        <v>95</v>
      </c>
      <c r="AL734" t="s">
        <v>98</v>
      </c>
      <c r="AM734">
        <v>3</v>
      </c>
      <c r="AN734">
        <v>5</v>
      </c>
      <c r="AO734">
        <v>0</v>
      </c>
      <c r="AP734" t="s">
        <v>128</v>
      </c>
    </row>
    <row r="735" spans="1:42" ht="13.8" x14ac:dyDescent="0.2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v>0</v>
      </c>
      <c r="AK735" t="s">
        <v>99</v>
      </c>
      <c r="AL735" t="s">
        <v>96</v>
      </c>
      <c r="AM735">
        <v>8</v>
      </c>
      <c r="AN735">
        <v>0</v>
      </c>
      <c r="AO735">
        <v>2</v>
      </c>
      <c r="AP735" t="s">
        <v>128</v>
      </c>
    </row>
    <row r="736" spans="1:42" ht="13.8" x14ac:dyDescent="0.2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v>0</v>
      </c>
      <c r="AK736" t="s">
        <v>99</v>
      </c>
      <c r="AL736" t="s">
        <v>98</v>
      </c>
      <c r="AM736">
        <v>4</v>
      </c>
      <c r="AN736">
        <v>0</v>
      </c>
      <c r="AO736">
        <v>8</v>
      </c>
      <c r="AP736" t="s">
        <v>129</v>
      </c>
    </row>
    <row r="737" spans="1:42" ht="13.8" x14ac:dyDescent="0.2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v>0</v>
      </c>
      <c r="AK737" t="s">
        <v>97</v>
      </c>
      <c r="AL737" t="s">
        <v>96</v>
      </c>
      <c r="AM737">
        <v>2</v>
      </c>
      <c r="AN737">
        <v>0</v>
      </c>
      <c r="AO737">
        <v>6</v>
      </c>
      <c r="AP737" t="s">
        <v>129</v>
      </c>
    </row>
    <row r="738" spans="1:42" ht="13.8" x14ac:dyDescent="0.2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v>0</v>
      </c>
      <c r="AK738" t="s">
        <v>97</v>
      </c>
      <c r="AL738" t="s">
        <v>100</v>
      </c>
      <c r="AM738">
        <v>15</v>
      </c>
      <c r="AN738">
        <v>0</v>
      </c>
      <c r="AO738">
        <v>4</v>
      </c>
      <c r="AP738" t="s">
        <v>128</v>
      </c>
    </row>
    <row r="739" spans="1:42" ht="13.8" x14ac:dyDescent="0.2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v>0</v>
      </c>
      <c r="AK739" t="s">
        <v>95</v>
      </c>
      <c r="AL739" t="s">
        <v>96</v>
      </c>
      <c r="AM739">
        <v>2</v>
      </c>
      <c r="AN739">
        <v>0</v>
      </c>
      <c r="AO739">
        <v>7</v>
      </c>
      <c r="AP739" t="s">
        <v>129</v>
      </c>
    </row>
    <row r="740" spans="1:42" ht="13.8" x14ac:dyDescent="0.2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v>0</v>
      </c>
      <c r="AK740" t="s">
        <v>95</v>
      </c>
      <c r="AL740" t="s">
        <v>100</v>
      </c>
      <c r="AM740">
        <v>21</v>
      </c>
      <c r="AN740">
        <v>0</v>
      </c>
      <c r="AO740">
        <v>1</v>
      </c>
      <c r="AP740" t="s">
        <v>128</v>
      </c>
    </row>
    <row r="741" spans="1:42" ht="13.8" x14ac:dyDescent="0.2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v>0</v>
      </c>
      <c r="AK741" t="s">
        <v>99</v>
      </c>
      <c r="AL741" t="s">
        <v>96</v>
      </c>
      <c r="AM741">
        <v>3</v>
      </c>
      <c r="AN741">
        <v>0</v>
      </c>
      <c r="AO741">
        <v>2</v>
      </c>
      <c r="AP741" t="s">
        <v>128</v>
      </c>
    </row>
    <row r="742" spans="1:42" ht="13.8" x14ac:dyDescent="0.2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v>0</v>
      </c>
      <c r="AK742" t="s">
        <v>95</v>
      </c>
      <c r="AL742" t="s">
        <v>96</v>
      </c>
      <c r="AM742">
        <v>3</v>
      </c>
      <c r="AN742">
        <v>0</v>
      </c>
      <c r="AO742">
        <v>10</v>
      </c>
      <c r="AP742" t="s">
        <v>129</v>
      </c>
    </row>
    <row r="743" spans="1:42" ht="13.8" x14ac:dyDescent="0.2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v>0</v>
      </c>
      <c r="AK743" t="s">
        <v>95</v>
      </c>
      <c r="AL743" t="s">
        <v>100</v>
      </c>
      <c r="AM743">
        <v>1</v>
      </c>
      <c r="AN743">
        <v>0</v>
      </c>
      <c r="AO743">
        <v>5</v>
      </c>
      <c r="AP743" t="s">
        <v>128</v>
      </c>
    </row>
    <row r="744" spans="1:42" ht="13.8" x14ac:dyDescent="0.2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v>0</v>
      </c>
      <c r="AK744" t="s">
        <v>97</v>
      </c>
      <c r="AL744" t="s">
        <v>98</v>
      </c>
      <c r="AM744">
        <v>1</v>
      </c>
      <c r="AN744">
        <v>0</v>
      </c>
      <c r="AO744">
        <v>9</v>
      </c>
      <c r="AP744" t="s">
        <v>129</v>
      </c>
    </row>
    <row r="745" spans="1:42" ht="13.8" x14ac:dyDescent="0.2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v>0</v>
      </c>
      <c r="AK745" t="s">
        <v>97</v>
      </c>
      <c r="AL745" t="s">
        <v>100</v>
      </c>
      <c r="AM745">
        <v>5</v>
      </c>
      <c r="AN745">
        <v>0</v>
      </c>
      <c r="AO745">
        <v>2</v>
      </c>
      <c r="AP745" t="s">
        <v>128</v>
      </c>
    </row>
    <row r="746" spans="1:42" ht="13.8" x14ac:dyDescent="0.2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v>1</v>
      </c>
      <c r="AK746" t="s">
        <v>95</v>
      </c>
      <c r="AL746" t="s">
        <v>96</v>
      </c>
      <c r="AM746">
        <v>1</v>
      </c>
      <c r="AN746">
        <v>11</v>
      </c>
      <c r="AO746">
        <v>0</v>
      </c>
      <c r="AP746" t="s">
        <v>131</v>
      </c>
    </row>
    <row r="747" spans="1:42" ht="13.8" x14ac:dyDescent="0.2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v>0</v>
      </c>
      <c r="AK747" t="s">
        <v>97</v>
      </c>
      <c r="AL747" t="s">
        <v>96</v>
      </c>
      <c r="AM747">
        <v>8</v>
      </c>
      <c r="AN747">
        <v>0</v>
      </c>
      <c r="AO747">
        <v>18</v>
      </c>
      <c r="AP747" t="s">
        <v>131</v>
      </c>
    </row>
    <row r="748" spans="1:42" ht="13.8" x14ac:dyDescent="0.2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v>0</v>
      </c>
      <c r="AK748" t="s">
        <v>95</v>
      </c>
      <c r="AL748" t="s">
        <v>100</v>
      </c>
      <c r="AM748">
        <v>21</v>
      </c>
      <c r="AN748">
        <v>0</v>
      </c>
      <c r="AO748">
        <v>7</v>
      </c>
      <c r="AP748" t="s">
        <v>129</v>
      </c>
    </row>
    <row r="749" spans="1:42" ht="13.8" x14ac:dyDescent="0.2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v>0</v>
      </c>
      <c r="AK749" t="s">
        <v>95</v>
      </c>
      <c r="AL749" t="s">
        <v>96</v>
      </c>
      <c r="AM749">
        <v>1</v>
      </c>
      <c r="AN749">
        <v>0</v>
      </c>
      <c r="AO749">
        <v>3</v>
      </c>
      <c r="AP749" t="s">
        <v>128</v>
      </c>
    </row>
    <row r="750" spans="1:42" ht="13.8" x14ac:dyDescent="0.2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v>1</v>
      </c>
      <c r="AK750" t="s">
        <v>99</v>
      </c>
      <c r="AL750" t="s">
        <v>96</v>
      </c>
      <c r="AM750">
        <v>2</v>
      </c>
      <c r="AN750">
        <v>29</v>
      </c>
      <c r="AO750">
        <v>0</v>
      </c>
      <c r="AP750" t="s">
        <v>130</v>
      </c>
    </row>
    <row r="751" spans="1:42" ht="13.8" x14ac:dyDescent="0.2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v>1</v>
      </c>
      <c r="AK751" t="s">
        <v>97</v>
      </c>
      <c r="AL751" t="s">
        <v>100</v>
      </c>
      <c r="AM751">
        <v>32</v>
      </c>
      <c r="AN751">
        <v>2</v>
      </c>
      <c r="AO751">
        <v>0</v>
      </c>
      <c r="AP751" t="s">
        <v>128</v>
      </c>
    </row>
    <row r="752" spans="1:42" ht="13.8" x14ac:dyDescent="0.2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v>0</v>
      </c>
      <c r="AK752" t="s">
        <v>95</v>
      </c>
      <c r="AL752" t="s">
        <v>100</v>
      </c>
      <c r="AM752">
        <v>12</v>
      </c>
      <c r="AN752">
        <v>0</v>
      </c>
      <c r="AO752">
        <v>28</v>
      </c>
      <c r="AP752" t="s">
        <v>130</v>
      </c>
    </row>
    <row r="753" spans="1:42" ht="13.8" x14ac:dyDescent="0.2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v>0</v>
      </c>
      <c r="AK753" t="s">
        <v>97</v>
      </c>
      <c r="AL753" t="s">
        <v>96</v>
      </c>
      <c r="AM753">
        <v>18</v>
      </c>
      <c r="AN753">
        <v>0</v>
      </c>
      <c r="AO753">
        <v>1</v>
      </c>
      <c r="AP753" t="s">
        <v>128</v>
      </c>
    </row>
    <row r="754" spans="1:42" ht="13.8" x14ac:dyDescent="0.2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v>1</v>
      </c>
      <c r="AK754" t="s">
        <v>95</v>
      </c>
      <c r="AL754" t="s">
        <v>98</v>
      </c>
      <c r="AM754">
        <v>17</v>
      </c>
      <c r="AN754">
        <v>16</v>
      </c>
      <c r="AO754">
        <v>0</v>
      </c>
      <c r="AP754" t="s">
        <v>131</v>
      </c>
    </row>
    <row r="755" spans="1:42" ht="13.8" x14ac:dyDescent="0.2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v>0</v>
      </c>
      <c r="AK755" t="s">
        <v>95</v>
      </c>
      <c r="AL755" t="s">
        <v>100</v>
      </c>
      <c r="AM755">
        <v>21</v>
      </c>
      <c r="AN755">
        <v>0</v>
      </c>
      <c r="AO755">
        <v>22</v>
      </c>
      <c r="AP755" t="s">
        <v>130</v>
      </c>
    </row>
    <row r="756" spans="1:42" ht="13.8" x14ac:dyDescent="0.2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v>0</v>
      </c>
      <c r="AK756" t="s">
        <v>95</v>
      </c>
      <c r="AL756" t="s">
        <v>98</v>
      </c>
      <c r="AM756">
        <v>2</v>
      </c>
      <c r="AN756">
        <v>0</v>
      </c>
      <c r="AO756">
        <v>8</v>
      </c>
      <c r="AP756" t="s">
        <v>129</v>
      </c>
    </row>
    <row r="757" spans="1:42" ht="13.8" x14ac:dyDescent="0.2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v>0</v>
      </c>
      <c r="AK757" t="s">
        <v>95</v>
      </c>
      <c r="AL757" t="s">
        <v>100</v>
      </c>
      <c r="AM757">
        <v>9</v>
      </c>
      <c r="AN757">
        <v>0</v>
      </c>
      <c r="AO757">
        <v>11</v>
      </c>
      <c r="AP757" t="s">
        <v>131</v>
      </c>
    </row>
    <row r="758" spans="1:42" ht="13.8" x14ac:dyDescent="0.2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v>0</v>
      </c>
      <c r="AK758" t="s">
        <v>95</v>
      </c>
      <c r="AL758" t="s">
        <v>96</v>
      </c>
      <c r="AM758">
        <v>8</v>
      </c>
      <c r="AN758">
        <v>0</v>
      </c>
      <c r="AO758">
        <v>29</v>
      </c>
      <c r="AP758" t="s">
        <v>130</v>
      </c>
    </row>
    <row r="759" spans="1:42" ht="13.8" x14ac:dyDescent="0.2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v>0</v>
      </c>
      <c r="AK759" t="s">
        <v>95</v>
      </c>
      <c r="AL759" t="s">
        <v>100</v>
      </c>
      <c r="AM759">
        <v>15</v>
      </c>
      <c r="AN759">
        <v>0</v>
      </c>
      <c r="AO759">
        <v>1</v>
      </c>
      <c r="AP759" t="s">
        <v>128</v>
      </c>
    </row>
    <row r="760" spans="1:42" ht="13.8" x14ac:dyDescent="0.2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v>0</v>
      </c>
      <c r="AK760" t="s">
        <v>97</v>
      </c>
      <c r="AL760" t="s">
        <v>100</v>
      </c>
      <c r="AM760">
        <v>6</v>
      </c>
      <c r="AN760">
        <v>0</v>
      </c>
      <c r="AO760">
        <v>1</v>
      </c>
      <c r="AP760" t="s">
        <v>128</v>
      </c>
    </row>
    <row r="761" spans="1:42" ht="13.8" x14ac:dyDescent="0.2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v>0</v>
      </c>
      <c r="AK761" t="s">
        <v>95</v>
      </c>
      <c r="AL761" t="s">
        <v>98</v>
      </c>
      <c r="AM761">
        <v>6</v>
      </c>
      <c r="AN761">
        <v>0</v>
      </c>
      <c r="AO761">
        <v>24</v>
      </c>
      <c r="AP761" t="s">
        <v>130</v>
      </c>
    </row>
    <row r="762" spans="1:42" ht="13.8" x14ac:dyDescent="0.2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v>0</v>
      </c>
      <c r="AK762" t="s">
        <v>97</v>
      </c>
      <c r="AL762" t="s">
        <v>100</v>
      </c>
      <c r="AM762">
        <v>15</v>
      </c>
      <c r="AN762">
        <v>0</v>
      </c>
      <c r="AO762">
        <v>2</v>
      </c>
      <c r="AP762" t="s">
        <v>128</v>
      </c>
    </row>
    <row r="763" spans="1:42" ht="13.8" x14ac:dyDescent="0.2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v>1</v>
      </c>
      <c r="AK763" t="s">
        <v>95</v>
      </c>
      <c r="AL763" t="s">
        <v>96</v>
      </c>
      <c r="AM763">
        <v>1</v>
      </c>
      <c r="AN763">
        <v>15</v>
      </c>
      <c r="AO763">
        <v>0</v>
      </c>
      <c r="AP763" t="s">
        <v>131</v>
      </c>
    </row>
    <row r="764" spans="1:42" ht="13.8" x14ac:dyDescent="0.2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v>1</v>
      </c>
      <c r="AK764" t="s">
        <v>99</v>
      </c>
      <c r="AL764" t="s">
        <v>98</v>
      </c>
      <c r="AM764">
        <v>3</v>
      </c>
      <c r="AN764">
        <v>2</v>
      </c>
      <c r="AO764">
        <v>0</v>
      </c>
      <c r="AP764" t="s">
        <v>128</v>
      </c>
    </row>
    <row r="765" spans="1:42" ht="13.8" x14ac:dyDescent="0.2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v>0</v>
      </c>
      <c r="AK765" t="s">
        <v>95</v>
      </c>
      <c r="AL765" t="s">
        <v>98</v>
      </c>
      <c r="AM765">
        <v>1</v>
      </c>
      <c r="AN765">
        <v>0</v>
      </c>
      <c r="AO765">
        <v>10</v>
      </c>
      <c r="AP765" t="s">
        <v>129</v>
      </c>
    </row>
    <row r="766" spans="1:42" ht="13.8" x14ac:dyDescent="0.2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v>0</v>
      </c>
      <c r="AK766" t="s">
        <v>99</v>
      </c>
      <c r="AL766" t="s">
        <v>98</v>
      </c>
      <c r="AM766">
        <v>1</v>
      </c>
      <c r="AN766">
        <v>0</v>
      </c>
      <c r="AO766">
        <v>10</v>
      </c>
      <c r="AP766" t="s">
        <v>129</v>
      </c>
    </row>
    <row r="767" spans="1:42" ht="13.8" x14ac:dyDescent="0.2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v>0</v>
      </c>
      <c r="AK767" t="s">
        <v>95</v>
      </c>
      <c r="AL767" t="s">
        <v>98</v>
      </c>
      <c r="AM767">
        <v>2</v>
      </c>
      <c r="AN767">
        <v>0</v>
      </c>
      <c r="AO767">
        <v>3</v>
      </c>
      <c r="AP767" t="s">
        <v>128</v>
      </c>
    </row>
    <row r="768" spans="1:42" ht="13.8" x14ac:dyDescent="0.2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v>0</v>
      </c>
      <c r="AK768" t="s">
        <v>97</v>
      </c>
      <c r="AL768" t="s">
        <v>100</v>
      </c>
      <c r="AM768">
        <v>8</v>
      </c>
      <c r="AN768">
        <v>0</v>
      </c>
      <c r="AO768">
        <v>2</v>
      </c>
      <c r="AP768" t="s">
        <v>128</v>
      </c>
    </row>
    <row r="769" spans="1:42" ht="13.8" x14ac:dyDescent="0.2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v>0</v>
      </c>
      <c r="AK769" t="s">
        <v>95</v>
      </c>
      <c r="AL769" t="s">
        <v>96</v>
      </c>
      <c r="AM769">
        <v>4</v>
      </c>
      <c r="AN769">
        <v>0</v>
      </c>
      <c r="AO769">
        <v>3</v>
      </c>
      <c r="AP769" t="s">
        <v>128</v>
      </c>
    </row>
    <row r="770" spans="1:42" ht="13.8" x14ac:dyDescent="0.2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v>0</v>
      </c>
      <c r="AK770" t="s">
        <v>95</v>
      </c>
      <c r="AL770" t="s">
        <v>100</v>
      </c>
      <c r="AM770">
        <v>7</v>
      </c>
      <c r="AN770">
        <v>0</v>
      </c>
      <c r="AO770">
        <v>26</v>
      </c>
      <c r="AP770" t="s">
        <v>130</v>
      </c>
    </row>
    <row r="771" spans="1:42" ht="13.8" x14ac:dyDescent="0.2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v>0</v>
      </c>
      <c r="AK771" t="s">
        <v>99</v>
      </c>
      <c r="AL771" t="s">
        <v>98</v>
      </c>
      <c r="AM771">
        <v>5</v>
      </c>
      <c r="AN771">
        <v>0</v>
      </c>
      <c r="AO771">
        <v>1</v>
      </c>
      <c r="AP771" t="s">
        <v>128</v>
      </c>
    </row>
    <row r="772" spans="1:42" ht="13.8" x14ac:dyDescent="0.2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v>0</v>
      </c>
      <c r="AK772" t="s">
        <v>97</v>
      </c>
      <c r="AL772" t="s">
        <v>100</v>
      </c>
      <c r="AM772">
        <v>2</v>
      </c>
      <c r="AN772">
        <v>0</v>
      </c>
      <c r="AO772">
        <v>1</v>
      </c>
      <c r="AP772" t="s">
        <v>128</v>
      </c>
    </row>
    <row r="773" spans="1:42" ht="13.8" x14ac:dyDescent="0.2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v>0</v>
      </c>
      <c r="AK773" t="s">
        <v>97</v>
      </c>
      <c r="AL773" t="s">
        <v>100</v>
      </c>
      <c r="AM773">
        <v>9</v>
      </c>
      <c r="AN773">
        <v>0</v>
      </c>
      <c r="AO773">
        <v>2</v>
      </c>
      <c r="AP773" t="s">
        <v>128</v>
      </c>
    </row>
    <row r="774" spans="1:42" ht="13.8" x14ac:dyDescent="0.2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v>0</v>
      </c>
      <c r="AK774" t="s">
        <v>97</v>
      </c>
      <c r="AL774" t="s">
        <v>98</v>
      </c>
      <c r="AM774">
        <v>5</v>
      </c>
      <c r="AN774">
        <v>0</v>
      </c>
      <c r="AO774">
        <v>9</v>
      </c>
      <c r="AP774" t="s">
        <v>129</v>
      </c>
    </row>
    <row r="775" spans="1:42" ht="13.8" x14ac:dyDescent="0.2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v>0</v>
      </c>
      <c r="AK775" t="s">
        <v>95</v>
      </c>
      <c r="AL775" t="s">
        <v>100</v>
      </c>
      <c r="AM775">
        <v>14</v>
      </c>
      <c r="AN775">
        <v>0</v>
      </c>
      <c r="AO775">
        <v>12</v>
      </c>
      <c r="AP775" t="s">
        <v>131</v>
      </c>
    </row>
    <row r="776" spans="1:42" ht="13.8" x14ac:dyDescent="0.2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v>0</v>
      </c>
      <c r="AK776" t="s">
        <v>97</v>
      </c>
      <c r="AL776" t="s">
        <v>100</v>
      </c>
      <c r="AM776">
        <v>9</v>
      </c>
      <c r="AN776">
        <v>0</v>
      </c>
      <c r="AO776">
        <v>2</v>
      </c>
      <c r="AP776" t="s">
        <v>128</v>
      </c>
    </row>
    <row r="777" spans="1:42" ht="13.8" x14ac:dyDescent="0.2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v>0</v>
      </c>
      <c r="AK777" t="s">
        <v>95</v>
      </c>
      <c r="AL777" t="s">
        <v>100</v>
      </c>
      <c r="AM777">
        <v>1</v>
      </c>
      <c r="AN777">
        <v>0</v>
      </c>
      <c r="AO777">
        <v>25</v>
      </c>
      <c r="AP777" t="s">
        <v>130</v>
      </c>
    </row>
    <row r="778" spans="1:42" ht="13.8" x14ac:dyDescent="0.2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v>1</v>
      </c>
      <c r="AK778" t="s">
        <v>99</v>
      </c>
      <c r="AL778" t="s">
        <v>98</v>
      </c>
      <c r="AM778">
        <v>2</v>
      </c>
      <c r="AN778">
        <v>9</v>
      </c>
      <c r="AO778">
        <v>0</v>
      </c>
      <c r="AP778" t="s">
        <v>129</v>
      </c>
    </row>
    <row r="779" spans="1:42" ht="13.8" x14ac:dyDescent="0.2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v>1</v>
      </c>
      <c r="AK779" t="s">
        <v>99</v>
      </c>
      <c r="AL779" t="s">
        <v>98</v>
      </c>
      <c r="AM779">
        <v>1</v>
      </c>
      <c r="AN779">
        <v>10</v>
      </c>
      <c r="AO779">
        <v>0</v>
      </c>
      <c r="AP779" t="s">
        <v>129</v>
      </c>
    </row>
    <row r="780" spans="1:42" ht="13.8" x14ac:dyDescent="0.2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v>0</v>
      </c>
      <c r="AK780" t="s">
        <v>97</v>
      </c>
      <c r="AL780" t="s">
        <v>96</v>
      </c>
      <c r="AM780">
        <v>16</v>
      </c>
      <c r="AN780">
        <v>0</v>
      </c>
      <c r="AO780">
        <v>8</v>
      </c>
      <c r="AP780" t="s">
        <v>129</v>
      </c>
    </row>
    <row r="781" spans="1:42" ht="13.8" x14ac:dyDescent="0.2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v>1</v>
      </c>
      <c r="AK781" t="s">
        <v>97</v>
      </c>
      <c r="AL781" t="s">
        <v>98</v>
      </c>
      <c r="AM781">
        <v>10</v>
      </c>
      <c r="AN781">
        <v>4</v>
      </c>
      <c r="AO781">
        <v>0</v>
      </c>
      <c r="AP781" t="s">
        <v>128</v>
      </c>
    </row>
    <row r="782" spans="1:42" ht="13.8" x14ac:dyDescent="0.2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v>1</v>
      </c>
      <c r="AK782" t="s">
        <v>99</v>
      </c>
      <c r="AL782" t="s">
        <v>100</v>
      </c>
      <c r="AM782">
        <v>10</v>
      </c>
      <c r="AN782">
        <v>24</v>
      </c>
      <c r="AO782">
        <v>0</v>
      </c>
      <c r="AP782" t="s">
        <v>130</v>
      </c>
    </row>
    <row r="783" spans="1:42" ht="13.8" x14ac:dyDescent="0.2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v>0</v>
      </c>
      <c r="AK783" t="s">
        <v>99</v>
      </c>
      <c r="AL783" t="s">
        <v>96</v>
      </c>
      <c r="AM783">
        <v>5</v>
      </c>
      <c r="AN783">
        <v>0</v>
      </c>
      <c r="AO783">
        <v>1</v>
      </c>
      <c r="AP783" t="s">
        <v>128</v>
      </c>
    </row>
    <row r="784" spans="1:42" ht="13.8" x14ac:dyDescent="0.2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v>0</v>
      </c>
      <c r="AK784" t="s">
        <v>95</v>
      </c>
      <c r="AL784" t="s">
        <v>100</v>
      </c>
      <c r="AM784">
        <v>6</v>
      </c>
      <c r="AN784">
        <v>0</v>
      </c>
      <c r="AO784">
        <v>20</v>
      </c>
      <c r="AP784" t="s">
        <v>131</v>
      </c>
    </row>
    <row r="785" spans="1:42" ht="13.8" x14ac:dyDescent="0.2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v>0</v>
      </c>
      <c r="AK785" t="s">
        <v>95</v>
      </c>
      <c r="AL785" t="s">
        <v>96</v>
      </c>
      <c r="AM785">
        <v>10</v>
      </c>
      <c r="AN785">
        <v>0</v>
      </c>
      <c r="AO785">
        <v>7</v>
      </c>
      <c r="AP785" t="s">
        <v>129</v>
      </c>
    </row>
    <row r="786" spans="1:42" ht="13.8" x14ac:dyDescent="0.2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v>0</v>
      </c>
      <c r="AK786" t="s">
        <v>95</v>
      </c>
      <c r="AL786" t="s">
        <v>100</v>
      </c>
      <c r="AM786">
        <v>19</v>
      </c>
      <c r="AN786">
        <v>0</v>
      </c>
      <c r="AO786">
        <v>17</v>
      </c>
      <c r="AP786" t="s">
        <v>131</v>
      </c>
    </row>
    <row r="787" spans="1:42" ht="13.8" x14ac:dyDescent="0.2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v>0</v>
      </c>
      <c r="AK787" t="s">
        <v>95</v>
      </c>
      <c r="AL787" t="s">
        <v>100</v>
      </c>
      <c r="AM787">
        <v>11</v>
      </c>
      <c r="AN787">
        <v>0</v>
      </c>
      <c r="AO787">
        <v>20</v>
      </c>
      <c r="AP787" t="s">
        <v>131</v>
      </c>
    </row>
    <row r="788" spans="1:42" ht="13.8" x14ac:dyDescent="0.2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v>0</v>
      </c>
      <c r="AK788" t="s">
        <v>99</v>
      </c>
      <c r="AL788" t="s">
        <v>96</v>
      </c>
      <c r="AM788">
        <v>3</v>
      </c>
      <c r="AN788">
        <v>0</v>
      </c>
      <c r="AO788">
        <v>8</v>
      </c>
      <c r="AP788" t="s">
        <v>129</v>
      </c>
    </row>
    <row r="789" spans="1:42" ht="13.8" x14ac:dyDescent="0.2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v>0</v>
      </c>
      <c r="AK789" t="s">
        <v>97</v>
      </c>
      <c r="AL789" t="s">
        <v>100</v>
      </c>
      <c r="AM789">
        <v>3</v>
      </c>
      <c r="AN789">
        <v>0</v>
      </c>
      <c r="AO789">
        <v>2</v>
      </c>
      <c r="AP789" t="s">
        <v>128</v>
      </c>
    </row>
    <row r="790" spans="1:42" ht="13.8" x14ac:dyDescent="0.2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v>0</v>
      </c>
      <c r="AK790" t="s">
        <v>99</v>
      </c>
      <c r="AL790" t="s">
        <v>96</v>
      </c>
      <c r="AM790">
        <v>8</v>
      </c>
      <c r="AN790">
        <v>0</v>
      </c>
      <c r="AO790">
        <v>10</v>
      </c>
      <c r="AP790" t="s">
        <v>129</v>
      </c>
    </row>
    <row r="791" spans="1:42" ht="13.8" x14ac:dyDescent="0.2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v>1</v>
      </c>
      <c r="AK791" t="s">
        <v>95</v>
      </c>
      <c r="AL791" t="s">
        <v>100</v>
      </c>
      <c r="AM791">
        <v>20</v>
      </c>
      <c r="AN791">
        <v>1</v>
      </c>
      <c r="AO791">
        <v>0</v>
      </c>
      <c r="AP791" t="s">
        <v>128</v>
      </c>
    </row>
    <row r="792" spans="1:42" ht="13.8" x14ac:dyDescent="0.2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v>0</v>
      </c>
      <c r="AK792" t="s">
        <v>95</v>
      </c>
      <c r="AL792" t="s">
        <v>100</v>
      </c>
      <c r="AM792">
        <v>3</v>
      </c>
      <c r="AN792">
        <v>0</v>
      </c>
      <c r="AO792">
        <v>5</v>
      </c>
      <c r="AP792" t="s">
        <v>128</v>
      </c>
    </row>
    <row r="793" spans="1:42" ht="13.8" x14ac:dyDescent="0.2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v>1</v>
      </c>
      <c r="AK793" t="s">
        <v>95</v>
      </c>
      <c r="AL793" t="s">
        <v>100</v>
      </c>
      <c r="AM793">
        <v>8</v>
      </c>
      <c r="AN793">
        <v>4</v>
      </c>
      <c r="AO793">
        <v>0</v>
      </c>
      <c r="AP793" t="s">
        <v>128</v>
      </c>
    </row>
    <row r="794" spans="1:42" ht="13.8" x14ac:dyDescent="0.2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v>1</v>
      </c>
      <c r="AK794" t="s">
        <v>95</v>
      </c>
      <c r="AL794" t="s">
        <v>96</v>
      </c>
      <c r="AM794">
        <v>13</v>
      </c>
      <c r="AN794">
        <v>29</v>
      </c>
      <c r="AO794">
        <v>0</v>
      </c>
      <c r="AP794" t="s">
        <v>130</v>
      </c>
    </row>
    <row r="795" spans="1:42" ht="13.8" x14ac:dyDescent="0.2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v>0</v>
      </c>
      <c r="AK795" t="s">
        <v>99</v>
      </c>
      <c r="AL795" t="s">
        <v>98</v>
      </c>
      <c r="AM795">
        <v>4</v>
      </c>
      <c r="AN795">
        <v>0</v>
      </c>
      <c r="AO795">
        <v>15</v>
      </c>
      <c r="AP795" t="s">
        <v>131</v>
      </c>
    </row>
    <row r="796" spans="1:42" ht="13.8" x14ac:dyDescent="0.2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v>0</v>
      </c>
      <c r="AK796" t="s">
        <v>95</v>
      </c>
      <c r="AL796" t="s">
        <v>100</v>
      </c>
      <c r="AM796">
        <v>6</v>
      </c>
      <c r="AN796">
        <v>0</v>
      </c>
      <c r="AO796">
        <v>3</v>
      </c>
      <c r="AP796" t="s">
        <v>128</v>
      </c>
    </row>
    <row r="797" spans="1:42" ht="13.8" x14ac:dyDescent="0.2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v>0</v>
      </c>
      <c r="AK797" t="s">
        <v>95</v>
      </c>
      <c r="AL797" t="s">
        <v>96</v>
      </c>
      <c r="AM797">
        <v>1</v>
      </c>
      <c r="AN797">
        <v>0</v>
      </c>
      <c r="AO797">
        <v>10</v>
      </c>
      <c r="AP797" t="s">
        <v>129</v>
      </c>
    </row>
    <row r="798" spans="1:42" ht="13.8" x14ac:dyDescent="0.2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v>1</v>
      </c>
      <c r="AK798" t="s">
        <v>99</v>
      </c>
      <c r="AL798" t="s">
        <v>96</v>
      </c>
      <c r="AM798">
        <v>7</v>
      </c>
      <c r="AN798">
        <v>4</v>
      </c>
      <c r="AO798">
        <v>0</v>
      </c>
      <c r="AP798" t="s">
        <v>128</v>
      </c>
    </row>
    <row r="799" spans="1:42" ht="13.8" x14ac:dyDescent="0.2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v>1</v>
      </c>
      <c r="AK799" t="s">
        <v>99</v>
      </c>
      <c r="AL799" t="s">
        <v>98</v>
      </c>
      <c r="AM799">
        <v>1</v>
      </c>
      <c r="AN799">
        <v>21</v>
      </c>
      <c r="AO799">
        <v>0</v>
      </c>
      <c r="AP799" t="s">
        <v>130</v>
      </c>
    </row>
    <row r="800" spans="1:42" ht="13.8" x14ac:dyDescent="0.2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v>1</v>
      </c>
      <c r="AK800" t="s">
        <v>95</v>
      </c>
      <c r="AL800" t="s">
        <v>98</v>
      </c>
      <c r="AM800">
        <v>2</v>
      </c>
      <c r="AN800">
        <v>25</v>
      </c>
      <c r="AO800">
        <v>0</v>
      </c>
      <c r="AP800" t="s">
        <v>130</v>
      </c>
    </row>
    <row r="801" spans="1:42" ht="13.8" x14ac:dyDescent="0.2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v>0</v>
      </c>
      <c r="AK801" t="s">
        <v>95</v>
      </c>
      <c r="AL801" t="s">
        <v>100</v>
      </c>
      <c r="AM801">
        <v>22</v>
      </c>
      <c r="AN801">
        <v>0</v>
      </c>
      <c r="AO801">
        <v>2</v>
      </c>
      <c r="AP801" t="s">
        <v>128</v>
      </c>
    </row>
    <row r="802" spans="1:42" ht="13.8" x14ac:dyDescent="0.2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v>1</v>
      </c>
      <c r="AK802" t="s">
        <v>99</v>
      </c>
      <c r="AL802" t="s">
        <v>98</v>
      </c>
      <c r="AM802">
        <v>1</v>
      </c>
      <c r="AN802">
        <v>1</v>
      </c>
      <c r="AO802">
        <v>0</v>
      </c>
      <c r="AP802" t="s">
        <v>128</v>
      </c>
    </row>
    <row r="803" spans="1:42" ht="13.8" x14ac:dyDescent="0.2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v>1</v>
      </c>
      <c r="AK803" t="s">
        <v>97</v>
      </c>
      <c r="AL803" t="s">
        <v>96</v>
      </c>
      <c r="AM803">
        <v>0</v>
      </c>
      <c r="AN803">
        <v>1</v>
      </c>
      <c r="AO803">
        <v>0</v>
      </c>
      <c r="AP803" t="s">
        <v>128</v>
      </c>
    </row>
    <row r="804" spans="1:42" ht="13.8" x14ac:dyDescent="0.2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v>0</v>
      </c>
      <c r="AK804" t="s">
        <v>95</v>
      </c>
      <c r="AL804" t="s">
        <v>96</v>
      </c>
      <c r="AM804">
        <v>3</v>
      </c>
      <c r="AN804">
        <v>0</v>
      </c>
      <c r="AO804">
        <v>7</v>
      </c>
      <c r="AP804" t="s">
        <v>129</v>
      </c>
    </row>
    <row r="805" spans="1:42" ht="13.8" x14ac:dyDescent="0.2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v>0</v>
      </c>
      <c r="AK805" t="s">
        <v>95</v>
      </c>
      <c r="AL805" t="s">
        <v>98</v>
      </c>
      <c r="AM805">
        <v>0</v>
      </c>
      <c r="AN805">
        <v>0</v>
      </c>
      <c r="AO805">
        <v>3</v>
      </c>
      <c r="AP805" t="s">
        <v>128</v>
      </c>
    </row>
    <row r="806" spans="1:42" ht="13.8" x14ac:dyDescent="0.2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v>0</v>
      </c>
      <c r="AK806" t="s">
        <v>97</v>
      </c>
      <c r="AL806" t="s">
        <v>100</v>
      </c>
      <c r="AM806">
        <v>5</v>
      </c>
      <c r="AN806">
        <v>0</v>
      </c>
      <c r="AO806">
        <v>1</v>
      </c>
      <c r="AP806" t="s">
        <v>128</v>
      </c>
    </row>
    <row r="807" spans="1:42" ht="13.8" x14ac:dyDescent="0.2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v>0</v>
      </c>
      <c r="AK807" t="s">
        <v>95</v>
      </c>
      <c r="AL807" t="s">
        <v>96</v>
      </c>
      <c r="AM807">
        <v>15</v>
      </c>
      <c r="AN807">
        <v>0</v>
      </c>
      <c r="AO807">
        <v>9</v>
      </c>
      <c r="AP807" t="s">
        <v>129</v>
      </c>
    </row>
    <row r="808" spans="1:42" ht="13.8" x14ac:dyDescent="0.2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v>0</v>
      </c>
      <c r="AK808" t="s">
        <v>97</v>
      </c>
      <c r="AL808" t="s">
        <v>100</v>
      </c>
      <c r="AM808">
        <v>8</v>
      </c>
      <c r="AN808">
        <v>0</v>
      </c>
      <c r="AO808">
        <v>7</v>
      </c>
      <c r="AP808" t="s">
        <v>129</v>
      </c>
    </row>
    <row r="809" spans="1:42" ht="13.8" x14ac:dyDescent="0.2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v>0</v>
      </c>
      <c r="AK809" t="s">
        <v>95</v>
      </c>
      <c r="AL809" t="s">
        <v>100</v>
      </c>
      <c r="AM809">
        <v>8</v>
      </c>
      <c r="AN809">
        <v>0</v>
      </c>
      <c r="AO809">
        <v>10</v>
      </c>
      <c r="AP809" t="s">
        <v>129</v>
      </c>
    </row>
    <row r="810" spans="1:42" ht="13.8" x14ac:dyDescent="0.2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v>0</v>
      </c>
      <c r="AK810" t="s">
        <v>99</v>
      </c>
      <c r="AL810" t="s">
        <v>98</v>
      </c>
      <c r="AM810">
        <v>7</v>
      </c>
      <c r="AN810">
        <v>0</v>
      </c>
      <c r="AO810">
        <v>28</v>
      </c>
      <c r="AP810" t="s">
        <v>130</v>
      </c>
    </row>
    <row r="811" spans="1:42" ht="13.8" x14ac:dyDescent="0.2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v>0</v>
      </c>
      <c r="AK811" t="s">
        <v>99</v>
      </c>
      <c r="AL811" t="s">
        <v>100</v>
      </c>
      <c r="AM811">
        <v>9</v>
      </c>
      <c r="AN811">
        <v>0</v>
      </c>
      <c r="AO811">
        <v>3</v>
      </c>
      <c r="AP811" t="s">
        <v>128</v>
      </c>
    </row>
    <row r="812" spans="1:42" ht="13.8" x14ac:dyDescent="0.2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v>0</v>
      </c>
      <c r="AK812" t="s">
        <v>97</v>
      </c>
      <c r="AL812" t="s">
        <v>100</v>
      </c>
      <c r="AM812">
        <v>12</v>
      </c>
      <c r="AN812">
        <v>0</v>
      </c>
      <c r="AO812">
        <v>3</v>
      </c>
      <c r="AP812" t="s">
        <v>128</v>
      </c>
    </row>
    <row r="813" spans="1:42" ht="13.8" x14ac:dyDescent="0.2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v>0</v>
      </c>
      <c r="AK813" t="s">
        <v>95</v>
      </c>
      <c r="AL813" t="s">
        <v>100</v>
      </c>
      <c r="AM813">
        <v>1</v>
      </c>
      <c r="AN813">
        <v>0</v>
      </c>
      <c r="AO813">
        <v>2</v>
      </c>
      <c r="AP813" t="s">
        <v>128</v>
      </c>
    </row>
    <row r="814" spans="1:42" ht="13.8" x14ac:dyDescent="0.2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v>0</v>
      </c>
      <c r="AK814" t="s">
        <v>95</v>
      </c>
      <c r="AL814" t="s">
        <v>100</v>
      </c>
      <c r="AM814">
        <v>8</v>
      </c>
      <c r="AN814">
        <v>0</v>
      </c>
      <c r="AO814">
        <v>27</v>
      </c>
      <c r="AP814" t="s">
        <v>130</v>
      </c>
    </row>
    <row r="815" spans="1:42" ht="13.8" x14ac:dyDescent="0.2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v>1</v>
      </c>
      <c r="AK815" t="s">
        <v>95</v>
      </c>
      <c r="AL815" t="s">
        <v>100</v>
      </c>
      <c r="AM815">
        <v>18</v>
      </c>
      <c r="AN815">
        <v>2</v>
      </c>
      <c r="AO815">
        <v>0</v>
      </c>
      <c r="AP815" t="s">
        <v>128</v>
      </c>
    </row>
    <row r="816" spans="1:42" ht="13.8" x14ac:dyDescent="0.2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v>0</v>
      </c>
      <c r="AK816" t="s">
        <v>95</v>
      </c>
      <c r="AL816" t="s">
        <v>100</v>
      </c>
      <c r="AM816">
        <v>20</v>
      </c>
      <c r="AN816">
        <v>0</v>
      </c>
      <c r="AO816">
        <v>14</v>
      </c>
      <c r="AP816" t="s">
        <v>131</v>
      </c>
    </row>
    <row r="817" spans="1:42" ht="13.8" x14ac:dyDescent="0.2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v>0</v>
      </c>
      <c r="AK817" t="s">
        <v>99</v>
      </c>
      <c r="AL817" t="s">
        <v>98</v>
      </c>
      <c r="AM817">
        <v>2</v>
      </c>
      <c r="AN817">
        <v>0</v>
      </c>
      <c r="AO817">
        <v>1</v>
      </c>
      <c r="AP817" t="s">
        <v>128</v>
      </c>
    </row>
    <row r="818" spans="1:42" ht="13.8" x14ac:dyDescent="0.2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v>0</v>
      </c>
      <c r="AK818" t="s">
        <v>95</v>
      </c>
      <c r="AL818" t="s">
        <v>96</v>
      </c>
      <c r="AM818">
        <v>5</v>
      </c>
      <c r="AN818">
        <v>0</v>
      </c>
      <c r="AO818">
        <v>9</v>
      </c>
      <c r="AP818" t="s">
        <v>129</v>
      </c>
    </row>
    <row r="819" spans="1:42" ht="13.8" x14ac:dyDescent="0.2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v>0</v>
      </c>
      <c r="AK819" t="s">
        <v>95</v>
      </c>
      <c r="AL819" t="s">
        <v>100</v>
      </c>
      <c r="AM819">
        <v>11</v>
      </c>
      <c r="AN819">
        <v>0</v>
      </c>
      <c r="AO819">
        <v>18</v>
      </c>
      <c r="AP819" t="s">
        <v>131</v>
      </c>
    </row>
    <row r="820" spans="1:42" ht="13.8" x14ac:dyDescent="0.2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v>0</v>
      </c>
      <c r="AK820" t="s">
        <v>95</v>
      </c>
      <c r="AL820" t="s">
        <v>98</v>
      </c>
      <c r="AM820">
        <v>2</v>
      </c>
      <c r="AN820">
        <v>0</v>
      </c>
      <c r="AO820">
        <v>20</v>
      </c>
      <c r="AP820" t="s">
        <v>131</v>
      </c>
    </row>
    <row r="821" spans="1:42" ht="13.8" x14ac:dyDescent="0.2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v>0</v>
      </c>
      <c r="AK821" t="s">
        <v>99</v>
      </c>
      <c r="AL821" t="s">
        <v>96</v>
      </c>
      <c r="AM821">
        <v>5</v>
      </c>
      <c r="AN821">
        <v>0</v>
      </c>
      <c r="AO821">
        <v>2</v>
      </c>
      <c r="AP821" t="s">
        <v>128</v>
      </c>
    </row>
    <row r="822" spans="1:42" ht="13.8" x14ac:dyDescent="0.2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v>0</v>
      </c>
      <c r="AK822" t="s">
        <v>95</v>
      </c>
      <c r="AL822" t="s">
        <v>96</v>
      </c>
      <c r="AM822">
        <v>5</v>
      </c>
      <c r="AN822">
        <v>0</v>
      </c>
      <c r="AO822">
        <v>11</v>
      </c>
      <c r="AP822" t="s">
        <v>131</v>
      </c>
    </row>
    <row r="823" spans="1:42" ht="13.8" x14ac:dyDescent="0.2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v>0</v>
      </c>
      <c r="AK823" t="s">
        <v>97</v>
      </c>
      <c r="AL823" t="s">
        <v>100</v>
      </c>
      <c r="AM823">
        <v>9</v>
      </c>
      <c r="AN823">
        <v>0</v>
      </c>
      <c r="AO823">
        <v>8</v>
      </c>
      <c r="AP823" t="s">
        <v>129</v>
      </c>
    </row>
    <row r="824" spans="1:42" ht="13.8" x14ac:dyDescent="0.2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v>0</v>
      </c>
      <c r="AK824" t="s">
        <v>95</v>
      </c>
      <c r="AL824" t="s">
        <v>96</v>
      </c>
      <c r="AM824">
        <v>3</v>
      </c>
      <c r="AN824">
        <v>0</v>
      </c>
      <c r="AO824">
        <v>2</v>
      </c>
      <c r="AP824" t="s">
        <v>128</v>
      </c>
    </row>
    <row r="825" spans="1:42" ht="13.8" x14ac:dyDescent="0.2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v>0</v>
      </c>
      <c r="AK825" t="s">
        <v>99</v>
      </c>
      <c r="AL825" t="s">
        <v>96</v>
      </c>
      <c r="AM825">
        <v>7</v>
      </c>
      <c r="AN825">
        <v>0</v>
      </c>
      <c r="AO825">
        <v>10</v>
      </c>
      <c r="AP825" t="s">
        <v>129</v>
      </c>
    </row>
    <row r="826" spans="1:42" ht="13.8" x14ac:dyDescent="0.2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v>0</v>
      </c>
      <c r="AK826" t="s">
        <v>95</v>
      </c>
      <c r="AL826" t="s">
        <v>96</v>
      </c>
      <c r="AM826">
        <v>1</v>
      </c>
      <c r="AN826">
        <v>0</v>
      </c>
      <c r="AO826">
        <v>29</v>
      </c>
      <c r="AP826" t="s">
        <v>130</v>
      </c>
    </row>
    <row r="827" spans="1:42" ht="13.8" x14ac:dyDescent="0.2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v>0</v>
      </c>
      <c r="AK827" t="s">
        <v>99</v>
      </c>
      <c r="AL827" t="s">
        <v>96</v>
      </c>
      <c r="AM827">
        <v>10</v>
      </c>
      <c r="AN827">
        <v>0</v>
      </c>
      <c r="AO827">
        <v>8</v>
      </c>
      <c r="AP827" t="s">
        <v>129</v>
      </c>
    </row>
    <row r="828" spans="1:42" ht="13.8" x14ac:dyDescent="0.2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v>0</v>
      </c>
      <c r="AK828" t="s">
        <v>95</v>
      </c>
      <c r="AL828" t="s">
        <v>98</v>
      </c>
      <c r="AM828">
        <v>7</v>
      </c>
      <c r="AN828">
        <v>0</v>
      </c>
      <c r="AO828">
        <v>1</v>
      </c>
      <c r="AP828" t="s">
        <v>128</v>
      </c>
    </row>
    <row r="829" spans="1:42" ht="13.8" x14ac:dyDescent="0.2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v>0</v>
      </c>
      <c r="AK829" t="s">
        <v>99</v>
      </c>
      <c r="AL829" t="s">
        <v>98</v>
      </c>
      <c r="AM829">
        <v>3</v>
      </c>
      <c r="AN829">
        <v>0</v>
      </c>
      <c r="AO829">
        <v>6</v>
      </c>
      <c r="AP829" t="s">
        <v>129</v>
      </c>
    </row>
    <row r="830" spans="1:42" ht="13.8" x14ac:dyDescent="0.2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v>1</v>
      </c>
      <c r="AK830" t="s">
        <v>99</v>
      </c>
      <c r="AL830" t="s">
        <v>98</v>
      </c>
      <c r="AM830">
        <v>0</v>
      </c>
      <c r="AN830">
        <v>8</v>
      </c>
      <c r="AO830">
        <v>0</v>
      </c>
      <c r="AP830" t="s">
        <v>129</v>
      </c>
    </row>
    <row r="831" spans="1:42" ht="13.8" x14ac:dyDescent="0.2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v>1</v>
      </c>
      <c r="AK831" t="s">
        <v>95</v>
      </c>
      <c r="AL831" t="s">
        <v>100</v>
      </c>
      <c r="AM831">
        <v>5</v>
      </c>
      <c r="AN831">
        <v>9</v>
      </c>
      <c r="AO831">
        <v>0</v>
      </c>
      <c r="AP831" t="s">
        <v>129</v>
      </c>
    </row>
    <row r="832" spans="1:42" ht="13.8" x14ac:dyDescent="0.2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v>0</v>
      </c>
      <c r="AK832" t="s">
        <v>95</v>
      </c>
      <c r="AL832" t="s">
        <v>96</v>
      </c>
      <c r="AM832">
        <v>1</v>
      </c>
      <c r="AN832">
        <v>0</v>
      </c>
      <c r="AO832">
        <v>12</v>
      </c>
      <c r="AP832" t="s">
        <v>131</v>
      </c>
    </row>
    <row r="833" spans="1:42" ht="13.8" x14ac:dyDescent="0.2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v>1</v>
      </c>
      <c r="AK833" t="s">
        <v>95</v>
      </c>
      <c r="AL833" t="s">
        <v>98</v>
      </c>
      <c r="AM833">
        <v>2</v>
      </c>
      <c r="AN833">
        <v>15</v>
      </c>
      <c r="AO833">
        <v>0</v>
      </c>
      <c r="AP833" t="s">
        <v>131</v>
      </c>
    </row>
    <row r="834" spans="1:42" ht="13.8" x14ac:dyDescent="0.2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v>0</v>
      </c>
      <c r="AK834" t="s">
        <v>95</v>
      </c>
      <c r="AL834" t="s">
        <v>96</v>
      </c>
      <c r="AM834">
        <v>6</v>
      </c>
      <c r="AN834">
        <v>0</v>
      </c>
      <c r="AO834">
        <v>25</v>
      </c>
      <c r="AP834" t="s">
        <v>130</v>
      </c>
    </row>
    <row r="835" spans="1:42" ht="13.8" x14ac:dyDescent="0.2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v>0</v>
      </c>
      <c r="AK835" t="s">
        <v>99</v>
      </c>
      <c r="AL835" t="s">
        <v>98</v>
      </c>
      <c r="AM835">
        <v>4</v>
      </c>
      <c r="AN835">
        <v>0</v>
      </c>
      <c r="AO835">
        <v>6</v>
      </c>
      <c r="AP835" t="s">
        <v>129</v>
      </c>
    </row>
    <row r="836" spans="1:42" ht="13.8" x14ac:dyDescent="0.2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v>0</v>
      </c>
      <c r="AK836" t="s">
        <v>95</v>
      </c>
      <c r="AL836" t="s">
        <v>96</v>
      </c>
      <c r="AM836">
        <v>6</v>
      </c>
      <c r="AN836">
        <v>0</v>
      </c>
      <c r="AO836">
        <v>9</v>
      </c>
      <c r="AP836" t="s">
        <v>129</v>
      </c>
    </row>
    <row r="837" spans="1:42" ht="13.8" x14ac:dyDescent="0.2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v>0</v>
      </c>
      <c r="AK837" t="s">
        <v>95</v>
      </c>
      <c r="AL837" t="s">
        <v>96</v>
      </c>
      <c r="AM837">
        <v>5</v>
      </c>
      <c r="AN837">
        <v>0</v>
      </c>
      <c r="AO837">
        <v>8</v>
      </c>
      <c r="AP837" t="s">
        <v>129</v>
      </c>
    </row>
    <row r="838" spans="1:42" ht="13.8" x14ac:dyDescent="0.2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v>1</v>
      </c>
      <c r="AK838" t="s">
        <v>99</v>
      </c>
      <c r="AL838" t="s">
        <v>100</v>
      </c>
      <c r="AM838">
        <v>11</v>
      </c>
      <c r="AN838">
        <v>23</v>
      </c>
      <c r="AO838">
        <v>0</v>
      </c>
      <c r="AP838" t="s">
        <v>130</v>
      </c>
    </row>
    <row r="839" spans="1:42" ht="13.8" x14ac:dyDescent="0.2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v>0</v>
      </c>
      <c r="AK839" t="s">
        <v>95</v>
      </c>
      <c r="AL839" t="s">
        <v>100</v>
      </c>
      <c r="AM839">
        <v>18</v>
      </c>
      <c r="AN839">
        <v>0</v>
      </c>
      <c r="AO839">
        <v>9</v>
      </c>
      <c r="AP839" t="s">
        <v>129</v>
      </c>
    </row>
    <row r="840" spans="1:42" ht="13.8" x14ac:dyDescent="0.2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v>1</v>
      </c>
      <c r="AK840" t="s">
        <v>95</v>
      </c>
      <c r="AL840" t="s">
        <v>100</v>
      </c>
      <c r="AM840">
        <v>21</v>
      </c>
      <c r="AN840">
        <v>12</v>
      </c>
      <c r="AO840">
        <v>0</v>
      </c>
      <c r="AP840" t="s">
        <v>131</v>
      </c>
    </row>
    <row r="841" spans="1:42" ht="13.8" x14ac:dyDescent="0.2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v>0</v>
      </c>
      <c r="AK841" t="s">
        <v>95</v>
      </c>
      <c r="AL841" t="s">
        <v>96</v>
      </c>
      <c r="AM841">
        <v>6</v>
      </c>
      <c r="AN841">
        <v>0</v>
      </c>
      <c r="AO841">
        <v>4</v>
      </c>
      <c r="AP841" t="s">
        <v>128</v>
      </c>
    </row>
    <row r="842" spans="1:42" ht="13.8" x14ac:dyDescent="0.2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v>0</v>
      </c>
      <c r="AK842" t="s">
        <v>95</v>
      </c>
      <c r="AL842" t="s">
        <v>98</v>
      </c>
      <c r="AM842">
        <v>8</v>
      </c>
      <c r="AN842">
        <v>0</v>
      </c>
      <c r="AO842">
        <v>1</v>
      </c>
      <c r="AP842" t="s">
        <v>128</v>
      </c>
    </row>
    <row r="843" spans="1:42" ht="13.8" x14ac:dyDescent="0.2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v>0</v>
      </c>
      <c r="AK843" t="s">
        <v>99</v>
      </c>
      <c r="AL843" t="s">
        <v>96</v>
      </c>
      <c r="AM843">
        <v>4</v>
      </c>
      <c r="AN843">
        <v>0</v>
      </c>
      <c r="AO843">
        <v>24</v>
      </c>
      <c r="AP843" t="s">
        <v>130</v>
      </c>
    </row>
    <row r="844" spans="1:42" ht="13.8" x14ac:dyDescent="0.2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v>1</v>
      </c>
      <c r="AK844" t="s">
        <v>99</v>
      </c>
      <c r="AL844" t="s">
        <v>98</v>
      </c>
      <c r="AM844">
        <v>1</v>
      </c>
      <c r="AN844">
        <v>12</v>
      </c>
      <c r="AO844">
        <v>0</v>
      </c>
      <c r="AP844" t="s">
        <v>131</v>
      </c>
    </row>
    <row r="845" spans="1:42" ht="13.8" x14ac:dyDescent="0.2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v>0</v>
      </c>
      <c r="AK845" t="s">
        <v>99</v>
      </c>
      <c r="AL845" t="s">
        <v>96</v>
      </c>
      <c r="AM845">
        <v>8</v>
      </c>
      <c r="AN845">
        <v>0</v>
      </c>
      <c r="AO845">
        <v>3</v>
      </c>
      <c r="AP845" t="s">
        <v>128</v>
      </c>
    </row>
    <row r="846" spans="1:42" ht="13.8" x14ac:dyDescent="0.2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v>0</v>
      </c>
      <c r="AK846" t="s">
        <v>95</v>
      </c>
      <c r="AL846" t="s">
        <v>96</v>
      </c>
      <c r="AM846">
        <v>10</v>
      </c>
      <c r="AN846">
        <v>0</v>
      </c>
      <c r="AO846">
        <v>10</v>
      </c>
      <c r="AP846" t="s">
        <v>129</v>
      </c>
    </row>
    <row r="847" spans="1:42" ht="13.8" x14ac:dyDescent="0.2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v>0</v>
      </c>
      <c r="AK847" t="s">
        <v>95</v>
      </c>
      <c r="AL847" t="s">
        <v>96</v>
      </c>
      <c r="AM847">
        <v>1</v>
      </c>
      <c r="AN847">
        <v>0</v>
      </c>
      <c r="AO847">
        <v>26</v>
      </c>
      <c r="AP847" t="s">
        <v>130</v>
      </c>
    </row>
    <row r="848" spans="1:42" ht="13.8" x14ac:dyDescent="0.2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v>0</v>
      </c>
      <c r="AK848" t="s">
        <v>95</v>
      </c>
      <c r="AL848" t="s">
        <v>100</v>
      </c>
      <c r="AM848">
        <v>7</v>
      </c>
      <c r="AN848">
        <v>0</v>
      </c>
      <c r="AO848">
        <v>2</v>
      </c>
      <c r="AP848" t="s">
        <v>128</v>
      </c>
    </row>
    <row r="849" spans="1:42" ht="13.8" x14ac:dyDescent="0.2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v>0</v>
      </c>
      <c r="AK849" t="s">
        <v>95</v>
      </c>
      <c r="AL849" t="s">
        <v>96</v>
      </c>
      <c r="AM849">
        <v>13</v>
      </c>
      <c r="AN849">
        <v>0</v>
      </c>
      <c r="AO849">
        <v>1</v>
      </c>
      <c r="AP849" t="s">
        <v>128</v>
      </c>
    </row>
    <row r="850" spans="1:42" ht="13.8" x14ac:dyDescent="0.2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v>0</v>
      </c>
      <c r="AK850" t="s">
        <v>95</v>
      </c>
      <c r="AL850" t="s">
        <v>98</v>
      </c>
      <c r="AM850">
        <v>2</v>
      </c>
      <c r="AN850">
        <v>0</v>
      </c>
      <c r="AO850">
        <v>4</v>
      </c>
      <c r="AP850" t="s">
        <v>128</v>
      </c>
    </row>
    <row r="851" spans="1:42" ht="13.8" x14ac:dyDescent="0.2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v>1</v>
      </c>
      <c r="AK851" t="s">
        <v>95</v>
      </c>
      <c r="AL851" t="s">
        <v>96</v>
      </c>
      <c r="AM851">
        <v>4</v>
      </c>
      <c r="AN851">
        <v>9</v>
      </c>
      <c r="AO851">
        <v>0</v>
      </c>
      <c r="AP851" t="s">
        <v>129</v>
      </c>
    </row>
    <row r="852" spans="1:42" ht="13.8" x14ac:dyDescent="0.2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v>0</v>
      </c>
      <c r="AK852" t="s">
        <v>95</v>
      </c>
      <c r="AL852" t="s">
        <v>98</v>
      </c>
      <c r="AM852">
        <v>1</v>
      </c>
      <c r="AN852">
        <v>0</v>
      </c>
      <c r="AO852">
        <v>2</v>
      </c>
      <c r="AP852" t="s">
        <v>128</v>
      </c>
    </row>
    <row r="853" spans="1:42" ht="13.8" x14ac:dyDescent="0.2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v>0</v>
      </c>
      <c r="AK853" t="s">
        <v>97</v>
      </c>
      <c r="AL853" t="s">
        <v>100</v>
      </c>
      <c r="AM853">
        <v>5</v>
      </c>
      <c r="AN853">
        <v>0</v>
      </c>
      <c r="AO853">
        <v>4</v>
      </c>
      <c r="AP853" t="s">
        <v>128</v>
      </c>
    </row>
    <row r="854" spans="1:42" ht="13.8" x14ac:dyDescent="0.2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v>0</v>
      </c>
      <c r="AK854" t="s">
        <v>99</v>
      </c>
      <c r="AL854" t="s">
        <v>96</v>
      </c>
      <c r="AM854">
        <v>10</v>
      </c>
      <c r="AN854">
        <v>0</v>
      </c>
      <c r="AO854">
        <v>6</v>
      </c>
      <c r="AP854" t="s">
        <v>129</v>
      </c>
    </row>
    <row r="855" spans="1:42" ht="13.8" x14ac:dyDescent="0.2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v>0</v>
      </c>
      <c r="AK855" t="s">
        <v>99</v>
      </c>
      <c r="AL855" t="s">
        <v>98</v>
      </c>
      <c r="AM855">
        <v>1</v>
      </c>
      <c r="AN855">
        <v>0</v>
      </c>
      <c r="AO855">
        <v>9</v>
      </c>
      <c r="AP855" t="s">
        <v>129</v>
      </c>
    </row>
    <row r="856" spans="1:42" ht="13.8" x14ac:dyDescent="0.2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v>0</v>
      </c>
      <c r="AK856" t="s">
        <v>95</v>
      </c>
      <c r="AL856" t="s">
        <v>96</v>
      </c>
      <c r="AM856">
        <v>3</v>
      </c>
      <c r="AN856">
        <v>0</v>
      </c>
      <c r="AO856">
        <v>7</v>
      </c>
      <c r="AP856" t="s">
        <v>129</v>
      </c>
    </row>
    <row r="857" spans="1:42" ht="13.8" x14ac:dyDescent="0.2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v>0</v>
      </c>
      <c r="AK857" t="s">
        <v>95</v>
      </c>
      <c r="AL857" t="s">
        <v>96</v>
      </c>
      <c r="AM857">
        <v>14</v>
      </c>
      <c r="AN857">
        <v>0</v>
      </c>
      <c r="AO857">
        <v>1</v>
      </c>
      <c r="AP857" t="s">
        <v>128</v>
      </c>
    </row>
    <row r="858" spans="1:42" ht="13.8" x14ac:dyDescent="0.2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v>0</v>
      </c>
      <c r="AK858" t="s">
        <v>99</v>
      </c>
      <c r="AL858" t="s">
        <v>96</v>
      </c>
      <c r="AM858">
        <v>2</v>
      </c>
      <c r="AN858">
        <v>0</v>
      </c>
      <c r="AO858">
        <v>3</v>
      </c>
      <c r="AP858" t="s">
        <v>128</v>
      </c>
    </row>
    <row r="859" spans="1:42" ht="13.8" x14ac:dyDescent="0.2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v>1</v>
      </c>
      <c r="AK859" t="s">
        <v>95</v>
      </c>
      <c r="AL859" t="s">
        <v>98</v>
      </c>
      <c r="AM859">
        <v>6</v>
      </c>
      <c r="AN859">
        <v>10</v>
      </c>
      <c r="AO859">
        <v>0</v>
      </c>
      <c r="AP859" t="s">
        <v>129</v>
      </c>
    </row>
    <row r="860" spans="1:42" ht="13.8" x14ac:dyDescent="0.2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v>0</v>
      </c>
      <c r="AK860" t="s">
        <v>97</v>
      </c>
      <c r="AL860" t="s">
        <v>100</v>
      </c>
      <c r="AM860">
        <v>7</v>
      </c>
      <c r="AN860">
        <v>0</v>
      </c>
      <c r="AO860">
        <v>7</v>
      </c>
      <c r="AP860" t="s">
        <v>129</v>
      </c>
    </row>
    <row r="861" spans="1:42" ht="13.8" x14ac:dyDescent="0.2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v>0</v>
      </c>
      <c r="AK861" t="s">
        <v>99</v>
      </c>
      <c r="AL861" t="s">
        <v>98</v>
      </c>
      <c r="AM861">
        <v>5</v>
      </c>
      <c r="AN861">
        <v>0</v>
      </c>
      <c r="AO861">
        <v>15</v>
      </c>
      <c r="AP861" t="s">
        <v>131</v>
      </c>
    </row>
    <row r="862" spans="1:42" ht="13.8" x14ac:dyDescent="0.2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v>1</v>
      </c>
      <c r="AK862" t="s">
        <v>99</v>
      </c>
      <c r="AL862" t="s">
        <v>98</v>
      </c>
      <c r="AM862">
        <v>0</v>
      </c>
      <c r="AN862">
        <v>3</v>
      </c>
      <c r="AO862">
        <v>0</v>
      </c>
      <c r="AP862" t="s">
        <v>128</v>
      </c>
    </row>
    <row r="863" spans="1:42" ht="13.8" x14ac:dyDescent="0.2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v>0</v>
      </c>
      <c r="AK863" t="s">
        <v>97</v>
      </c>
      <c r="AL863" t="s">
        <v>100</v>
      </c>
      <c r="AM863">
        <v>26</v>
      </c>
      <c r="AN863">
        <v>0</v>
      </c>
      <c r="AO863">
        <v>2</v>
      </c>
      <c r="AP863" t="s">
        <v>128</v>
      </c>
    </row>
    <row r="864" spans="1:42" ht="13.8" x14ac:dyDescent="0.2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v>0</v>
      </c>
      <c r="AK864" t="s">
        <v>95</v>
      </c>
      <c r="AL864" t="s">
        <v>98</v>
      </c>
      <c r="AM864">
        <v>0</v>
      </c>
      <c r="AN864">
        <v>0</v>
      </c>
      <c r="AO864">
        <v>17</v>
      </c>
      <c r="AP864" t="s">
        <v>131</v>
      </c>
    </row>
    <row r="865" spans="1:42" ht="13.8" x14ac:dyDescent="0.2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v>0</v>
      </c>
      <c r="AK865" t="s">
        <v>95</v>
      </c>
      <c r="AL865" t="s">
        <v>96</v>
      </c>
      <c r="AM865">
        <v>5</v>
      </c>
      <c r="AN865">
        <v>0</v>
      </c>
      <c r="AO865">
        <v>2</v>
      </c>
      <c r="AP865" t="s">
        <v>128</v>
      </c>
    </row>
    <row r="866" spans="1:42" ht="13.8" x14ac:dyDescent="0.2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v>1</v>
      </c>
      <c r="AK866" t="s">
        <v>95</v>
      </c>
      <c r="AL866" t="s">
        <v>98</v>
      </c>
      <c r="AM866">
        <v>1</v>
      </c>
      <c r="AN866">
        <v>5</v>
      </c>
      <c r="AO866">
        <v>0</v>
      </c>
      <c r="AP866" t="s">
        <v>128</v>
      </c>
    </row>
    <row r="867" spans="1:42" ht="13.8" x14ac:dyDescent="0.2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v>0</v>
      </c>
      <c r="AK867" t="s">
        <v>95</v>
      </c>
      <c r="AL867" t="s">
        <v>96</v>
      </c>
      <c r="AM867">
        <v>4</v>
      </c>
      <c r="AN867">
        <v>0</v>
      </c>
      <c r="AO867">
        <v>29</v>
      </c>
      <c r="AP867" t="s">
        <v>130</v>
      </c>
    </row>
    <row r="868" spans="1:42" ht="13.8" x14ac:dyDescent="0.2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v>0</v>
      </c>
      <c r="AK868" t="s">
        <v>95</v>
      </c>
      <c r="AL868" t="s">
        <v>96</v>
      </c>
      <c r="AM868">
        <v>0</v>
      </c>
      <c r="AN868">
        <v>0</v>
      </c>
      <c r="AO868">
        <v>2</v>
      </c>
      <c r="AP868" t="s">
        <v>128</v>
      </c>
    </row>
    <row r="869" spans="1:42" ht="13.8" x14ac:dyDescent="0.2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v>0</v>
      </c>
      <c r="AK869" t="s">
        <v>97</v>
      </c>
      <c r="AL869" t="s">
        <v>100</v>
      </c>
      <c r="AM869">
        <v>2</v>
      </c>
      <c r="AN869">
        <v>0</v>
      </c>
      <c r="AO869">
        <v>2</v>
      </c>
      <c r="AP869" t="s">
        <v>128</v>
      </c>
    </row>
    <row r="870" spans="1:42" ht="13.8" x14ac:dyDescent="0.2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v>0</v>
      </c>
      <c r="AK870" t="s">
        <v>99</v>
      </c>
      <c r="AL870" t="s">
        <v>96</v>
      </c>
      <c r="AM870">
        <v>6</v>
      </c>
      <c r="AN870">
        <v>0</v>
      </c>
      <c r="AO870">
        <v>19</v>
      </c>
      <c r="AP870" t="s">
        <v>131</v>
      </c>
    </row>
    <row r="871" spans="1:42" ht="13.8" x14ac:dyDescent="0.2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v>0</v>
      </c>
      <c r="AK871" t="s">
        <v>97</v>
      </c>
      <c r="AL871" t="s">
        <v>100</v>
      </c>
      <c r="AM871">
        <v>4</v>
      </c>
      <c r="AN871">
        <v>0</v>
      </c>
      <c r="AO871">
        <v>15</v>
      </c>
      <c r="AP871" t="s">
        <v>131</v>
      </c>
    </row>
    <row r="872" spans="1:42" ht="13.8" x14ac:dyDescent="0.2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v>0</v>
      </c>
      <c r="AK872" t="s">
        <v>95</v>
      </c>
      <c r="AL872" t="s">
        <v>100</v>
      </c>
      <c r="AM872">
        <v>7</v>
      </c>
      <c r="AN872">
        <v>0</v>
      </c>
      <c r="AO872">
        <v>17</v>
      </c>
      <c r="AP872" t="s">
        <v>131</v>
      </c>
    </row>
    <row r="873" spans="1:42" ht="13.8" x14ac:dyDescent="0.2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v>1</v>
      </c>
      <c r="AK873" t="s">
        <v>99</v>
      </c>
      <c r="AL873" t="s">
        <v>98</v>
      </c>
      <c r="AM873">
        <v>1</v>
      </c>
      <c r="AN873">
        <v>17</v>
      </c>
      <c r="AO873">
        <v>0</v>
      </c>
      <c r="AP873" t="s">
        <v>131</v>
      </c>
    </row>
    <row r="874" spans="1:42" ht="13.8" x14ac:dyDescent="0.2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v>0</v>
      </c>
      <c r="AK874" t="s">
        <v>95</v>
      </c>
      <c r="AL874" t="s">
        <v>96</v>
      </c>
      <c r="AM874">
        <v>10</v>
      </c>
      <c r="AN874">
        <v>0</v>
      </c>
      <c r="AO874">
        <v>25</v>
      </c>
      <c r="AP874" t="s">
        <v>130</v>
      </c>
    </row>
    <row r="875" spans="1:42" ht="13.8" x14ac:dyDescent="0.2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v>0</v>
      </c>
      <c r="AK875" t="s">
        <v>95</v>
      </c>
      <c r="AL875" t="s">
        <v>98</v>
      </c>
      <c r="AM875">
        <v>7</v>
      </c>
      <c r="AN875">
        <v>0</v>
      </c>
      <c r="AO875">
        <v>6</v>
      </c>
      <c r="AP875" t="s">
        <v>129</v>
      </c>
    </row>
    <row r="876" spans="1:42" ht="13.8" x14ac:dyDescent="0.2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v>0</v>
      </c>
      <c r="AK876" t="s">
        <v>95</v>
      </c>
      <c r="AL876" t="s">
        <v>96</v>
      </c>
      <c r="AM876">
        <v>10</v>
      </c>
      <c r="AN876">
        <v>0</v>
      </c>
      <c r="AO876">
        <v>7</v>
      </c>
      <c r="AP876" t="s">
        <v>129</v>
      </c>
    </row>
    <row r="877" spans="1:42" ht="13.8" x14ac:dyDescent="0.2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v>0</v>
      </c>
      <c r="AK877" t="s">
        <v>95</v>
      </c>
      <c r="AL877" t="s">
        <v>96</v>
      </c>
      <c r="AM877">
        <v>20</v>
      </c>
      <c r="AN877">
        <v>0</v>
      </c>
      <c r="AO877">
        <v>29</v>
      </c>
      <c r="AP877" t="s">
        <v>130</v>
      </c>
    </row>
    <row r="878" spans="1:42" ht="13.8" x14ac:dyDescent="0.2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v>0</v>
      </c>
      <c r="AK878" t="s">
        <v>99</v>
      </c>
      <c r="AL878" t="s">
        <v>98</v>
      </c>
      <c r="AM878">
        <v>2</v>
      </c>
      <c r="AN878">
        <v>0</v>
      </c>
      <c r="AO878">
        <v>21</v>
      </c>
      <c r="AP878" t="s">
        <v>130</v>
      </c>
    </row>
    <row r="879" spans="1:42" ht="13.8" x14ac:dyDescent="0.2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v>0</v>
      </c>
      <c r="AK879" t="s">
        <v>97</v>
      </c>
      <c r="AL879" t="s">
        <v>100</v>
      </c>
      <c r="AM879">
        <v>6</v>
      </c>
      <c r="AN879">
        <v>0</v>
      </c>
      <c r="AO879">
        <v>2</v>
      </c>
      <c r="AP879" t="s">
        <v>128</v>
      </c>
    </row>
    <row r="880" spans="1:42" ht="13.8" x14ac:dyDescent="0.2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v>0</v>
      </c>
      <c r="AK880" t="s">
        <v>95</v>
      </c>
      <c r="AL880" t="s">
        <v>96</v>
      </c>
      <c r="AM880">
        <v>4</v>
      </c>
      <c r="AN880">
        <v>0</v>
      </c>
      <c r="AO880">
        <v>2</v>
      </c>
      <c r="AP880" t="s">
        <v>128</v>
      </c>
    </row>
    <row r="881" spans="1:42" ht="13.8" x14ac:dyDescent="0.2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v>0</v>
      </c>
      <c r="AK881" t="s">
        <v>97</v>
      </c>
      <c r="AL881" t="s">
        <v>96</v>
      </c>
      <c r="AM881">
        <v>11</v>
      </c>
      <c r="AN881">
        <v>0</v>
      </c>
      <c r="AO881">
        <v>7</v>
      </c>
      <c r="AP881" t="s">
        <v>129</v>
      </c>
    </row>
    <row r="882" spans="1:42" ht="13.8" x14ac:dyDescent="0.2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v>0</v>
      </c>
      <c r="AK882" t="s">
        <v>95</v>
      </c>
      <c r="AL882" t="s">
        <v>98</v>
      </c>
      <c r="AM882">
        <v>2</v>
      </c>
      <c r="AN882">
        <v>0</v>
      </c>
      <c r="AO882">
        <v>13</v>
      </c>
      <c r="AP882" t="s">
        <v>131</v>
      </c>
    </row>
    <row r="883" spans="1:42" ht="13.8" x14ac:dyDescent="0.2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v>0</v>
      </c>
      <c r="AK883" t="s">
        <v>95</v>
      </c>
      <c r="AL883" t="s">
        <v>96</v>
      </c>
      <c r="AM883">
        <v>8</v>
      </c>
      <c r="AN883">
        <v>0</v>
      </c>
      <c r="AO883">
        <v>2</v>
      </c>
      <c r="AP883" t="s">
        <v>128</v>
      </c>
    </row>
    <row r="884" spans="1:42" ht="13.8" x14ac:dyDescent="0.2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v>0</v>
      </c>
      <c r="AK884" t="s">
        <v>95</v>
      </c>
      <c r="AL884" t="s">
        <v>100</v>
      </c>
      <c r="AM884">
        <v>7</v>
      </c>
      <c r="AN884">
        <v>0</v>
      </c>
      <c r="AO884">
        <v>1</v>
      </c>
      <c r="AP884" t="s">
        <v>128</v>
      </c>
    </row>
    <row r="885" spans="1:42" ht="13.8" x14ac:dyDescent="0.2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v>0</v>
      </c>
      <c r="AK885" t="s">
        <v>95</v>
      </c>
      <c r="AL885" t="s">
        <v>98</v>
      </c>
      <c r="AM885">
        <v>14</v>
      </c>
      <c r="AN885">
        <v>0</v>
      </c>
      <c r="AO885">
        <v>9</v>
      </c>
      <c r="AP885" t="s">
        <v>129</v>
      </c>
    </row>
    <row r="886" spans="1:42" ht="13.8" x14ac:dyDescent="0.2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v>0</v>
      </c>
      <c r="AK886" t="s">
        <v>95</v>
      </c>
      <c r="AL886" t="s">
        <v>96</v>
      </c>
      <c r="AM886">
        <v>5</v>
      </c>
      <c r="AN886">
        <v>0</v>
      </c>
      <c r="AO886">
        <v>10</v>
      </c>
      <c r="AP886" t="s">
        <v>129</v>
      </c>
    </row>
    <row r="887" spans="1:42" ht="13.8" x14ac:dyDescent="0.2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v>0</v>
      </c>
      <c r="AK887" t="s">
        <v>99</v>
      </c>
      <c r="AL887" t="s">
        <v>96</v>
      </c>
      <c r="AM887">
        <v>4</v>
      </c>
      <c r="AN887">
        <v>0</v>
      </c>
      <c r="AO887">
        <v>10</v>
      </c>
      <c r="AP887" t="s">
        <v>129</v>
      </c>
    </row>
    <row r="888" spans="1:42" ht="13.8" x14ac:dyDescent="0.2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v>0</v>
      </c>
      <c r="AK888" t="s">
        <v>95</v>
      </c>
      <c r="AL888" t="s">
        <v>96</v>
      </c>
      <c r="AM888">
        <v>11</v>
      </c>
      <c r="AN888">
        <v>0</v>
      </c>
      <c r="AO888">
        <v>1</v>
      </c>
      <c r="AP888" t="s">
        <v>128</v>
      </c>
    </row>
    <row r="889" spans="1:42" ht="13.8" x14ac:dyDescent="0.2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v>0</v>
      </c>
      <c r="AK889" t="s">
        <v>95</v>
      </c>
      <c r="AL889" t="s">
        <v>100</v>
      </c>
      <c r="AM889">
        <v>1</v>
      </c>
      <c r="AN889">
        <v>0</v>
      </c>
      <c r="AO889">
        <v>26</v>
      </c>
      <c r="AP889" t="s">
        <v>130</v>
      </c>
    </row>
    <row r="890" spans="1:42" ht="13.8" x14ac:dyDescent="0.2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v>0</v>
      </c>
      <c r="AK890" t="s">
        <v>95</v>
      </c>
      <c r="AL890" t="s">
        <v>100</v>
      </c>
      <c r="AM890">
        <v>13</v>
      </c>
      <c r="AN890">
        <v>0</v>
      </c>
      <c r="AO890">
        <v>8</v>
      </c>
      <c r="AP890" t="s">
        <v>129</v>
      </c>
    </row>
    <row r="891" spans="1:42" ht="13.8" x14ac:dyDescent="0.2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v>0</v>
      </c>
      <c r="AK891" t="s">
        <v>99</v>
      </c>
      <c r="AL891" t="s">
        <v>98</v>
      </c>
      <c r="AM891">
        <v>9</v>
      </c>
      <c r="AN891">
        <v>0</v>
      </c>
      <c r="AO891">
        <v>14</v>
      </c>
      <c r="AP891" t="s">
        <v>131</v>
      </c>
    </row>
    <row r="892" spans="1:42" ht="13.8" x14ac:dyDescent="0.2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v>0</v>
      </c>
      <c r="AK892" t="s">
        <v>97</v>
      </c>
      <c r="AL892" t="s">
        <v>100</v>
      </c>
      <c r="AM892">
        <v>5</v>
      </c>
      <c r="AN892">
        <v>0</v>
      </c>
      <c r="AO892">
        <v>1</v>
      </c>
      <c r="AP892" t="s">
        <v>128</v>
      </c>
    </row>
    <row r="893" spans="1:42" ht="13.8" x14ac:dyDescent="0.2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v>0</v>
      </c>
      <c r="AK893" t="s">
        <v>95</v>
      </c>
      <c r="AL893" t="s">
        <v>98</v>
      </c>
      <c r="AM893">
        <v>10</v>
      </c>
      <c r="AN893">
        <v>0</v>
      </c>
      <c r="AO893">
        <v>2</v>
      </c>
      <c r="AP893" t="s">
        <v>128</v>
      </c>
    </row>
    <row r="894" spans="1:42" ht="13.8" x14ac:dyDescent="0.2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v>1</v>
      </c>
      <c r="AK894" t="s">
        <v>99</v>
      </c>
      <c r="AL894" t="s">
        <v>98</v>
      </c>
      <c r="AM894">
        <v>1</v>
      </c>
      <c r="AN894">
        <v>10</v>
      </c>
      <c r="AO894">
        <v>0</v>
      </c>
      <c r="AP894" t="s">
        <v>129</v>
      </c>
    </row>
    <row r="895" spans="1:42" ht="13.8" x14ac:dyDescent="0.2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v>0</v>
      </c>
      <c r="AK895" t="s">
        <v>99</v>
      </c>
      <c r="AL895" t="s">
        <v>96</v>
      </c>
      <c r="AM895">
        <v>3</v>
      </c>
      <c r="AN895">
        <v>0</v>
      </c>
      <c r="AO895">
        <v>1</v>
      </c>
      <c r="AP895" t="s">
        <v>128</v>
      </c>
    </row>
    <row r="896" spans="1:42" ht="13.8" x14ac:dyDescent="0.2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v>0</v>
      </c>
      <c r="AK896" t="s">
        <v>97</v>
      </c>
      <c r="AL896" t="s">
        <v>100</v>
      </c>
      <c r="AM896">
        <v>10</v>
      </c>
      <c r="AN896">
        <v>0</v>
      </c>
      <c r="AO896">
        <v>3</v>
      </c>
      <c r="AP896" t="s">
        <v>128</v>
      </c>
    </row>
    <row r="897" spans="1:42" ht="13.8" x14ac:dyDescent="0.2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v>0</v>
      </c>
      <c r="AK897" t="s">
        <v>95</v>
      </c>
      <c r="AL897" t="s">
        <v>96</v>
      </c>
      <c r="AM897">
        <v>6</v>
      </c>
      <c r="AN897">
        <v>0</v>
      </c>
      <c r="AO897">
        <v>11</v>
      </c>
      <c r="AP897" t="s">
        <v>131</v>
      </c>
    </row>
    <row r="898" spans="1:42" ht="13.8" x14ac:dyDescent="0.2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v>0</v>
      </c>
      <c r="AK898" t="s">
        <v>95</v>
      </c>
      <c r="AL898" t="s">
        <v>96</v>
      </c>
      <c r="AM898">
        <v>10</v>
      </c>
      <c r="AN898">
        <v>0</v>
      </c>
      <c r="AO898">
        <v>24</v>
      </c>
      <c r="AP898" t="s">
        <v>130</v>
      </c>
    </row>
    <row r="899" spans="1:42" ht="13.8" x14ac:dyDescent="0.2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v>0</v>
      </c>
      <c r="AK899" t="s">
        <v>97</v>
      </c>
      <c r="AL899" t="s">
        <v>96</v>
      </c>
      <c r="AM899">
        <v>6</v>
      </c>
      <c r="AN899">
        <v>0</v>
      </c>
      <c r="AO899">
        <v>3</v>
      </c>
      <c r="AP899" t="s">
        <v>128</v>
      </c>
    </row>
    <row r="900" spans="1:42" ht="13.8" x14ac:dyDescent="0.2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v>0</v>
      </c>
      <c r="AK900" t="s">
        <v>95</v>
      </c>
      <c r="AL900" t="s">
        <v>100</v>
      </c>
      <c r="AM900">
        <v>8</v>
      </c>
      <c r="AN900">
        <v>0</v>
      </c>
      <c r="AO900">
        <v>3</v>
      </c>
      <c r="AP900" t="s">
        <v>128</v>
      </c>
    </row>
    <row r="901" spans="1:42" ht="13.8" x14ac:dyDescent="0.2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v>0</v>
      </c>
      <c r="AK901" t="s">
        <v>97</v>
      </c>
      <c r="AL901" t="s">
        <v>100</v>
      </c>
      <c r="AM901">
        <v>1</v>
      </c>
      <c r="AN901">
        <v>0</v>
      </c>
      <c r="AO901">
        <v>4</v>
      </c>
      <c r="AP901" t="s">
        <v>128</v>
      </c>
    </row>
    <row r="902" spans="1:42" ht="13.8" x14ac:dyDescent="0.2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v>0</v>
      </c>
      <c r="AK902" t="s">
        <v>95</v>
      </c>
      <c r="AL902" t="s">
        <v>96</v>
      </c>
      <c r="AM902">
        <v>11</v>
      </c>
      <c r="AN902">
        <v>0</v>
      </c>
      <c r="AO902">
        <v>3</v>
      </c>
      <c r="AP902" t="s">
        <v>128</v>
      </c>
    </row>
    <row r="903" spans="1:42" ht="13.8" x14ac:dyDescent="0.2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v>0</v>
      </c>
      <c r="AK903" t="s">
        <v>97</v>
      </c>
      <c r="AL903" t="s">
        <v>98</v>
      </c>
      <c r="AM903">
        <v>1</v>
      </c>
      <c r="AN903">
        <v>0</v>
      </c>
      <c r="AO903">
        <v>2</v>
      </c>
      <c r="AP903" t="s">
        <v>128</v>
      </c>
    </row>
    <row r="904" spans="1:42" ht="13.8" x14ac:dyDescent="0.2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v>0</v>
      </c>
      <c r="AK904" t="s">
        <v>99</v>
      </c>
      <c r="AL904" t="s">
        <v>98</v>
      </c>
      <c r="AM904">
        <v>5</v>
      </c>
      <c r="AN904">
        <v>0</v>
      </c>
      <c r="AO904">
        <v>4</v>
      </c>
      <c r="AP904" t="s">
        <v>128</v>
      </c>
    </row>
    <row r="905" spans="1:42" ht="13.8" x14ac:dyDescent="0.2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v>0</v>
      </c>
      <c r="AK905" t="s">
        <v>99</v>
      </c>
      <c r="AL905" t="s">
        <v>96</v>
      </c>
      <c r="AM905">
        <v>6</v>
      </c>
      <c r="AN905">
        <v>0</v>
      </c>
      <c r="AO905">
        <v>7</v>
      </c>
      <c r="AP905" t="s">
        <v>129</v>
      </c>
    </row>
    <row r="906" spans="1:42" ht="13.8" x14ac:dyDescent="0.2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v>0</v>
      </c>
      <c r="AK906" t="s">
        <v>97</v>
      </c>
      <c r="AL906" t="s">
        <v>100</v>
      </c>
      <c r="AM906">
        <v>1</v>
      </c>
      <c r="AN906">
        <v>0</v>
      </c>
      <c r="AO906">
        <v>1</v>
      </c>
      <c r="AP906" t="s">
        <v>128</v>
      </c>
    </row>
    <row r="907" spans="1:42" ht="13.8" x14ac:dyDescent="0.2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v>0</v>
      </c>
      <c r="AK907" t="s">
        <v>99</v>
      </c>
      <c r="AL907" t="s">
        <v>100</v>
      </c>
      <c r="AM907">
        <v>7</v>
      </c>
      <c r="AN907">
        <v>0</v>
      </c>
      <c r="AO907">
        <v>1</v>
      </c>
      <c r="AP907" t="s">
        <v>128</v>
      </c>
    </row>
    <row r="908" spans="1:42" ht="13.8" x14ac:dyDescent="0.2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v>0</v>
      </c>
      <c r="AK908" t="s">
        <v>95</v>
      </c>
      <c r="AL908" t="s">
        <v>98</v>
      </c>
      <c r="AM908">
        <v>1</v>
      </c>
      <c r="AN908">
        <v>0</v>
      </c>
      <c r="AO908">
        <v>20</v>
      </c>
      <c r="AP908" t="s">
        <v>131</v>
      </c>
    </row>
    <row r="909" spans="1:42" ht="13.8" x14ac:dyDescent="0.2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v>0</v>
      </c>
      <c r="AK909" t="s">
        <v>95</v>
      </c>
      <c r="AL909" t="s">
        <v>100</v>
      </c>
      <c r="AM909">
        <v>22</v>
      </c>
      <c r="AN909">
        <v>0</v>
      </c>
      <c r="AO909">
        <v>5</v>
      </c>
      <c r="AP909" t="s">
        <v>128</v>
      </c>
    </row>
    <row r="910" spans="1:42" ht="13.8" x14ac:dyDescent="0.2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v>0</v>
      </c>
      <c r="AK910" t="s">
        <v>95</v>
      </c>
      <c r="AL910" t="s">
        <v>100</v>
      </c>
      <c r="AM910">
        <v>9</v>
      </c>
      <c r="AN910">
        <v>0</v>
      </c>
      <c r="AO910">
        <v>10</v>
      </c>
      <c r="AP910" t="s">
        <v>129</v>
      </c>
    </row>
    <row r="911" spans="1:42" ht="13.8" x14ac:dyDescent="0.2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v>0</v>
      </c>
      <c r="AK911" t="s">
        <v>99</v>
      </c>
      <c r="AL911" t="s">
        <v>98</v>
      </c>
      <c r="AM911">
        <v>1</v>
      </c>
      <c r="AN911">
        <v>0</v>
      </c>
      <c r="AO911">
        <v>25</v>
      </c>
      <c r="AP911" t="s">
        <v>130</v>
      </c>
    </row>
    <row r="912" spans="1:42" ht="13.8" x14ac:dyDescent="0.2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v>0</v>
      </c>
      <c r="AK912" t="s">
        <v>99</v>
      </c>
      <c r="AL912" t="s">
        <v>98</v>
      </c>
      <c r="AM912">
        <v>1</v>
      </c>
      <c r="AN912">
        <v>0</v>
      </c>
      <c r="AO912">
        <v>1</v>
      </c>
      <c r="AP912" t="s">
        <v>128</v>
      </c>
    </row>
    <row r="913" spans="1:42" ht="13.8" x14ac:dyDescent="0.2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v>1</v>
      </c>
      <c r="AK913" t="s">
        <v>99</v>
      </c>
      <c r="AL913" t="s">
        <v>98</v>
      </c>
      <c r="AM913">
        <v>1</v>
      </c>
      <c r="AN913">
        <v>24</v>
      </c>
      <c r="AO913">
        <v>0</v>
      </c>
      <c r="AP913" t="s">
        <v>130</v>
      </c>
    </row>
    <row r="914" spans="1:42" ht="13.8" x14ac:dyDescent="0.2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v>0</v>
      </c>
      <c r="AK914" t="s">
        <v>99</v>
      </c>
      <c r="AL914" t="s">
        <v>98</v>
      </c>
      <c r="AM914">
        <v>8</v>
      </c>
      <c r="AN914">
        <v>0</v>
      </c>
      <c r="AO914">
        <v>4</v>
      </c>
      <c r="AP914" t="s">
        <v>128</v>
      </c>
    </row>
    <row r="915" spans="1:42" ht="13.8" x14ac:dyDescent="0.2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v>1</v>
      </c>
      <c r="AK915" t="s">
        <v>95</v>
      </c>
      <c r="AL915" t="s">
        <v>100</v>
      </c>
      <c r="AM915">
        <v>24</v>
      </c>
      <c r="AN915">
        <v>2</v>
      </c>
      <c r="AO915">
        <v>0</v>
      </c>
      <c r="AP915" t="s">
        <v>128</v>
      </c>
    </row>
    <row r="916" spans="1:42" ht="13.8" x14ac:dyDescent="0.2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v>0</v>
      </c>
      <c r="AK916" t="s">
        <v>97</v>
      </c>
      <c r="AL916" t="s">
        <v>100</v>
      </c>
      <c r="AM916">
        <v>33</v>
      </c>
      <c r="AN916">
        <v>0</v>
      </c>
      <c r="AO916">
        <v>8</v>
      </c>
      <c r="AP916" t="s">
        <v>129</v>
      </c>
    </row>
    <row r="917" spans="1:42" ht="13.8" x14ac:dyDescent="0.2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v>1</v>
      </c>
      <c r="AK917" t="s">
        <v>99</v>
      </c>
      <c r="AL917" t="s">
        <v>98</v>
      </c>
      <c r="AM917">
        <v>2</v>
      </c>
      <c r="AN917">
        <v>10</v>
      </c>
      <c r="AO917">
        <v>0</v>
      </c>
      <c r="AP917" t="s">
        <v>129</v>
      </c>
    </row>
    <row r="918" spans="1:42" ht="13.8" x14ac:dyDescent="0.2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v>0</v>
      </c>
      <c r="AK918" t="s">
        <v>97</v>
      </c>
      <c r="AL918" t="s">
        <v>100</v>
      </c>
      <c r="AM918">
        <v>11</v>
      </c>
      <c r="AN918">
        <v>0</v>
      </c>
      <c r="AO918">
        <v>4</v>
      </c>
      <c r="AP918" t="s">
        <v>128</v>
      </c>
    </row>
    <row r="919" spans="1:42" ht="13.8" x14ac:dyDescent="0.2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v>0</v>
      </c>
      <c r="AK919" t="s">
        <v>95</v>
      </c>
      <c r="AL919" t="s">
        <v>96</v>
      </c>
      <c r="AM919">
        <v>3</v>
      </c>
      <c r="AN919">
        <v>0</v>
      </c>
      <c r="AO919">
        <v>2</v>
      </c>
      <c r="AP919" t="s">
        <v>128</v>
      </c>
    </row>
    <row r="920" spans="1:42" ht="13.8" x14ac:dyDescent="0.2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v>0</v>
      </c>
      <c r="AK920" t="s">
        <v>97</v>
      </c>
      <c r="AL920" t="s">
        <v>100</v>
      </c>
      <c r="AM920">
        <v>29</v>
      </c>
      <c r="AN920">
        <v>0</v>
      </c>
      <c r="AO920">
        <v>9</v>
      </c>
      <c r="AP920" t="s">
        <v>129</v>
      </c>
    </row>
    <row r="921" spans="1:42" ht="13.8" x14ac:dyDescent="0.2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v>0</v>
      </c>
      <c r="AK921" t="s">
        <v>97</v>
      </c>
      <c r="AL921" t="s">
        <v>100</v>
      </c>
      <c r="AM921">
        <v>9</v>
      </c>
      <c r="AN921">
        <v>0</v>
      </c>
      <c r="AO921">
        <v>18</v>
      </c>
      <c r="AP921" t="s">
        <v>131</v>
      </c>
    </row>
    <row r="922" spans="1:42" ht="13.8" x14ac:dyDescent="0.2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v>0</v>
      </c>
      <c r="AK922" t="s">
        <v>95</v>
      </c>
      <c r="AL922" t="s">
        <v>96</v>
      </c>
      <c r="AM922">
        <v>11</v>
      </c>
      <c r="AN922">
        <v>0</v>
      </c>
      <c r="AO922">
        <v>19</v>
      </c>
      <c r="AP922" t="s">
        <v>131</v>
      </c>
    </row>
    <row r="923" spans="1:42" ht="13.8" x14ac:dyDescent="0.2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v>0</v>
      </c>
      <c r="AK923" t="s">
        <v>99</v>
      </c>
      <c r="AL923" t="s">
        <v>98</v>
      </c>
      <c r="AM923">
        <v>4</v>
      </c>
      <c r="AN923">
        <v>0</v>
      </c>
      <c r="AO923">
        <v>1</v>
      </c>
      <c r="AP923" t="s">
        <v>128</v>
      </c>
    </row>
    <row r="924" spans="1:42" ht="13.8" x14ac:dyDescent="0.2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v>0</v>
      </c>
      <c r="AK924" t="s">
        <v>95</v>
      </c>
      <c r="AL924" t="s">
        <v>100</v>
      </c>
      <c r="AM924">
        <v>25</v>
      </c>
      <c r="AN924">
        <v>0</v>
      </c>
      <c r="AO924">
        <v>4</v>
      </c>
      <c r="AP924" t="s">
        <v>128</v>
      </c>
    </row>
    <row r="925" spans="1:42" ht="13.8" x14ac:dyDescent="0.2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v>0</v>
      </c>
      <c r="AK925" t="s">
        <v>95</v>
      </c>
      <c r="AL925" t="s">
        <v>96</v>
      </c>
      <c r="AM925">
        <v>10</v>
      </c>
      <c r="AN925">
        <v>0</v>
      </c>
      <c r="AO925">
        <v>11</v>
      </c>
      <c r="AP925" t="s">
        <v>131</v>
      </c>
    </row>
    <row r="926" spans="1:42" ht="13.8" x14ac:dyDescent="0.2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v>0</v>
      </c>
      <c r="AK926" t="s">
        <v>95</v>
      </c>
      <c r="AL926" t="s">
        <v>96</v>
      </c>
      <c r="AM926">
        <v>3</v>
      </c>
      <c r="AN926">
        <v>0</v>
      </c>
      <c r="AO926">
        <v>6</v>
      </c>
      <c r="AP926" t="s">
        <v>129</v>
      </c>
    </row>
    <row r="927" spans="1:42" ht="13.8" x14ac:dyDescent="0.2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v>0</v>
      </c>
      <c r="AK927" t="s">
        <v>95</v>
      </c>
      <c r="AL927" t="s">
        <v>98</v>
      </c>
      <c r="AM927">
        <v>1</v>
      </c>
      <c r="AN927">
        <v>0</v>
      </c>
      <c r="AO927">
        <v>7</v>
      </c>
      <c r="AP927" t="s">
        <v>129</v>
      </c>
    </row>
    <row r="928" spans="1:42" ht="13.8" x14ac:dyDescent="0.2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v>0</v>
      </c>
      <c r="AK928" t="s">
        <v>95</v>
      </c>
      <c r="AL928" t="s">
        <v>100</v>
      </c>
      <c r="AM928">
        <v>21</v>
      </c>
      <c r="AN928">
        <v>0</v>
      </c>
      <c r="AO928">
        <v>4</v>
      </c>
      <c r="AP928" t="s">
        <v>128</v>
      </c>
    </row>
    <row r="929" spans="1:42" ht="13.8" x14ac:dyDescent="0.2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v>0</v>
      </c>
      <c r="AK929" t="s">
        <v>95</v>
      </c>
      <c r="AL929" t="s">
        <v>96</v>
      </c>
      <c r="AM929">
        <v>16</v>
      </c>
      <c r="AN929">
        <v>0</v>
      </c>
      <c r="AO929">
        <v>2</v>
      </c>
      <c r="AP929" t="s">
        <v>128</v>
      </c>
    </row>
    <row r="930" spans="1:42" ht="13.8" x14ac:dyDescent="0.2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v>1</v>
      </c>
      <c r="AK930" t="s">
        <v>95</v>
      </c>
      <c r="AL930" t="s">
        <v>100</v>
      </c>
      <c r="AM930">
        <v>10</v>
      </c>
      <c r="AN930">
        <v>15</v>
      </c>
      <c r="AO930">
        <v>0</v>
      </c>
      <c r="AP930" t="s">
        <v>131</v>
      </c>
    </row>
    <row r="931" spans="1:42" ht="13.8" x14ac:dyDescent="0.2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v>0</v>
      </c>
      <c r="AK931" t="s">
        <v>99</v>
      </c>
      <c r="AL931" t="s">
        <v>96</v>
      </c>
      <c r="AM931">
        <v>2</v>
      </c>
      <c r="AN931">
        <v>0</v>
      </c>
      <c r="AO931">
        <v>2</v>
      </c>
      <c r="AP931" t="s">
        <v>128</v>
      </c>
    </row>
    <row r="932" spans="1:42" ht="13.8" x14ac:dyDescent="0.2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v>0</v>
      </c>
      <c r="AK932" t="s">
        <v>97</v>
      </c>
      <c r="AL932" t="s">
        <v>98</v>
      </c>
      <c r="AM932">
        <v>7</v>
      </c>
      <c r="AN932">
        <v>0</v>
      </c>
      <c r="AO932">
        <v>6</v>
      </c>
      <c r="AP932" t="s">
        <v>129</v>
      </c>
    </row>
    <row r="933" spans="1:42" ht="13.8" x14ac:dyDescent="0.2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v>0</v>
      </c>
      <c r="AK933" t="s">
        <v>95</v>
      </c>
      <c r="AL933" t="s">
        <v>96</v>
      </c>
      <c r="AM933">
        <v>8</v>
      </c>
      <c r="AN933">
        <v>0</v>
      </c>
      <c r="AO933">
        <v>9</v>
      </c>
      <c r="AP933" t="s">
        <v>129</v>
      </c>
    </row>
    <row r="934" spans="1:42" ht="13.8" x14ac:dyDescent="0.2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v>1</v>
      </c>
      <c r="AK934" t="s">
        <v>99</v>
      </c>
      <c r="AL934" t="s">
        <v>96</v>
      </c>
      <c r="AM934">
        <v>7</v>
      </c>
      <c r="AN934">
        <v>7</v>
      </c>
      <c r="AO934">
        <v>0</v>
      </c>
      <c r="AP934" t="s">
        <v>129</v>
      </c>
    </row>
    <row r="935" spans="1:42" ht="13.8" x14ac:dyDescent="0.2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v>0</v>
      </c>
      <c r="AK935" t="s">
        <v>99</v>
      </c>
      <c r="AL935" t="s">
        <v>98</v>
      </c>
      <c r="AM935">
        <v>3</v>
      </c>
      <c r="AN935">
        <v>0</v>
      </c>
      <c r="AO935">
        <v>1</v>
      </c>
      <c r="AP935" t="s">
        <v>128</v>
      </c>
    </row>
    <row r="936" spans="1:42" ht="13.8" x14ac:dyDescent="0.2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v>0</v>
      </c>
      <c r="AK936" t="s">
        <v>99</v>
      </c>
      <c r="AL936" t="s">
        <v>98</v>
      </c>
      <c r="AM936">
        <v>2</v>
      </c>
      <c r="AN936">
        <v>0</v>
      </c>
      <c r="AO936">
        <v>1</v>
      </c>
      <c r="AP936" t="s">
        <v>128</v>
      </c>
    </row>
    <row r="937" spans="1:42" ht="13.8" x14ac:dyDescent="0.2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v>0</v>
      </c>
      <c r="AK937" t="s">
        <v>95</v>
      </c>
      <c r="AL937" t="s">
        <v>96</v>
      </c>
      <c r="AM937">
        <v>10</v>
      </c>
      <c r="AN937">
        <v>0</v>
      </c>
      <c r="AO937">
        <v>8</v>
      </c>
      <c r="AP937" t="s">
        <v>129</v>
      </c>
    </row>
    <row r="938" spans="1:42" ht="13.8" x14ac:dyDescent="0.2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v>0</v>
      </c>
      <c r="AK938" t="s">
        <v>95</v>
      </c>
      <c r="AL938" t="s">
        <v>100</v>
      </c>
      <c r="AM938">
        <v>0</v>
      </c>
      <c r="AN938">
        <v>0</v>
      </c>
      <c r="AO938">
        <v>25</v>
      </c>
      <c r="AP938" t="s">
        <v>130</v>
      </c>
    </row>
    <row r="939" spans="1:42" ht="13.8" x14ac:dyDescent="0.2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v>0</v>
      </c>
      <c r="AK939" t="s">
        <v>95</v>
      </c>
      <c r="AL939" t="s">
        <v>100</v>
      </c>
      <c r="AM939">
        <v>19</v>
      </c>
      <c r="AN939">
        <v>0</v>
      </c>
      <c r="AO939">
        <v>13</v>
      </c>
      <c r="AP939" t="s">
        <v>131</v>
      </c>
    </row>
    <row r="940" spans="1:42" ht="13.8" x14ac:dyDescent="0.2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v>0</v>
      </c>
      <c r="AK940" t="s">
        <v>97</v>
      </c>
      <c r="AL940" t="s">
        <v>98</v>
      </c>
      <c r="AM940">
        <v>2</v>
      </c>
      <c r="AN940">
        <v>0</v>
      </c>
      <c r="AO940">
        <v>23</v>
      </c>
      <c r="AP940" t="s">
        <v>130</v>
      </c>
    </row>
    <row r="941" spans="1:42" ht="13.8" x14ac:dyDescent="0.2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v>1</v>
      </c>
      <c r="AK941" t="s">
        <v>95</v>
      </c>
      <c r="AL941" t="s">
        <v>96</v>
      </c>
      <c r="AM941">
        <v>10</v>
      </c>
      <c r="AN941">
        <v>7</v>
      </c>
      <c r="AO941">
        <v>0</v>
      </c>
      <c r="AP941" t="s">
        <v>129</v>
      </c>
    </row>
    <row r="942" spans="1:42" ht="13.8" x14ac:dyDescent="0.2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v>1</v>
      </c>
      <c r="AK942" t="s">
        <v>95</v>
      </c>
      <c r="AL942" t="s">
        <v>96</v>
      </c>
      <c r="AM942">
        <v>5</v>
      </c>
      <c r="AN942">
        <v>23</v>
      </c>
      <c r="AO942">
        <v>0</v>
      </c>
      <c r="AP942" t="s">
        <v>130</v>
      </c>
    </row>
    <row r="943" spans="1:42" ht="13.8" x14ac:dyDescent="0.2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v>0</v>
      </c>
      <c r="AK943" t="s">
        <v>95</v>
      </c>
      <c r="AL943" t="s">
        <v>96</v>
      </c>
      <c r="AM943">
        <v>9</v>
      </c>
      <c r="AN943">
        <v>0</v>
      </c>
      <c r="AO943">
        <v>6</v>
      </c>
      <c r="AP943" t="s">
        <v>129</v>
      </c>
    </row>
    <row r="944" spans="1:42" ht="13.8" x14ac:dyDescent="0.2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v>0</v>
      </c>
      <c r="AK944" t="s">
        <v>95</v>
      </c>
      <c r="AL944" t="s">
        <v>100</v>
      </c>
      <c r="AM944">
        <v>7</v>
      </c>
      <c r="AN944">
        <v>0</v>
      </c>
      <c r="AO944">
        <v>10</v>
      </c>
      <c r="AP944" t="s">
        <v>129</v>
      </c>
    </row>
    <row r="945" spans="1:42" ht="13.8" x14ac:dyDescent="0.2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v>0</v>
      </c>
      <c r="AK945" t="s">
        <v>97</v>
      </c>
      <c r="AL945" t="s">
        <v>96</v>
      </c>
      <c r="AM945">
        <v>7</v>
      </c>
      <c r="AN945">
        <v>0</v>
      </c>
      <c r="AO945">
        <v>1</v>
      </c>
      <c r="AP945" t="s">
        <v>128</v>
      </c>
    </row>
    <row r="946" spans="1:42" ht="13.8" x14ac:dyDescent="0.2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v>0</v>
      </c>
      <c r="AK946" t="s">
        <v>99</v>
      </c>
      <c r="AL946" t="s">
        <v>96</v>
      </c>
      <c r="AM946">
        <v>9</v>
      </c>
      <c r="AN946">
        <v>0</v>
      </c>
      <c r="AO946">
        <v>1</v>
      </c>
      <c r="AP946" t="s">
        <v>128</v>
      </c>
    </row>
    <row r="947" spans="1:42" ht="13.8" x14ac:dyDescent="0.2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v>0</v>
      </c>
      <c r="AK947" t="s">
        <v>97</v>
      </c>
      <c r="AL947" t="s">
        <v>100</v>
      </c>
      <c r="AM947">
        <v>3</v>
      </c>
      <c r="AN947">
        <v>0</v>
      </c>
      <c r="AO947">
        <v>28</v>
      </c>
      <c r="AP947" t="s">
        <v>130</v>
      </c>
    </row>
    <row r="948" spans="1:42" ht="13.8" x14ac:dyDescent="0.2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v>1</v>
      </c>
      <c r="AK948" t="s">
        <v>95</v>
      </c>
      <c r="AL948" t="s">
        <v>100</v>
      </c>
      <c r="AM948">
        <v>5</v>
      </c>
      <c r="AN948">
        <v>25</v>
      </c>
      <c r="AO948">
        <v>0</v>
      </c>
      <c r="AP948" t="s">
        <v>130</v>
      </c>
    </row>
    <row r="949" spans="1:42" ht="13.8" x14ac:dyDescent="0.2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v>1</v>
      </c>
      <c r="AK949" t="s">
        <v>97</v>
      </c>
      <c r="AL949" t="s">
        <v>100</v>
      </c>
      <c r="AM949">
        <v>8</v>
      </c>
      <c r="AN949">
        <v>5</v>
      </c>
      <c r="AO949">
        <v>0</v>
      </c>
      <c r="AP949" t="s">
        <v>128</v>
      </c>
    </row>
    <row r="950" spans="1:42" ht="13.8" x14ac:dyDescent="0.2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v>0</v>
      </c>
      <c r="AK950" t="s">
        <v>95</v>
      </c>
      <c r="AL950" t="s">
        <v>100</v>
      </c>
      <c r="AM950">
        <v>9</v>
      </c>
      <c r="AN950">
        <v>0</v>
      </c>
      <c r="AO950">
        <v>17</v>
      </c>
      <c r="AP950" t="s">
        <v>131</v>
      </c>
    </row>
    <row r="951" spans="1:42" ht="13.8" x14ac:dyDescent="0.2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v>0</v>
      </c>
      <c r="AK951" t="s">
        <v>95</v>
      </c>
      <c r="AL951" t="s">
        <v>96</v>
      </c>
      <c r="AM951">
        <v>8</v>
      </c>
      <c r="AN951">
        <v>0</v>
      </c>
      <c r="AO951">
        <v>18</v>
      </c>
      <c r="AP951" t="s">
        <v>131</v>
      </c>
    </row>
    <row r="952" spans="1:42" ht="13.8" x14ac:dyDescent="0.2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v>0</v>
      </c>
      <c r="AK952" t="s">
        <v>95</v>
      </c>
      <c r="AL952" t="s">
        <v>100</v>
      </c>
      <c r="AM952">
        <v>10</v>
      </c>
      <c r="AN952">
        <v>0</v>
      </c>
      <c r="AO952">
        <v>2</v>
      </c>
      <c r="AP952" t="s">
        <v>128</v>
      </c>
    </row>
    <row r="953" spans="1:42" ht="13.8" x14ac:dyDescent="0.2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v>0</v>
      </c>
      <c r="AK953" t="s">
        <v>95</v>
      </c>
      <c r="AL953" t="s">
        <v>96</v>
      </c>
      <c r="AM953">
        <v>19</v>
      </c>
      <c r="AN953">
        <v>0</v>
      </c>
      <c r="AO953">
        <v>10</v>
      </c>
      <c r="AP953" t="s">
        <v>129</v>
      </c>
    </row>
    <row r="954" spans="1:42" ht="13.8" x14ac:dyDescent="0.2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v>1</v>
      </c>
      <c r="AK954" t="s">
        <v>95</v>
      </c>
      <c r="AL954" t="s">
        <v>98</v>
      </c>
      <c r="AM954">
        <v>3</v>
      </c>
      <c r="AN954">
        <v>1</v>
      </c>
      <c r="AO954">
        <v>0</v>
      </c>
      <c r="AP954" t="s">
        <v>128</v>
      </c>
    </row>
    <row r="955" spans="1:42" ht="13.8" x14ac:dyDescent="0.2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v>1</v>
      </c>
      <c r="AK955" t="s">
        <v>95</v>
      </c>
      <c r="AL955" t="s">
        <v>98</v>
      </c>
      <c r="AM955">
        <v>3</v>
      </c>
      <c r="AN955">
        <v>3</v>
      </c>
      <c r="AO955">
        <v>0</v>
      </c>
      <c r="AP955" t="s">
        <v>128</v>
      </c>
    </row>
    <row r="956" spans="1:42" ht="13.8" x14ac:dyDescent="0.2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v>0</v>
      </c>
      <c r="AK956" t="s">
        <v>95</v>
      </c>
      <c r="AL956" t="s">
        <v>100</v>
      </c>
      <c r="AM956">
        <v>20</v>
      </c>
      <c r="AN956">
        <v>0</v>
      </c>
      <c r="AO956">
        <v>2</v>
      </c>
      <c r="AP956" t="s">
        <v>128</v>
      </c>
    </row>
    <row r="957" spans="1:42" ht="13.8" x14ac:dyDescent="0.2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v>0</v>
      </c>
      <c r="AK957" t="s">
        <v>97</v>
      </c>
      <c r="AL957" t="s">
        <v>100</v>
      </c>
      <c r="AM957">
        <v>19</v>
      </c>
      <c r="AN957">
        <v>0</v>
      </c>
      <c r="AO957">
        <v>2</v>
      </c>
      <c r="AP957" t="s">
        <v>128</v>
      </c>
    </row>
    <row r="958" spans="1:42" ht="13.8" x14ac:dyDescent="0.2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v>0</v>
      </c>
      <c r="AK958" t="s">
        <v>97</v>
      </c>
      <c r="AL958" t="s">
        <v>100</v>
      </c>
      <c r="AM958">
        <v>7</v>
      </c>
      <c r="AN958">
        <v>0</v>
      </c>
      <c r="AO958">
        <v>8</v>
      </c>
      <c r="AP958" t="s">
        <v>129</v>
      </c>
    </row>
    <row r="959" spans="1:42" ht="13.8" x14ac:dyDescent="0.2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v>0</v>
      </c>
      <c r="AK959" t="s">
        <v>95</v>
      </c>
      <c r="AL959" t="s">
        <v>96</v>
      </c>
      <c r="AM959">
        <v>4</v>
      </c>
      <c r="AN959">
        <v>0</v>
      </c>
      <c r="AO959">
        <v>16</v>
      </c>
      <c r="AP959" t="s">
        <v>131</v>
      </c>
    </row>
    <row r="960" spans="1:42" ht="13.8" x14ac:dyDescent="0.2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v>0</v>
      </c>
      <c r="AK960" t="s">
        <v>95</v>
      </c>
      <c r="AL960" t="s">
        <v>100</v>
      </c>
      <c r="AM960">
        <v>9</v>
      </c>
      <c r="AN960">
        <v>0</v>
      </c>
      <c r="AO960">
        <v>9</v>
      </c>
      <c r="AP960" t="s">
        <v>129</v>
      </c>
    </row>
    <row r="961" spans="1:42" ht="13.8" x14ac:dyDescent="0.2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v>0</v>
      </c>
      <c r="AK961" t="s">
        <v>95</v>
      </c>
      <c r="AL961" t="s">
        <v>96</v>
      </c>
      <c r="AM961">
        <v>9</v>
      </c>
      <c r="AN961">
        <v>0</v>
      </c>
      <c r="AO961">
        <v>2</v>
      </c>
      <c r="AP961" t="s">
        <v>128</v>
      </c>
    </row>
    <row r="962" spans="1:42" ht="13.8" x14ac:dyDescent="0.2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v>0</v>
      </c>
      <c r="AK962" t="s">
        <v>95</v>
      </c>
      <c r="AL962" t="s">
        <v>96</v>
      </c>
      <c r="AM962">
        <v>9</v>
      </c>
      <c r="AN962">
        <v>0</v>
      </c>
      <c r="AO962">
        <v>1</v>
      </c>
      <c r="AP962" t="s">
        <v>128</v>
      </c>
    </row>
    <row r="963" spans="1:42" ht="13.8" x14ac:dyDescent="0.2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v>0</v>
      </c>
      <c r="AK963" t="s">
        <v>95</v>
      </c>
      <c r="AL963" t="s">
        <v>96</v>
      </c>
      <c r="AM963">
        <v>9</v>
      </c>
      <c r="AN963">
        <v>0</v>
      </c>
      <c r="AO963">
        <v>4</v>
      </c>
      <c r="AP963" t="s">
        <v>128</v>
      </c>
    </row>
    <row r="964" spans="1:42" ht="13.8" x14ac:dyDescent="0.2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v>0</v>
      </c>
      <c r="AK964" t="s">
        <v>97</v>
      </c>
      <c r="AL964" t="s">
        <v>100</v>
      </c>
      <c r="AM964">
        <v>33</v>
      </c>
      <c r="AN964">
        <v>0</v>
      </c>
      <c r="AO964">
        <v>5</v>
      </c>
      <c r="AP964" t="s">
        <v>128</v>
      </c>
    </row>
    <row r="965" spans="1:42" ht="13.8" x14ac:dyDescent="0.2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v>0</v>
      </c>
      <c r="AK965" t="s">
        <v>95</v>
      </c>
      <c r="AL965" t="s">
        <v>96</v>
      </c>
      <c r="AM965">
        <v>7</v>
      </c>
      <c r="AN965">
        <v>0</v>
      </c>
      <c r="AO965">
        <v>2</v>
      </c>
      <c r="AP965" t="s">
        <v>128</v>
      </c>
    </row>
    <row r="966" spans="1:42" ht="13.8" x14ac:dyDescent="0.2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v>0</v>
      </c>
      <c r="AK966" t="s">
        <v>95</v>
      </c>
      <c r="AL966" t="s">
        <v>96</v>
      </c>
      <c r="AM966">
        <v>10</v>
      </c>
      <c r="AN966">
        <v>0</v>
      </c>
      <c r="AO966">
        <v>15</v>
      </c>
      <c r="AP966" t="s">
        <v>131</v>
      </c>
    </row>
    <row r="967" spans="1:42" ht="13.8" x14ac:dyDescent="0.2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v>0</v>
      </c>
      <c r="AK967" t="s">
        <v>99</v>
      </c>
      <c r="AL967" t="s">
        <v>96</v>
      </c>
      <c r="AM967">
        <v>3</v>
      </c>
      <c r="AN967">
        <v>0</v>
      </c>
      <c r="AO967">
        <v>19</v>
      </c>
      <c r="AP967" t="s">
        <v>131</v>
      </c>
    </row>
    <row r="968" spans="1:42" ht="13.8" x14ac:dyDescent="0.2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v>1</v>
      </c>
      <c r="AK968" t="s">
        <v>97</v>
      </c>
      <c r="AL968" t="s">
        <v>100</v>
      </c>
      <c r="AM968">
        <v>10</v>
      </c>
      <c r="AN968">
        <v>7</v>
      </c>
      <c r="AO968">
        <v>0</v>
      </c>
      <c r="AP968" t="s">
        <v>129</v>
      </c>
    </row>
    <row r="969" spans="1:42" ht="13.8" x14ac:dyDescent="0.2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v>0</v>
      </c>
      <c r="AK969" t="s">
        <v>95</v>
      </c>
      <c r="AL969" t="s">
        <v>98</v>
      </c>
      <c r="AM969">
        <v>4</v>
      </c>
      <c r="AN969">
        <v>0</v>
      </c>
      <c r="AO969">
        <v>1</v>
      </c>
      <c r="AP969" t="s">
        <v>128</v>
      </c>
    </row>
    <row r="970" spans="1:42" ht="13.8" x14ac:dyDescent="0.2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v>0</v>
      </c>
      <c r="AK970" t="s">
        <v>95</v>
      </c>
      <c r="AL970" t="s">
        <v>96</v>
      </c>
      <c r="AM970">
        <v>15</v>
      </c>
      <c r="AN970">
        <v>0</v>
      </c>
      <c r="AO970">
        <v>7</v>
      </c>
      <c r="AP970" t="s">
        <v>129</v>
      </c>
    </row>
    <row r="971" spans="1:42" ht="13.8" x14ac:dyDescent="0.2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v>0</v>
      </c>
      <c r="AK971" t="s">
        <v>97</v>
      </c>
      <c r="AL971" t="s">
        <v>100</v>
      </c>
      <c r="AM971">
        <v>10</v>
      </c>
      <c r="AN971">
        <v>0</v>
      </c>
      <c r="AO971">
        <v>4</v>
      </c>
      <c r="AP971" t="s">
        <v>128</v>
      </c>
    </row>
    <row r="972" spans="1:42" ht="13.8" x14ac:dyDescent="0.2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v>0</v>
      </c>
      <c r="AK972" t="s">
        <v>99</v>
      </c>
      <c r="AL972" t="s">
        <v>98</v>
      </c>
      <c r="AM972">
        <v>1</v>
      </c>
      <c r="AN972">
        <v>0</v>
      </c>
      <c r="AO972">
        <v>11</v>
      </c>
      <c r="AP972" t="s">
        <v>131</v>
      </c>
    </row>
    <row r="973" spans="1:42" ht="13.8" x14ac:dyDescent="0.2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v>0</v>
      </c>
      <c r="AK973" t="s">
        <v>97</v>
      </c>
      <c r="AL973" t="s">
        <v>100</v>
      </c>
      <c r="AM973">
        <v>5</v>
      </c>
      <c r="AN973">
        <v>0</v>
      </c>
      <c r="AO973">
        <v>11</v>
      </c>
      <c r="AP973" t="s">
        <v>131</v>
      </c>
    </row>
    <row r="974" spans="1:42" ht="13.8" x14ac:dyDescent="0.2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v>0</v>
      </c>
      <c r="AK974" t="s">
        <v>99</v>
      </c>
      <c r="AL974" t="s">
        <v>98</v>
      </c>
      <c r="AM974">
        <v>0</v>
      </c>
      <c r="AN974">
        <v>0</v>
      </c>
      <c r="AO974">
        <v>1</v>
      </c>
      <c r="AP974" t="s">
        <v>128</v>
      </c>
    </row>
    <row r="975" spans="1:42" ht="13.8" x14ac:dyDescent="0.2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v>0</v>
      </c>
      <c r="AK975" t="s">
        <v>95</v>
      </c>
      <c r="AL975" t="s">
        <v>96</v>
      </c>
      <c r="AM975">
        <v>9</v>
      </c>
      <c r="AN975">
        <v>0</v>
      </c>
      <c r="AO975">
        <v>1</v>
      </c>
      <c r="AP975" t="s">
        <v>128</v>
      </c>
    </row>
    <row r="976" spans="1:42" ht="13.8" x14ac:dyDescent="0.2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v>0</v>
      </c>
      <c r="AK976" t="s">
        <v>99</v>
      </c>
      <c r="AL976" t="s">
        <v>96</v>
      </c>
      <c r="AM976">
        <v>6</v>
      </c>
      <c r="AN976">
        <v>0</v>
      </c>
      <c r="AO976">
        <v>2</v>
      </c>
      <c r="AP976" t="s">
        <v>128</v>
      </c>
    </row>
    <row r="977" spans="1:42" ht="13.8" x14ac:dyDescent="0.2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v>1</v>
      </c>
      <c r="AK977" t="s">
        <v>97</v>
      </c>
      <c r="AL977" t="s">
        <v>100</v>
      </c>
      <c r="AM977">
        <v>19</v>
      </c>
      <c r="AN977">
        <v>13</v>
      </c>
      <c r="AO977">
        <v>0</v>
      </c>
      <c r="AP977" t="s">
        <v>131</v>
      </c>
    </row>
    <row r="978" spans="1:42" ht="13.8" x14ac:dyDescent="0.2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v>0</v>
      </c>
      <c r="AK978" t="s">
        <v>97</v>
      </c>
      <c r="AL978" t="s">
        <v>100</v>
      </c>
      <c r="AM978">
        <v>19</v>
      </c>
      <c r="AN978">
        <v>0</v>
      </c>
      <c r="AO978">
        <v>23</v>
      </c>
      <c r="AP978" t="s">
        <v>130</v>
      </c>
    </row>
    <row r="979" spans="1:42" ht="13.8" x14ac:dyDescent="0.2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v>0</v>
      </c>
      <c r="AK979" t="s">
        <v>95</v>
      </c>
      <c r="AL979" t="s">
        <v>98</v>
      </c>
      <c r="AM979">
        <v>5</v>
      </c>
      <c r="AN979">
        <v>0</v>
      </c>
      <c r="AO979">
        <v>26</v>
      </c>
      <c r="AP979" t="s">
        <v>130</v>
      </c>
    </row>
    <row r="980" spans="1:42" ht="13.8" x14ac:dyDescent="0.2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v>0</v>
      </c>
      <c r="AK980" t="s">
        <v>95</v>
      </c>
      <c r="AL980" t="s">
        <v>96</v>
      </c>
      <c r="AM980">
        <v>12</v>
      </c>
      <c r="AN980">
        <v>0</v>
      </c>
      <c r="AO980">
        <v>2</v>
      </c>
      <c r="AP980" t="s">
        <v>128</v>
      </c>
    </row>
    <row r="981" spans="1:42" ht="13.8" x14ac:dyDescent="0.2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v>0</v>
      </c>
      <c r="AK981" t="s">
        <v>95</v>
      </c>
      <c r="AL981" t="s">
        <v>96</v>
      </c>
      <c r="AM981">
        <v>8</v>
      </c>
      <c r="AN981">
        <v>0</v>
      </c>
      <c r="AO981">
        <v>29</v>
      </c>
      <c r="AP981" t="s">
        <v>130</v>
      </c>
    </row>
    <row r="982" spans="1:42" ht="13.8" x14ac:dyDescent="0.2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v>1</v>
      </c>
      <c r="AK982" t="s">
        <v>95</v>
      </c>
      <c r="AL982" t="s">
        <v>98</v>
      </c>
      <c r="AM982">
        <v>1</v>
      </c>
      <c r="AN982">
        <v>2</v>
      </c>
      <c r="AO982">
        <v>0</v>
      </c>
      <c r="AP982" t="s">
        <v>128</v>
      </c>
    </row>
    <row r="983" spans="1:42" ht="13.8" x14ac:dyDescent="0.2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v>1</v>
      </c>
      <c r="AK983" t="s">
        <v>95</v>
      </c>
      <c r="AL983" t="s">
        <v>96</v>
      </c>
      <c r="AM983">
        <v>4</v>
      </c>
      <c r="AN983">
        <v>18</v>
      </c>
      <c r="AO983">
        <v>0</v>
      </c>
      <c r="AP983" t="s">
        <v>131</v>
      </c>
    </row>
    <row r="984" spans="1:42" ht="13.8" x14ac:dyDescent="0.2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v>0</v>
      </c>
      <c r="AK984" t="s">
        <v>95</v>
      </c>
      <c r="AL984" t="s">
        <v>98</v>
      </c>
      <c r="AM984">
        <v>4</v>
      </c>
      <c r="AN984">
        <v>0</v>
      </c>
      <c r="AO984">
        <v>7</v>
      </c>
      <c r="AP984" t="s">
        <v>129</v>
      </c>
    </row>
    <row r="985" spans="1:42" ht="13.8" x14ac:dyDescent="0.2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v>0</v>
      </c>
      <c r="AK985" t="s">
        <v>95</v>
      </c>
      <c r="AL985" t="s">
        <v>96</v>
      </c>
      <c r="AM985">
        <v>14</v>
      </c>
      <c r="AN985">
        <v>0</v>
      </c>
      <c r="AO985">
        <v>2</v>
      </c>
      <c r="AP985" t="s">
        <v>128</v>
      </c>
    </row>
    <row r="986" spans="1:42" ht="13.8" x14ac:dyDescent="0.2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v>0</v>
      </c>
      <c r="AK986" t="s">
        <v>99</v>
      </c>
      <c r="AL986" t="s">
        <v>96</v>
      </c>
      <c r="AM986">
        <v>5</v>
      </c>
      <c r="AN986">
        <v>0</v>
      </c>
      <c r="AO986">
        <v>26</v>
      </c>
      <c r="AP986" t="s">
        <v>130</v>
      </c>
    </row>
    <row r="987" spans="1:42" ht="13.8" x14ac:dyDescent="0.2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v>1</v>
      </c>
      <c r="AK987" t="s">
        <v>95</v>
      </c>
      <c r="AL987" t="s">
        <v>96</v>
      </c>
      <c r="AM987">
        <v>10</v>
      </c>
      <c r="AN987">
        <v>22</v>
      </c>
      <c r="AO987">
        <v>0</v>
      </c>
      <c r="AP987" t="s">
        <v>130</v>
      </c>
    </row>
    <row r="988" spans="1:42" ht="13.8" x14ac:dyDescent="0.2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v>0</v>
      </c>
      <c r="AK988" t="s">
        <v>95</v>
      </c>
      <c r="AL988" t="s">
        <v>96</v>
      </c>
      <c r="AM988">
        <v>5</v>
      </c>
      <c r="AN988">
        <v>0</v>
      </c>
      <c r="AO988">
        <v>21</v>
      </c>
      <c r="AP988" t="s">
        <v>130</v>
      </c>
    </row>
    <row r="989" spans="1:42" ht="13.8" x14ac:dyDescent="0.2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v>0</v>
      </c>
      <c r="AK989" t="s">
        <v>97</v>
      </c>
      <c r="AL989" t="s">
        <v>100</v>
      </c>
      <c r="AM989">
        <v>4</v>
      </c>
      <c r="AN989">
        <v>0</v>
      </c>
      <c r="AO989">
        <v>2</v>
      </c>
      <c r="AP989" t="s">
        <v>128</v>
      </c>
    </row>
    <row r="990" spans="1:42" ht="13.8" x14ac:dyDescent="0.2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v>0</v>
      </c>
      <c r="AK990" t="s">
        <v>95</v>
      </c>
      <c r="AL990" t="s">
        <v>96</v>
      </c>
      <c r="AM990">
        <v>6</v>
      </c>
      <c r="AN990">
        <v>0</v>
      </c>
      <c r="AO990">
        <v>22</v>
      </c>
      <c r="AP990" t="s">
        <v>130</v>
      </c>
    </row>
    <row r="991" spans="1:42" ht="13.8" x14ac:dyDescent="0.2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v>0</v>
      </c>
      <c r="AK991" t="s">
        <v>95</v>
      </c>
      <c r="AL991" t="s">
        <v>98</v>
      </c>
      <c r="AM991">
        <v>6</v>
      </c>
      <c r="AN991">
        <v>0</v>
      </c>
      <c r="AO991">
        <v>4</v>
      </c>
      <c r="AP991" t="s">
        <v>128</v>
      </c>
    </row>
    <row r="992" spans="1:42" ht="13.8" x14ac:dyDescent="0.2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v>0</v>
      </c>
      <c r="AK992" t="s">
        <v>95</v>
      </c>
      <c r="AL992" t="s">
        <v>100</v>
      </c>
      <c r="AM992">
        <v>5</v>
      </c>
      <c r="AN992">
        <v>0</v>
      </c>
      <c r="AO992">
        <v>5</v>
      </c>
      <c r="AP992" t="s">
        <v>128</v>
      </c>
    </row>
    <row r="993" spans="1:42" ht="13.8" x14ac:dyDescent="0.2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v>0</v>
      </c>
      <c r="AK993" t="s">
        <v>95</v>
      </c>
      <c r="AL993" t="s">
        <v>96</v>
      </c>
      <c r="AM993">
        <v>3</v>
      </c>
      <c r="AN993">
        <v>0</v>
      </c>
      <c r="AO993">
        <v>2</v>
      </c>
      <c r="AP993" t="s">
        <v>128</v>
      </c>
    </row>
    <row r="994" spans="1:42" ht="13.8" x14ac:dyDescent="0.2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v>0</v>
      </c>
      <c r="AK994" t="s">
        <v>95</v>
      </c>
      <c r="AL994" t="s">
        <v>100</v>
      </c>
      <c r="AM994">
        <v>6</v>
      </c>
      <c r="AN994">
        <v>0</v>
      </c>
      <c r="AO994">
        <v>25</v>
      </c>
      <c r="AP994" t="s">
        <v>130</v>
      </c>
    </row>
    <row r="995" spans="1:42" ht="13.8" x14ac:dyDescent="0.2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v>0</v>
      </c>
      <c r="AK995" t="s">
        <v>99</v>
      </c>
      <c r="AL995" t="s">
        <v>96</v>
      </c>
      <c r="AM995">
        <v>3</v>
      </c>
      <c r="AN995">
        <v>0</v>
      </c>
      <c r="AO995">
        <v>18</v>
      </c>
      <c r="AP995" t="s">
        <v>131</v>
      </c>
    </row>
    <row r="996" spans="1:42" ht="13.8" x14ac:dyDescent="0.2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v>0</v>
      </c>
      <c r="AK996" t="s">
        <v>97</v>
      </c>
      <c r="AL996" t="s">
        <v>100</v>
      </c>
      <c r="AM996">
        <v>5</v>
      </c>
      <c r="AN996">
        <v>0</v>
      </c>
      <c r="AO996">
        <v>28</v>
      </c>
      <c r="AP996" t="s">
        <v>130</v>
      </c>
    </row>
    <row r="997" spans="1:42" ht="13.8" x14ac:dyDescent="0.2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v>0</v>
      </c>
      <c r="AK997" t="s">
        <v>95</v>
      </c>
      <c r="AL997" t="s">
        <v>96</v>
      </c>
      <c r="AM997">
        <v>20</v>
      </c>
      <c r="AN997">
        <v>0</v>
      </c>
      <c r="AO997">
        <v>6</v>
      </c>
      <c r="AP997" t="s">
        <v>129</v>
      </c>
    </row>
    <row r="998" spans="1:42" ht="13.8" x14ac:dyDescent="0.2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v>0</v>
      </c>
      <c r="AK998" t="s">
        <v>99</v>
      </c>
      <c r="AL998" t="s">
        <v>96</v>
      </c>
      <c r="AM998">
        <v>6</v>
      </c>
      <c r="AN998">
        <v>0</v>
      </c>
      <c r="AO998">
        <v>10</v>
      </c>
      <c r="AP998" t="s">
        <v>129</v>
      </c>
    </row>
    <row r="999" spans="1:42" ht="13.8" x14ac:dyDescent="0.2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v>1</v>
      </c>
      <c r="AK999" t="s">
        <v>99</v>
      </c>
      <c r="AL999" t="s">
        <v>98</v>
      </c>
      <c r="AM999">
        <v>8</v>
      </c>
      <c r="AN999">
        <v>17</v>
      </c>
      <c r="AO999">
        <v>0</v>
      </c>
      <c r="AP999" t="s">
        <v>131</v>
      </c>
    </row>
    <row r="1000" spans="1:42" ht="13.8" x14ac:dyDescent="0.2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v>0</v>
      </c>
      <c r="AK1000" t="s">
        <v>99</v>
      </c>
      <c r="AL1000" t="s">
        <v>96</v>
      </c>
      <c r="AM1000">
        <v>4</v>
      </c>
      <c r="AN1000">
        <v>0</v>
      </c>
      <c r="AO1000">
        <v>2</v>
      </c>
      <c r="AP1000" t="s">
        <v>128</v>
      </c>
    </row>
    <row r="1001" spans="1:42" ht="13.8" x14ac:dyDescent="0.2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v>0</v>
      </c>
      <c r="AK1001" t="s">
        <v>95</v>
      </c>
      <c r="AL1001" t="s">
        <v>100</v>
      </c>
      <c r="AM1001">
        <v>20</v>
      </c>
      <c r="AN1001">
        <v>0</v>
      </c>
      <c r="AO1001">
        <v>10</v>
      </c>
      <c r="AP1001" t="s">
        <v>129</v>
      </c>
    </row>
    <row r="1002" spans="1:42" ht="13.8" x14ac:dyDescent="0.2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v>0</v>
      </c>
      <c r="AK1002" t="s">
        <v>97</v>
      </c>
      <c r="AL1002" t="s">
        <v>98</v>
      </c>
      <c r="AM1002">
        <v>5</v>
      </c>
      <c r="AN1002">
        <v>0</v>
      </c>
      <c r="AO1002">
        <v>8</v>
      </c>
      <c r="AP1002" t="s">
        <v>129</v>
      </c>
    </row>
    <row r="1003" spans="1:42" ht="13.8" x14ac:dyDescent="0.2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v>0</v>
      </c>
      <c r="AK1003" t="s">
        <v>95</v>
      </c>
      <c r="AL1003" t="s">
        <v>96</v>
      </c>
      <c r="AM1003">
        <v>3</v>
      </c>
      <c r="AN1003">
        <v>0</v>
      </c>
      <c r="AO1003">
        <v>11</v>
      </c>
      <c r="AP1003" t="s">
        <v>131</v>
      </c>
    </row>
    <row r="1004" spans="1:42" ht="13.8" x14ac:dyDescent="0.2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v>0</v>
      </c>
      <c r="AK1004" t="s">
        <v>95</v>
      </c>
      <c r="AL1004" t="s">
        <v>100</v>
      </c>
      <c r="AM1004">
        <v>2</v>
      </c>
      <c r="AN1004">
        <v>0</v>
      </c>
      <c r="AO1004">
        <v>18</v>
      </c>
      <c r="AP1004" t="s">
        <v>131</v>
      </c>
    </row>
    <row r="1005" spans="1:42" ht="13.8" x14ac:dyDescent="0.2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v>0</v>
      </c>
      <c r="AK1005" t="s">
        <v>99</v>
      </c>
      <c r="AL1005" t="s">
        <v>96</v>
      </c>
      <c r="AM1005">
        <v>3</v>
      </c>
      <c r="AN1005">
        <v>0</v>
      </c>
      <c r="AO1005">
        <v>1</v>
      </c>
      <c r="AP1005" t="s">
        <v>128</v>
      </c>
    </row>
    <row r="1006" spans="1:42" ht="13.8" x14ac:dyDescent="0.2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v>0</v>
      </c>
      <c r="AK1006" t="s">
        <v>99</v>
      </c>
      <c r="AL1006" t="s">
        <v>96</v>
      </c>
      <c r="AM1006">
        <v>7</v>
      </c>
      <c r="AN1006">
        <v>0</v>
      </c>
      <c r="AO1006">
        <v>7</v>
      </c>
      <c r="AP1006" t="s">
        <v>129</v>
      </c>
    </row>
    <row r="1007" spans="1:42" ht="13.8" x14ac:dyDescent="0.2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v>0</v>
      </c>
      <c r="AK1007" t="s">
        <v>99</v>
      </c>
      <c r="AL1007" t="s">
        <v>100</v>
      </c>
      <c r="AM1007">
        <v>10</v>
      </c>
      <c r="AN1007">
        <v>0</v>
      </c>
      <c r="AO1007">
        <v>17</v>
      </c>
      <c r="AP1007" t="s">
        <v>131</v>
      </c>
    </row>
    <row r="1008" spans="1:42" ht="13.8" x14ac:dyDescent="0.2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v>1</v>
      </c>
      <c r="AK1008" t="s">
        <v>97</v>
      </c>
      <c r="AL1008" t="s">
        <v>96</v>
      </c>
      <c r="AM1008">
        <v>4</v>
      </c>
      <c r="AN1008">
        <v>28</v>
      </c>
      <c r="AO1008">
        <v>0</v>
      </c>
      <c r="AP1008" t="s">
        <v>130</v>
      </c>
    </row>
    <row r="1009" spans="1:42" ht="13.8" x14ac:dyDescent="0.2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v>1</v>
      </c>
      <c r="AK1009" t="s">
        <v>99</v>
      </c>
      <c r="AL1009" t="s">
        <v>100</v>
      </c>
      <c r="AM1009">
        <v>8</v>
      </c>
      <c r="AN1009">
        <v>14</v>
      </c>
      <c r="AO1009">
        <v>0</v>
      </c>
      <c r="AP1009" t="s">
        <v>131</v>
      </c>
    </row>
    <row r="1010" spans="1:42" ht="13.8" x14ac:dyDescent="0.2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v>0</v>
      </c>
      <c r="AK1010" t="s">
        <v>97</v>
      </c>
      <c r="AL1010" t="s">
        <v>100</v>
      </c>
      <c r="AM1010">
        <v>20</v>
      </c>
      <c r="AN1010">
        <v>0</v>
      </c>
      <c r="AO1010">
        <v>1</v>
      </c>
      <c r="AP1010" t="s">
        <v>128</v>
      </c>
    </row>
    <row r="1011" spans="1:42" ht="13.8" x14ac:dyDescent="0.2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v>0</v>
      </c>
      <c r="AK1011" t="s">
        <v>97</v>
      </c>
      <c r="AL1011" t="s">
        <v>100</v>
      </c>
      <c r="AM1011">
        <v>9</v>
      </c>
      <c r="AN1011">
        <v>0</v>
      </c>
      <c r="AO1011">
        <v>1</v>
      </c>
      <c r="AP1011" t="s">
        <v>128</v>
      </c>
    </row>
    <row r="1012" spans="1:42" ht="13.8" x14ac:dyDescent="0.2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v>0</v>
      </c>
      <c r="AK1012" t="s">
        <v>97</v>
      </c>
      <c r="AL1012" t="s">
        <v>100</v>
      </c>
      <c r="AM1012">
        <v>7</v>
      </c>
      <c r="AN1012">
        <v>0</v>
      </c>
      <c r="AO1012">
        <v>1</v>
      </c>
      <c r="AP1012" t="s">
        <v>128</v>
      </c>
    </row>
    <row r="1013" spans="1:42" ht="13.8" x14ac:dyDescent="0.2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v>0</v>
      </c>
      <c r="AK1013" t="s">
        <v>95</v>
      </c>
      <c r="AL1013" t="s">
        <v>100</v>
      </c>
      <c r="AM1013">
        <v>5</v>
      </c>
      <c r="AN1013">
        <v>0</v>
      </c>
      <c r="AO1013">
        <v>3</v>
      </c>
      <c r="AP1013" t="s">
        <v>128</v>
      </c>
    </row>
    <row r="1014" spans="1:42" ht="13.8" x14ac:dyDescent="0.2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v>1</v>
      </c>
      <c r="AK1014" t="s">
        <v>95</v>
      </c>
      <c r="AL1014" t="s">
        <v>98</v>
      </c>
      <c r="AM1014">
        <v>1</v>
      </c>
      <c r="AN1014">
        <v>1</v>
      </c>
      <c r="AO1014">
        <v>0</v>
      </c>
      <c r="AP1014" t="s">
        <v>128</v>
      </c>
    </row>
    <row r="1015" spans="1:42" ht="13.8" x14ac:dyDescent="0.2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v>0</v>
      </c>
      <c r="AK1015" t="s">
        <v>95</v>
      </c>
      <c r="AL1015" t="s">
        <v>96</v>
      </c>
      <c r="AM1015">
        <v>3</v>
      </c>
      <c r="AN1015">
        <v>0</v>
      </c>
      <c r="AO1015">
        <v>7</v>
      </c>
      <c r="AP1015" t="s">
        <v>129</v>
      </c>
    </row>
    <row r="1016" spans="1:42" ht="13.8" x14ac:dyDescent="0.2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v>0</v>
      </c>
      <c r="AK1016" t="s">
        <v>95</v>
      </c>
      <c r="AL1016" t="s">
        <v>100</v>
      </c>
      <c r="AM1016">
        <v>3</v>
      </c>
      <c r="AN1016">
        <v>0</v>
      </c>
      <c r="AO1016">
        <v>8</v>
      </c>
      <c r="AP1016" t="s">
        <v>129</v>
      </c>
    </row>
    <row r="1017" spans="1:42" ht="13.8" x14ac:dyDescent="0.2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v>0</v>
      </c>
      <c r="AK1017" t="s">
        <v>95</v>
      </c>
      <c r="AL1017" t="s">
        <v>98</v>
      </c>
      <c r="AM1017">
        <v>4</v>
      </c>
      <c r="AN1017">
        <v>0</v>
      </c>
      <c r="AO1017">
        <v>1</v>
      </c>
      <c r="AP1017" t="s">
        <v>128</v>
      </c>
    </row>
    <row r="1018" spans="1:42" ht="13.8" x14ac:dyDescent="0.2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v>1</v>
      </c>
      <c r="AK1018" t="s">
        <v>95</v>
      </c>
      <c r="AL1018" t="s">
        <v>98</v>
      </c>
      <c r="AM1018">
        <v>1</v>
      </c>
      <c r="AN1018">
        <v>8</v>
      </c>
      <c r="AO1018">
        <v>0</v>
      </c>
      <c r="AP1018" t="s">
        <v>129</v>
      </c>
    </row>
    <row r="1019" spans="1:42" ht="13.8" x14ac:dyDescent="0.2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v>0</v>
      </c>
      <c r="AK1019" t="s">
        <v>99</v>
      </c>
      <c r="AL1019" t="s">
        <v>98</v>
      </c>
      <c r="AM1019">
        <v>5</v>
      </c>
      <c r="AN1019">
        <v>0</v>
      </c>
      <c r="AO1019">
        <v>11</v>
      </c>
      <c r="AP1019" t="s">
        <v>131</v>
      </c>
    </row>
    <row r="1020" spans="1:42" ht="13.8" x14ac:dyDescent="0.2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v>0</v>
      </c>
      <c r="AK1020" t="s">
        <v>95</v>
      </c>
      <c r="AL1020" t="s">
        <v>96</v>
      </c>
      <c r="AM1020">
        <v>10</v>
      </c>
      <c r="AN1020">
        <v>0</v>
      </c>
      <c r="AO1020">
        <v>4</v>
      </c>
      <c r="AP1020" t="s">
        <v>128</v>
      </c>
    </row>
    <row r="1021" spans="1:42" ht="13.8" x14ac:dyDescent="0.2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v>0</v>
      </c>
      <c r="AK1021" t="s">
        <v>95</v>
      </c>
      <c r="AL1021" t="s">
        <v>96</v>
      </c>
      <c r="AM1021">
        <v>3</v>
      </c>
      <c r="AN1021">
        <v>0</v>
      </c>
      <c r="AO1021">
        <v>16</v>
      </c>
      <c r="AP1021" t="s">
        <v>131</v>
      </c>
    </row>
    <row r="1022" spans="1:42" ht="13.8" x14ac:dyDescent="0.2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v>0</v>
      </c>
      <c r="AK1022" t="s">
        <v>97</v>
      </c>
      <c r="AL1022" t="s">
        <v>96</v>
      </c>
      <c r="AM1022">
        <v>6</v>
      </c>
      <c r="AN1022">
        <v>0</v>
      </c>
      <c r="AO1022">
        <v>1</v>
      </c>
      <c r="AP1022" t="s">
        <v>128</v>
      </c>
    </row>
    <row r="1023" spans="1:42" ht="13.8" x14ac:dyDescent="0.2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v>1</v>
      </c>
      <c r="AK1023" t="s">
        <v>99</v>
      </c>
      <c r="AL1023" t="s">
        <v>96</v>
      </c>
      <c r="AM1023">
        <v>3</v>
      </c>
      <c r="AN1023">
        <v>9</v>
      </c>
      <c r="AO1023">
        <v>0</v>
      </c>
      <c r="AP1023" t="s">
        <v>129</v>
      </c>
    </row>
    <row r="1024" spans="1:42" ht="13.8" x14ac:dyDescent="0.2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v>0</v>
      </c>
      <c r="AK1024" t="s">
        <v>95</v>
      </c>
      <c r="AL1024" t="s">
        <v>96</v>
      </c>
      <c r="AM1024">
        <v>6</v>
      </c>
      <c r="AN1024">
        <v>0</v>
      </c>
      <c r="AO1024">
        <v>5</v>
      </c>
      <c r="AP1024" t="s">
        <v>128</v>
      </c>
    </row>
    <row r="1025" spans="1:42" ht="13.8" x14ac:dyDescent="0.2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v>0</v>
      </c>
      <c r="AK1025" t="s">
        <v>97</v>
      </c>
      <c r="AL1025" t="s">
        <v>98</v>
      </c>
      <c r="AM1025">
        <v>3</v>
      </c>
      <c r="AN1025">
        <v>0</v>
      </c>
      <c r="AO1025">
        <v>1</v>
      </c>
      <c r="AP1025" t="s">
        <v>128</v>
      </c>
    </row>
    <row r="1026" spans="1:42" ht="13.8" x14ac:dyDescent="0.2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v>0</v>
      </c>
      <c r="AK1026" t="s">
        <v>97</v>
      </c>
      <c r="AL1026" t="s">
        <v>100</v>
      </c>
      <c r="AM1026">
        <v>20</v>
      </c>
      <c r="AN1026">
        <v>0</v>
      </c>
      <c r="AO1026">
        <v>2</v>
      </c>
      <c r="AP1026" t="s">
        <v>128</v>
      </c>
    </row>
    <row r="1027" spans="1:42" ht="13.8" x14ac:dyDescent="0.2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v>0</v>
      </c>
      <c r="AK1027" t="s">
        <v>99</v>
      </c>
      <c r="AL1027" t="s">
        <v>96</v>
      </c>
      <c r="AM1027">
        <v>5</v>
      </c>
      <c r="AN1027">
        <v>0</v>
      </c>
      <c r="AO1027">
        <v>4</v>
      </c>
      <c r="AP1027" t="s">
        <v>128</v>
      </c>
    </row>
    <row r="1028" spans="1:42" ht="13.8" x14ac:dyDescent="0.2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v>0</v>
      </c>
      <c r="AK1028" t="s">
        <v>95</v>
      </c>
      <c r="AL1028" t="s">
        <v>100</v>
      </c>
      <c r="AM1028">
        <v>4</v>
      </c>
      <c r="AN1028">
        <v>0</v>
      </c>
      <c r="AO1028">
        <v>7</v>
      </c>
      <c r="AP1028" t="s">
        <v>129</v>
      </c>
    </row>
    <row r="1029" spans="1:42" ht="13.8" x14ac:dyDescent="0.2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v>0</v>
      </c>
      <c r="AK1029" t="s">
        <v>95</v>
      </c>
      <c r="AL1029" t="s">
        <v>96</v>
      </c>
      <c r="AM1029">
        <v>5</v>
      </c>
      <c r="AN1029">
        <v>0</v>
      </c>
      <c r="AO1029">
        <v>1</v>
      </c>
      <c r="AP1029" t="s">
        <v>128</v>
      </c>
    </row>
    <row r="1030" spans="1:42" ht="13.8" x14ac:dyDescent="0.2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v>0</v>
      </c>
      <c r="AK1030" t="s">
        <v>95</v>
      </c>
      <c r="AL1030" t="s">
        <v>98</v>
      </c>
      <c r="AM1030">
        <v>4</v>
      </c>
      <c r="AN1030">
        <v>0</v>
      </c>
      <c r="AO1030">
        <v>5</v>
      </c>
      <c r="AP1030" t="s">
        <v>128</v>
      </c>
    </row>
    <row r="1031" spans="1:42" ht="13.8" x14ac:dyDescent="0.2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v>0</v>
      </c>
      <c r="AK1031" t="s">
        <v>95</v>
      </c>
      <c r="AL1031" t="s">
        <v>96</v>
      </c>
      <c r="AM1031">
        <v>8</v>
      </c>
      <c r="AN1031">
        <v>0</v>
      </c>
      <c r="AO1031">
        <v>9</v>
      </c>
      <c r="AP1031" t="s">
        <v>129</v>
      </c>
    </row>
    <row r="1032" spans="1:42" ht="13.8" x14ac:dyDescent="0.2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v>0</v>
      </c>
      <c r="AK1032" t="s">
        <v>95</v>
      </c>
      <c r="AL1032" t="s">
        <v>100</v>
      </c>
      <c r="AM1032">
        <v>13</v>
      </c>
      <c r="AN1032">
        <v>0</v>
      </c>
      <c r="AO1032">
        <v>8</v>
      </c>
      <c r="AP1032" t="s">
        <v>129</v>
      </c>
    </row>
    <row r="1033" spans="1:42" ht="13.8" x14ac:dyDescent="0.2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v>1</v>
      </c>
      <c r="AK1033" t="s">
        <v>97</v>
      </c>
      <c r="AL1033" t="s">
        <v>100</v>
      </c>
      <c r="AM1033">
        <v>7</v>
      </c>
      <c r="AN1033">
        <v>9</v>
      </c>
      <c r="AO1033">
        <v>0</v>
      </c>
      <c r="AP1033" t="s">
        <v>129</v>
      </c>
    </row>
    <row r="1034" spans="1:42" ht="13.8" x14ac:dyDescent="0.2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v>1</v>
      </c>
      <c r="AK1034" t="s">
        <v>95</v>
      </c>
      <c r="AL1034" t="s">
        <v>96</v>
      </c>
      <c r="AM1034">
        <v>1</v>
      </c>
      <c r="AN1034">
        <v>2</v>
      </c>
      <c r="AO1034">
        <v>0</v>
      </c>
      <c r="AP1034" t="s">
        <v>128</v>
      </c>
    </row>
    <row r="1035" spans="1:42" ht="13.8" x14ac:dyDescent="0.2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v>1</v>
      </c>
      <c r="AK1035" t="s">
        <v>95</v>
      </c>
      <c r="AL1035" t="s">
        <v>100</v>
      </c>
      <c r="AM1035">
        <v>10</v>
      </c>
      <c r="AN1035">
        <v>1</v>
      </c>
      <c r="AO1035">
        <v>0</v>
      </c>
      <c r="AP1035" t="s">
        <v>128</v>
      </c>
    </row>
    <row r="1036" spans="1:42" ht="13.8" x14ac:dyDescent="0.2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v>0</v>
      </c>
      <c r="AK1036" t="s">
        <v>95</v>
      </c>
      <c r="AL1036" t="s">
        <v>100</v>
      </c>
      <c r="AM1036">
        <v>7</v>
      </c>
      <c r="AN1036">
        <v>0</v>
      </c>
      <c r="AO1036">
        <v>20</v>
      </c>
      <c r="AP1036" t="s">
        <v>131</v>
      </c>
    </row>
    <row r="1037" spans="1:42" ht="13.8" x14ac:dyDescent="0.2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v>0</v>
      </c>
      <c r="AK1037" t="s">
        <v>95</v>
      </c>
      <c r="AL1037" t="s">
        <v>98</v>
      </c>
      <c r="AM1037">
        <v>3</v>
      </c>
      <c r="AN1037">
        <v>0</v>
      </c>
      <c r="AO1037">
        <v>8</v>
      </c>
      <c r="AP1037" t="s">
        <v>129</v>
      </c>
    </row>
    <row r="1038" spans="1:42" ht="13.8" x14ac:dyDescent="0.2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v>1</v>
      </c>
      <c r="AK1038" t="s">
        <v>95</v>
      </c>
      <c r="AL1038" t="s">
        <v>96</v>
      </c>
      <c r="AM1038">
        <v>2</v>
      </c>
      <c r="AN1038">
        <v>2</v>
      </c>
      <c r="AO1038">
        <v>0</v>
      </c>
      <c r="AP1038" t="s">
        <v>128</v>
      </c>
    </row>
    <row r="1039" spans="1:42" ht="13.8" x14ac:dyDescent="0.2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v>0</v>
      </c>
      <c r="AK1039" t="s">
        <v>95</v>
      </c>
      <c r="AL1039" t="s">
        <v>100</v>
      </c>
      <c r="AM1039">
        <v>3</v>
      </c>
      <c r="AN1039">
        <v>0</v>
      </c>
      <c r="AO1039">
        <v>29</v>
      </c>
      <c r="AP1039" t="s">
        <v>130</v>
      </c>
    </row>
    <row r="1040" spans="1:42" ht="13.8" x14ac:dyDescent="0.2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v>0</v>
      </c>
      <c r="AK1040" t="s">
        <v>97</v>
      </c>
      <c r="AL1040" t="s">
        <v>96</v>
      </c>
      <c r="AM1040">
        <v>2</v>
      </c>
      <c r="AN1040">
        <v>0</v>
      </c>
      <c r="AO1040">
        <v>7</v>
      </c>
      <c r="AP1040" t="s">
        <v>129</v>
      </c>
    </row>
    <row r="1041" spans="1:42" ht="13.8" x14ac:dyDescent="0.2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v>1</v>
      </c>
      <c r="AK1041" t="s">
        <v>95</v>
      </c>
      <c r="AL1041" t="s">
        <v>98</v>
      </c>
      <c r="AM1041">
        <v>2</v>
      </c>
      <c r="AN1041">
        <v>9</v>
      </c>
      <c r="AO1041">
        <v>0</v>
      </c>
      <c r="AP1041" t="s">
        <v>129</v>
      </c>
    </row>
    <row r="1042" spans="1:42" ht="13.8" x14ac:dyDescent="0.2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v>0</v>
      </c>
      <c r="AK1042" t="s">
        <v>95</v>
      </c>
      <c r="AL1042" t="s">
        <v>100</v>
      </c>
      <c r="AM1042">
        <v>9</v>
      </c>
      <c r="AN1042">
        <v>0</v>
      </c>
      <c r="AO1042">
        <v>8</v>
      </c>
      <c r="AP1042" t="s">
        <v>129</v>
      </c>
    </row>
    <row r="1043" spans="1:42" ht="13.8" x14ac:dyDescent="0.2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v>0</v>
      </c>
      <c r="AK1043" t="s">
        <v>99</v>
      </c>
      <c r="AL1043" t="s">
        <v>100</v>
      </c>
      <c r="AM1043">
        <v>5</v>
      </c>
      <c r="AN1043">
        <v>0</v>
      </c>
      <c r="AO1043">
        <v>5</v>
      </c>
      <c r="AP1043" t="s">
        <v>128</v>
      </c>
    </row>
    <row r="1044" spans="1:42" ht="13.8" x14ac:dyDescent="0.2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v>0</v>
      </c>
      <c r="AK1044" t="s">
        <v>95</v>
      </c>
      <c r="AL1044" t="s">
        <v>96</v>
      </c>
      <c r="AM1044">
        <v>5</v>
      </c>
      <c r="AN1044">
        <v>0</v>
      </c>
      <c r="AO1044">
        <v>5</v>
      </c>
      <c r="AP1044" t="s">
        <v>128</v>
      </c>
    </row>
    <row r="1045" spans="1:42" ht="13.8" x14ac:dyDescent="0.2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v>0</v>
      </c>
      <c r="AK1045" t="s">
        <v>97</v>
      </c>
      <c r="AL1045" t="s">
        <v>100</v>
      </c>
      <c r="AM1045">
        <v>9</v>
      </c>
      <c r="AN1045">
        <v>0</v>
      </c>
      <c r="AO1045">
        <v>2</v>
      </c>
      <c r="AP1045" t="s">
        <v>128</v>
      </c>
    </row>
    <row r="1046" spans="1:42" ht="13.8" x14ac:dyDescent="0.2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v>0</v>
      </c>
      <c r="AK1046" t="s">
        <v>97</v>
      </c>
      <c r="AL1046" t="s">
        <v>96</v>
      </c>
      <c r="AM1046">
        <v>3</v>
      </c>
      <c r="AN1046">
        <v>0</v>
      </c>
      <c r="AO1046">
        <v>5</v>
      </c>
      <c r="AP1046" t="s">
        <v>128</v>
      </c>
    </row>
    <row r="1047" spans="1:42" ht="13.8" x14ac:dyDescent="0.2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v>0</v>
      </c>
      <c r="AK1047" t="s">
        <v>95</v>
      </c>
      <c r="AL1047" t="s">
        <v>98</v>
      </c>
      <c r="AM1047">
        <v>3</v>
      </c>
      <c r="AN1047">
        <v>0</v>
      </c>
      <c r="AO1047">
        <v>2</v>
      </c>
      <c r="AP1047" t="s">
        <v>128</v>
      </c>
    </row>
    <row r="1048" spans="1:42" ht="13.8" x14ac:dyDescent="0.2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v>0</v>
      </c>
      <c r="AK1048" t="s">
        <v>95</v>
      </c>
      <c r="AL1048" t="s">
        <v>96</v>
      </c>
      <c r="AM1048">
        <v>5</v>
      </c>
      <c r="AN1048">
        <v>0</v>
      </c>
      <c r="AO1048">
        <v>20</v>
      </c>
      <c r="AP1048" t="s">
        <v>131</v>
      </c>
    </row>
    <row r="1049" spans="1:42" ht="13.8" x14ac:dyDescent="0.2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v>0</v>
      </c>
      <c r="AK1049" t="s">
        <v>95</v>
      </c>
      <c r="AL1049" t="s">
        <v>96</v>
      </c>
      <c r="AM1049">
        <v>4</v>
      </c>
      <c r="AN1049">
        <v>0</v>
      </c>
      <c r="AO1049">
        <v>7</v>
      </c>
      <c r="AP1049" t="s">
        <v>129</v>
      </c>
    </row>
    <row r="1050" spans="1:42" ht="13.8" x14ac:dyDescent="0.2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v>0</v>
      </c>
      <c r="AK1050" t="s">
        <v>95</v>
      </c>
      <c r="AL1050" t="s">
        <v>96</v>
      </c>
      <c r="AM1050">
        <v>13</v>
      </c>
      <c r="AN1050">
        <v>0</v>
      </c>
      <c r="AO1050">
        <v>3</v>
      </c>
      <c r="AP1050" t="s">
        <v>128</v>
      </c>
    </row>
    <row r="1051" spans="1:42" ht="13.8" x14ac:dyDescent="0.2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v>0</v>
      </c>
      <c r="AK1051" t="s">
        <v>95</v>
      </c>
      <c r="AL1051" t="s">
        <v>96</v>
      </c>
      <c r="AM1051">
        <v>2</v>
      </c>
      <c r="AN1051">
        <v>0</v>
      </c>
      <c r="AO1051">
        <v>16</v>
      </c>
      <c r="AP1051" t="s">
        <v>131</v>
      </c>
    </row>
    <row r="1052" spans="1:42" ht="13.8" x14ac:dyDescent="0.2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v>0</v>
      </c>
      <c r="AK1052" t="s">
        <v>95</v>
      </c>
      <c r="AL1052" t="s">
        <v>96</v>
      </c>
      <c r="AM1052">
        <v>12</v>
      </c>
      <c r="AN1052">
        <v>0</v>
      </c>
      <c r="AO1052">
        <v>9</v>
      </c>
      <c r="AP1052" t="s">
        <v>129</v>
      </c>
    </row>
    <row r="1053" spans="1:42" ht="13.8" x14ac:dyDescent="0.2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v>0</v>
      </c>
      <c r="AK1053" t="s">
        <v>95</v>
      </c>
      <c r="AL1053" t="s">
        <v>96</v>
      </c>
      <c r="AM1053">
        <v>1</v>
      </c>
      <c r="AN1053">
        <v>0</v>
      </c>
      <c r="AO1053">
        <v>1</v>
      </c>
      <c r="AP1053" t="s">
        <v>128</v>
      </c>
    </row>
    <row r="1054" spans="1:42" ht="13.8" x14ac:dyDescent="0.2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v>0</v>
      </c>
      <c r="AK1054" t="s">
        <v>95</v>
      </c>
      <c r="AL1054" t="s">
        <v>98</v>
      </c>
      <c r="AM1054">
        <v>1</v>
      </c>
      <c r="AN1054">
        <v>0</v>
      </c>
      <c r="AO1054">
        <v>7</v>
      </c>
      <c r="AP1054" t="s">
        <v>129</v>
      </c>
    </row>
    <row r="1055" spans="1:42" ht="13.8" x14ac:dyDescent="0.2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v>0</v>
      </c>
      <c r="AK1055" t="s">
        <v>97</v>
      </c>
      <c r="AL1055" t="s">
        <v>96</v>
      </c>
      <c r="AM1055">
        <v>12</v>
      </c>
      <c r="AN1055">
        <v>0</v>
      </c>
      <c r="AO1055">
        <v>1</v>
      </c>
      <c r="AP1055" t="s">
        <v>128</v>
      </c>
    </row>
    <row r="1056" spans="1:42" ht="13.8" x14ac:dyDescent="0.2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v>0</v>
      </c>
      <c r="AK1056" t="s">
        <v>97</v>
      </c>
      <c r="AL1056" t="s">
        <v>100</v>
      </c>
      <c r="AM1056">
        <v>8</v>
      </c>
      <c r="AN1056">
        <v>0</v>
      </c>
      <c r="AO1056">
        <v>7</v>
      </c>
      <c r="AP1056" t="s">
        <v>129</v>
      </c>
    </row>
    <row r="1057" spans="1:42" ht="13.8" x14ac:dyDescent="0.2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v>0</v>
      </c>
      <c r="AK1057" t="s">
        <v>95</v>
      </c>
      <c r="AL1057" t="s">
        <v>100</v>
      </c>
      <c r="AM1057">
        <v>14</v>
      </c>
      <c r="AN1057">
        <v>0</v>
      </c>
      <c r="AO1057">
        <v>15</v>
      </c>
      <c r="AP1057" t="s">
        <v>131</v>
      </c>
    </row>
    <row r="1058" spans="1:42" ht="13.8" x14ac:dyDescent="0.2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v>1</v>
      </c>
      <c r="AK1058" t="s">
        <v>99</v>
      </c>
      <c r="AL1058" t="s">
        <v>98</v>
      </c>
      <c r="AM1058">
        <v>3</v>
      </c>
      <c r="AN1058">
        <v>1</v>
      </c>
      <c r="AO1058">
        <v>0</v>
      </c>
      <c r="AP1058" t="s">
        <v>128</v>
      </c>
    </row>
    <row r="1059" spans="1:42" ht="13.8" x14ac:dyDescent="0.2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v>1</v>
      </c>
      <c r="AK1059" t="s">
        <v>99</v>
      </c>
      <c r="AL1059" t="s">
        <v>96</v>
      </c>
      <c r="AM1059">
        <v>5</v>
      </c>
      <c r="AN1059">
        <v>13</v>
      </c>
      <c r="AO1059">
        <v>0</v>
      </c>
      <c r="AP1059" t="s">
        <v>131</v>
      </c>
    </row>
    <row r="1060" spans="1:42" ht="13.8" x14ac:dyDescent="0.2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v>1</v>
      </c>
      <c r="AK1060" t="s">
        <v>95</v>
      </c>
      <c r="AL1060" t="s">
        <v>96</v>
      </c>
      <c r="AM1060">
        <v>15</v>
      </c>
      <c r="AN1060">
        <v>24</v>
      </c>
      <c r="AO1060">
        <v>0</v>
      </c>
      <c r="AP1060" t="s">
        <v>130</v>
      </c>
    </row>
    <row r="1061" spans="1:42" ht="13.8" x14ac:dyDescent="0.2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v>0</v>
      </c>
      <c r="AK1061" t="s">
        <v>95</v>
      </c>
      <c r="AL1061" t="s">
        <v>98</v>
      </c>
      <c r="AM1061">
        <v>1</v>
      </c>
      <c r="AN1061">
        <v>0</v>
      </c>
      <c r="AO1061">
        <v>7</v>
      </c>
      <c r="AP1061" t="s">
        <v>129</v>
      </c>
    </row>
    <row r="1062" spans="1:42" ht="13.8" x14ac:dyDescent="0.2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v>1</v>
      </c>
      <c r="AK1062" t="s">
        <v>99</v>
      </c>
      <c r="AL1062" t="s">
        <v>96</v>
      </c>
      <c r="AM1062">
        <v>0</v>
      </c>
      <c r="AN1062">
        <v>9</v>
      </c>
      <c r="AO1062">
        <v>0</v>
      </c>
      <c r="AP1062" t="s">
        <v>129</v>
      </c>
    </row>
    <row r="1063" spans="1:42" ht="13.8" x14ac:dyDescent="0.2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v>0</v>
      </c>
      <c r="AK1063" t="s">
        <v>99</v>
      </c>
      <c r="AL1063" t="s">
        <v>98</v>
      </c>
      <c r="AM1063">
        <v>1</v>
      </c>
      <c r="AN1063">
        <v>0</v>
      </c>
      <c r="AO1063">
        <v>13</v>
      </c>
      <c r="AP1063" t="s">
        <v>131</v>
      </c>
    </row>
    <row r="1064" spans="1:42" ht="13.8" x14ac:dyDescent="0.2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v>0</v>
      </c>
      <c r="AK1064" t="s">
        <v>95</v>
      </c>
      <c r="AL1064" t="s">
        <v>100</v>
      </c>
      <c r="AM1064">
        <v>2</v>
      </c>
      <c r="AN1064">
        <v>0</v>
      </c>
      <c r="AO1064">
        <v>2</v>
      </c>
      <c r="AP1064" t="s">
        <v>128</v>
      </c>
    </row>
    <row r="1065" spans="1:42" ht="13.8" x14ac:dyDescent="0.2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v>0</v>
      </c>
      <c r="AK1065" t="s">
        <v>99</v>
      </c>
      <c r="AL1065" t="s">
        <v>100</v>
      </c>
      <c r="AM1065">
        <v>10</v>
      </c>
      <c r="AN1065">
        <v>0</v>
      </c>
      <c r="AO1065">
        <v>19</v>
      </c>
      <c r="AP1065" t="s">
        <v>131</v>
      </c>
    </row>
    <row r="1066" spans="1:42" ht="13.8" x14ac:dyDescent="0.2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v>0</v>
      </c>
      <c r="AK1066" t="s">
        <v>95</v>
      </c>
      <c r="AL1066" t="s">
        <v>98</v>
      </c>
      <c r="AM1066">
        <v>5</v>
      </c>
      <c r="AN1066">
        <v>0</v>
      </c>
      <c r="AO1066">
        <v>1</v>
      </c>
      <c r="AP1066" t="s">
        <v>128</v>
      </c>
    </row>
    <row r="1067" spans="1:42" ht="13.8" x14ac:dyDescent="0.2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v>0</v>
      </c>
      <c r="AK1067" t="s">
        <v>97</v>
      </c>
      <c r="AL1067" t="s">
        <v>96</v>
      </c>
      <c r="AM1067">
        <v>3</v>
      </c>
      <c r="AN1067">
        <v>0</v>
      </c>
      <c r="AO1067">
        <v>4</v>
      </c>
      <c r="AP1067" t="s">
        <v>128</v>
      </c>
    </row>
    <row r="1068" spans="1:42" ht="13.8" x14ac:dyDescent="0.2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v>0</v>
      </c>
      <c r="AK1068" t="s">
        <v>95</v>
      </c>
      <c r="AL1068" t="s">
        <v>96</v>
      </c>
      <c r="AM1068">
        <v>5</v>
      </c>
      <c r="AN1068">
        <v>0</v>
      </c>
      <c r="AO1068">
        <v>4</v>
      </c>
      <c r="AP1068" t="s">
        <v>128</v>
      </c>
    </row>
    <row r="1069" spans="1:42" ht="13.8" x14ac:dyDescent="0.2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v>0</v>
      </c>
      <c r="AK1069" t="s">
        <v>97</v>
      </c>
      <c r="AL1069" t="s">
        <v>96</v>
      </c>
      <c r="AM1069">
        <v>5</v>
      </c>
      <c r="AN1069">
        <v>0</v>
      </c>
      <c r="AO1069">
        <v>14</v>
      </c>
      <c r="AP1069" t="s">
        <v>131</v>
      </c>
    </row>
    <row r="1070" spans="1:42" ht="13.8" x14ac:dyDescent="0.2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v>1</v>
      </c>
      <c r="AK1070" t="s">
        <v>99</v>
      </c>
      <c r="AL1070" t="s">
        <v>98</v>
      </c>
      <c r="AM1070">
        <v>0</v>
      </c>
      <c r="AN1070">
        <v>2</v>
      </c>
      <c r="AO1070">
        <v>0</v>
      </c>
      <c r="AP1070" t="s">
        <v>128</v>
      </c>
    </row>
    <row r="1071" spans="1:42" ht="13.8" x14ac:dyDescent="0.2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v>0</v>
      </c>
      <c r="AK1071" t="s">
        <v>99</v>
      </c>
      <c r="AL1071" t="s">
        <v>98</v>
      </c>
      <c r="AM1071">
        <v>1</v>
      </c>
      <c r="AN1071">
        <v>0</v>
      </c>
      <c r="AO1071">
        <v>1</v>
      </c>
      <c r="AP1071" t="s">
        <v>128</v>
      </c>
    </row>
    <row r="1072" spans="1:42" ht="13.8" x14ac:dyDescent="0.2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v>0</v>
      </c>
      <c r="AK1072" t="s">
        <v>99</v>
      </c>
      <c r="AL1072" t="s">
        <v>96</v>
      </c>
      <c r="AM1072">
        <v>4</v>
      </c>
      <c r="AN1072">
        <v>0</v>
      </c>
      <c r="AO1072">
        <v>7</v>
      </c>
      <c r="AP1072" t="s">
        <v>129</v>
      </c>
    </row>
    <row r="1073" spans="1:42" ht="13.8" x14ac:dyDescent="0.2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v>0</v>
      </c>
      <c r="AK1073" t="s">
        <v>97</v>
      </c>
      <c r="AL1073" t="s">
        <v>96</v>
      </c>
      <c r="AM1073">
        <v>3</v>
      </c>
      <c r="AN1073">
        <v>0</v>
      </c>
      <c r="AO1073">
        <v>3</v>
      </c>
      <c r="AP1073" t="s">
        <v>128</v>
      </c>
    </row>
    <row r="1074" spans="1:42" ht="13.8" x14ac:dyDescent="0.2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v>0</v>
      </c>
      <c r="AK1074" t="s">
        <v>99</v>
      </c>
      <c r="AL1074" t="s">
        <v>96</v>
      </c>
      <c r="AM1074">
        <v>3</v>
      </c>
      <c r="AN1074">
        <v>0</v>
      </c>
      <c r="AO1074">
        <v>2</v>
      </c>
      <c r="AP1074" t="s">
        <v>128</v>
      </c>
    </row>
    <row r="1075" spans="1:42" ht="13.8" x14ac:dyDescent="0.2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v>0</v>
      </c>
      <c r="AK1075" t="s">
        <v>99</v>
      </c>
      <c r="AL1075" t="s">
        <v>96</v>
      </c>
      <c r="AM1075">
        <v>8</v>
      </c>
      <c r="AN1075">
        <v>0</v>
      </c>
      <c r="AO1075">
        <v>29</v>
      </c>
      <c r="AP1075" t="s">
        <v>130</v>
      </c>
    </row>
    <row r="1076" spans="1:42" ht="13.8" x14ac:dyDescent="0.2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v>0</v>
      </c>
      <c r="AK1076" t="s">
        <v>95</v>
      </c>
      <c r="AL1076" t="s">
        <v>96</v>
      </c>
      <c r="AM1076">
        <v>0</v>
      </c>
      <c r="AN1076">
        <v>0</v>
      </c>
      <c r="AO1076">
        <v>8</v>
      </c>
      <c r="AP1076" t="s">
        <v>129</v>
      </c>
    </row>
    <row r="1077" spans="1:42" ht="13.8" x14ac:dyDescent="0.2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v>0</v>
      </c>
      <c r="AK1077" t="s">
        <v>95</v>
      </c>
      <c r="AL1077" t="s">
        <v>100</v>
      </c>
      <c r="AM1077">
        <v>5</v>
      </c>
      <c r="AN1077">
        <v>0</v>
      </c>
      <c r="AO1077">
        <v>10</v>
      </c>
      <c r="AP1077" t="s">
        <v>129</v>
      </c>
    </row>
    <row r="1078" spans="1:42" ht="13.8" x14ac:dyDescent="0.2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v>0</v>
      </c>
      <c r="AK1078" t="s">
        <v>97</v>
      </c>
      <c r="AL1078" t="s">
        <v>100</v>
      </c>
      <c r="AM1078">
        <v>14</v>
      </c>
      <c r="AN1078">
        <v>0</v>
      </c>
      <c r="AO1078">
        <v>11</v>
      </c>
      <c r="AP1078" t="s">
        <v>131</v>
      </c>
    </row>
    <row r="1079" spans="1:42" ht="13.8" x14ac:dyDescent="0.2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v>1</v>
      </c>
      <c r="AK1079" t="s">
        <v>99</v>
      </c>
      <c r="AL1079" t="s">
        <v>98</v>
      </c>
      <c r="AM1079">
        <v>9</v>
      </c>
      <c r="AN1079">
        <v>1</v>
      </c>
      <c r="AO1079">
        <v>0</v>
      </c>
      <c r="AP1079" t="s">
        <v>128</v>
      </c>
    </row>
    <row r="1080" spans="1:42" ht="13.8" x14ac:dyDescent="0.2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v>0</v>
      </c>
      <c r="AK1080" t="s">
        <v>95</v>
      </c>
      <c r="AL1080" t="s">
        <v>100</v>
      </c>
      <c r="AM1080">
        <v>20</v>
      </c>
      <c r="AN1080">
        <v>0</v>
      </c>
      <c r="AO1080">
        <v>28</v>
      </c>
      <c r="AP1080" t="s">
        <v>130</v>
      </c>
    </row>
    <row r="1081" spans="1:42" ht="13.8" x14ac:dyDescent="0.2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v>0</v>
      </c>
      <c r="AK1081" t="s">
        <v>95</v>
      </c>
      <c r="AL1081" t="s">
        <v>100</v>
      </c>
      <c r="AM1081">
        <v>2</v>
      </c>
      <c r="AN1081">
        <v>0</v>
      </c>
      <c r="AO1081">
        <v>6</v>
      </c>
      <c r="AP1081" t="s">
        <v>129</v>
      </c>
    </row>
    <row r="1082" spans="1:42" ht="13.8" x14ac:dyDescent="0.2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v>0</v>
      </c>
      <c r="AK1082" t="s">
        <v>97</v>
      </c>
      <c r="AL1082" t="s">
        <v>100</v>
      </c>
      <c r="AM1082">
        <v>13</v>
      </c>
      <c r="AN1082">
        <v>0</v>
      </c>
      <c r="AO1082">
        <v>3</v>
      </c>
      <c r="AP1082" t="s">
        <v>128</v>
      </c>
    </row>
    <row r="1083" spans="1:42" ht="13.8" x14ac:dyDescent="0.2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v>0</v>
      </c>
      <c r="AK1083" t="s">
        <v>95</v>
      </c>
      <c r="AL1083" t="s">
        <v>100</v>
      </c>
      <c r="AM1083">
        <v>11</v>
      </c>
      <c r="AN1083">
        <v>0</v>
      </c>
      <c r="AO1083">
        <v>16</v>
      </c>
      <c r="AP1083" t="s">
        <v>131</v>
      </c>
    </row>
    <row r="1084" spans="1:42" ht="13.8" x14ac:dyDescent="0.2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v>0</v>
      </c>
      <c r="AK1084" t="s">
        <v>99</v>
      </c>
      <c r="AL1084" t="s">
        <v>98</v>
      </c>
      <c r="AM1084">
        <v>4</v>
      </c>
      <c r="AN1084">
        <v>0</v>
      </c>
      <c r="AO1084">
        <v>20</v>
      </c>
      <c r="AP1084" t="s">
        <v>131</v>
      </c>
    </row>
    <row r="1085" spans="1:42" ht="13.8" x14ac:dyDescent="0.2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v>1</v>
      </c>
      <c r="AK1085" t="s">
        <v>95</v>
      </c>
      <c r="AL1085" t="s">
        <v>98</v>
      </c>
      <c r="AM1085">
        <v>5</v>
      </c>
      <c r="AN1085">
        <v>9</v>
      </c>
      <c r="AO1085">
        <v>0</v>
      </c>
      <c r="AP1085" t="s">
        <v>129</v>
      </c>
    </row>
    <row r="1086" spans="1:42" ht="13.8" x14ac:dyDescent="0.2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v>0</v>
      </c>
      <c r="AK1086" t="s">
        <v>95</v>
      </c>
      <c r="AL1086" t="s">
        <v>100</v>
      </c>
      <c r="AM1086">
        <v>10</v>
      </c>
      <c r="AN1086">
        <v>0</v>
      </c>
      <c r="AO1086">
        <v>1</v>
      </c>
      <c r="AP1086" t="s">
        <v>128</v>
      </c>
    </row>
    <row r="1087" spans="1:42" ht="13.8" x14ac:dyDescent="0.2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v>1</v>
      </c>
      <c r="AK1087" t="s">
        <v>95</v>
      </c>
      <c r="AL1087" t="s">
        <v>96</v>
      </c>
      <c r="AM1087">
        <v>7</v>
      </c>
      <c r="AN1087">
        <v>3</v>
      </c>
      <c r="AO1087">
        <v>0</v>
      </c>
      <c r="AP1087" t="s">
        <v>128</v>
      </c>
    </row>
    <row r="1088" spans="1:42" ht="13.8" x14ac:dyDescent="0.2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v>0</v>
      </c>
      <c r="AK1088" t="s">
        <v>97</v>
      </c>
      <c r="AL1088" t="s">
        <v>100</v>
      </c>
      <c r="AM1088">
        <v>32</v>
      </c>
      <c r="AN1088">
        <v>0</v>
      </c>
      <c r="AO1088">
        <v>22</v>
      </c>
      <c r="AP1088" t="s">
        <v>130</v>
      </c>
    </row>
    <row r="1089" spans="1:42" ht="13.8" x14ac:dyDescent="0.2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v>0</v>
      </c>
      <c r="AK1089" t="s">
        <v>95</v>
      </c>
      <c r="AL1089" t="s">
        <v>98</v>
      </c>
      <c r="AM1089">
        <v>11</v>
      </c>
      <c r="AN1089">
        <v>0</v>
      </c>
      <c r="AO1089">
        <v>7</v>
      </c>
      <c r="AP1089" t="s">
        <v>129</v>
      </c>
    </row>
    <row r="1090" spans="1:42" ht="13.8" x14ac:dyDescent="0.2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v>0</v>
      </c>
      <c r="AK1090" t="s">
        <v>95</v>
      </c>
      <c r="AL1090" t="s">
        <v>96</v>
      </c>
      <c r="AM1090">
        <v>1</v>
      </c>
      <c r="AN1090">
        <v>0</v>
      </c>
      <c r="AO1090">
        <v>2</v>
      </c>
      <c r="AP1090" t="s">
        <v>128</v>
      </c>
    </row>
    <row r="1091" spans="1:42" ht="13.8" x14ac:dyDescent="0.2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v>0</v>
      </c>
      <c r="AK1091" t="s">
        <v>95</v>
      </c>
      <c r="AL1091" t="s">
        <v>96</v>
      </c>
      <c r="AM1091">
        <v>10</v>
      </c>
      <c r="AN1091">
        <v>0</v>
      </c>
      <c r="AO1091">
        <v>13</v>
      </c>
      <c r="AP1091" t="s">
        <v>131</v>
      </c>
    </row>
    <row r="1092" spans="1:42" ht="13.8" x14ac:dyDescent="0.2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v>0</v>
      </c>
      <c r="AK1092" t="s">
        <v>99</v>
      </c>
      <c r="AL1092" t="s">
        <v>100</v>
      </c>
      <c r="AM1092">
        <v>7</v>
      </c>
      <c r="AN1092">
        <v>0</v>
      </c>
      <c r="AO1092">
        <v>8</v>
      </c>
      <c r="AP1092" t="s">
        <v>129</v>
      </c>
    </row>
    <row r="1093" spans="1:42" ht="13.8" x14ac:dyDescent="0.2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v>0</v>
      </c>
      <c r="AK1093" t="s">
        <v>95</v>
      </c>
      <c r="AL1093" t="s">
        <v>96</v>
      </c>
      <c r="AM1093">
        <v>5</v>
      </c>
      <c r="AN1093">
        <v>0</v>
      </c>
      <c r="AO1093">
        <v>25</v>
      </c>
      <c r="AP1093" t="s">
        <v>130</v>
      </c>
    </row>
    <row r="1094" spans="1:42" ht="13.8" x14ac:dyDescent="0.2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v>0</v>
      </c>
      <c r="AK1094" t="s">
        <v>95</v>
      </c>
      <c r="AL1094" t="s">
        <v>98</v>
      </c>
      <c r="AM1094">
        <v>5</v>
      </c>
      <c r="AN1094">
        <v>0</v>
      </c>
      <c r="AO1094">
        <v>28</v>
      </c>
      <c r="AP1094" t="s">
        <v>130</v>
      </c>
    </row>
    <row r="1095" spans="1:42" ht="13.8" x14ac:dyDescent="0.2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v>0</v>
      </c>
      <c r="AK1095" t="s">
        <v>95</v>
      </c>
      <c r="AL1095" t="s">
        <v>100</v>
      </c>
      <c r="AM1095">
        <v>20</v>
      </c>
      <c r="AN1095">
        <v>0</v>
      </c>
      <c r="AO1095">
        <v>2</v>
      </c>
      <c r="AP1095" t="s">
        <v>128</v>
      </c>
    </row>
    <row r="1096" spans="1:42" ht="13.8" x14ac:dyDescent="0.2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v>0</v>
      </c>
      <c r="AK1096" t="s">
        <v>95</v>
      </c>
      <c r="AL1096" t="s">
        <v>96</v>
      </c>
      <c r="AM1096">
        <v>8</v>
      </c>
      <c r="AN1096">
        <v>0</v>
      </c>
      <c r="AO1096">
        <v>9</v>
      </c>
      <c r="AP1096" t="s">
        <v>129</v>
      </c>
    </row>
    <row r="1097" spans="1:42" ht="13.8" x14ac:dyDescent="0.2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v>0</v>
      </c>
      <c r="AK1097" t="s">
        <v>95</v>
      </c>
      <c r="AL1097" t="s">
        <v>96</v>
      </c>
      <c r="AM1097">
        <v>15</v>
      </c>
      <c r="AN1097">
        <v>0</v>
      </c>
      <c r="AO1097">
        <v>28</v>
      </c>
      <c r="AP1097" t="s">
        <v>130</v>
      </c>
    </row>
    <row r="1098" spans="1:42" ht="13.8" x14ac:dyDescent="0.2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v>0</v>
      </c>
      <c r="AK1098" t="s">
        <v>95</v>
      </c>
      <c r="AL1098" t="s">
        <v>100</v>
      </c>
      <c r="AM1098">
        <v>21</v>
      </c>
      <c r="AN1098">
        <v>0</v>
      </c>
      <c r="AO1098">
        <v>6</v>
      </c>
      <c r="AP1098" t="s">
        <v>129</v>
      </c>
    </row>
    <row r="1099" spans="1:42" ht="13.8" x14ac:dyDescent="0.2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v>0</v>
      </c>
      <c r="AK1099" t="s">
        <v>99</v>
      </c>
      <c r="AL1099" t="s">
        <v>98</v>
      </c>
      <c r="AM1099">
        <v>1</v>
      </c>
      <c r="AN1099">
        <v>0</v>
      </c>
      <c r="AO1099">
        <v>21</v>
      </c>
      <c r="AP1099" t="s">
        <v>130</v>
      </c>
    </row>
    <row r="1100" spans="1:42" ht="13.8" x14ac:dyDescent="0.2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v>0</v>
      </c>
      <c r="AK1100" t="s">
        <v>95</v>
      </c>
      <c r="AL1100" t="s">
        <v>96</v>
      </c>
      <c r="AM1100">
        <v>2</v>
      </c>
      <c r="AN1100">
        <v>0</v>
      </c>
      <c r="AO1100">
        <v>8</v>
      </c>
      <c r="AP1100" t="s">
        <v>129</v>
      </c>
    </row>
    <row r="1101" spans="1:42" ht="13.8" x14ac:dyDescent="0.2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v>0</v>
      </c>
      <c r="AK1101" t="s">
        <v>95</v>
      </c>
      <c r="AL1101" t="s">
        <v>100</v>
      </c>
      <c r="AM1101">
        <v>10</v>
      </c>
      <c r="AN1101">
        <v>0</v>
      </c>
      <c r="AO1101">
        <v>1</v>
      </c>
      <c r="AP1101" t="s">
        <v>128</v>
      </c>
    </row>
    <row r="1102" spans="1:42" ht="13.8" x14ac:dyDescent="0.2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v>0</v>
      </c>
      <c r="AK1102" t="s">
        <v>95</v>
      </c>
      <c r="AL1102" t="s">
        <v>98</v>
      </c>
      <c r="AM1102">
        <v>5</v>
      </c>
      <c r="AN1102">
        <v>0</v>
      </c>
      <c r="AO1102">
        <v>28</v>
      </c>
      <c r="AP1102" t="s">
        <v>130</v>
      </c>
    </row>
    <row r="1103" spans="1:42" ht="13.8" x14ac:dyDescent="0.2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v>0</v>
      </c>
      <c r="AK1103" t="s">
        <v>95</v>
      </c>
      <c r="AL1103" t="s">
        <v>96</v>
      </c>
      <c r="AM1103">
        <v>7</v>
      </c>
      <c r="AN1103">
        <v>0</v>
      </c>
      <c r="AO1103">
        <v>5</v>
      </c>
      <c r="AP1103" t="s">
        <v>128</v>
      </c>
    </row>
    <row r="1104" spans="1:42" ht="13.8" x14ac:dyDescent="0.2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v>0</v>
      </c>
      <c r="AK1104" t="s">
        <v>95</v>
      </c>
      <c r="AL1104" t="s">
        <v>98</v>
      </c>
      <c r="AM1104">
        <v>3</v>
      </c>
      <c r="AN1104">
        <v>0</v>
      </c>
      <c r="AO1104">
        <v>2</v>
      </c>
      <c r="AP1104" t="s">
        <v>128</v>
      </c>
    </row>
    <row r="1105" spans="1:42" ht="13.8" x14ac:dyDescent="0.2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v>0</v>
      </c>
      <c r="AK1105" t="s">
        <v>97</v>
      </c>
      <c r="AL1105" t="s">
        <v>96</v>
      </c>
      <c r="AM1105">
        <v>8</v>
      </c>
      <c r="AN1105">
        <v>0</v>
      </c>
      <c r="AO1105">
        <v>16</v>
      </c>
      <c r="AP1105" t="s">
        <v>131</v>
      </c>
    </row>
    <row r="1106" spans="1:42" ht="13.8" x14ac:dyDescent="0.2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v>0</v>
      </c>
      <c r="AK1106" t="s">
        <v>99</v>
      </c>
      <c r="AL1106" t="s">
        <v>98</v>
      </c>
      <c r="AM1106">
        <v>1</v>
      </c>
      <c r="AN1106">
        <v>0</v>
      </c>
      <c r="AO1106">
        <v>9</v>
      </c>
      <c r="AP1106" t="s">
        <v>129</v>
      </c>
    </row>
    <row r="1107" spans="1:42" ht="13.8" x14ac:dyDescent="0.2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v>0</v>
      </c>
      <c r="AK1107" t="s">
        <v>95</v>
      </c>
      <c r="AL1107" t="s">
        <v>96</v>
      </c>
      <c r="AM1107">
        <v>2</v>
      </c>
      <c r="AN1107">
        <v>0</v>
      </c>
      <c r="AO1107">
        <v>8</v>
      </c>
      <c r="AP1107" t="s">
        <v>129</v>
      </c>
    </row>
    <row r="1108" spans="1:42" ht="13.8" x14ac:dyDescent="0.2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v>1</v>
      </c>
      <c r="AK1108" t="s">
        <v>95</v>
      </c>
      <c r="AL1108" t="s">
        <v>100</v>
      </c>
      <c r="AM1108">
        <v>10</v>
      </c>
      <c r="AN1108">
        <v>1</v>
      </c>
      <c r="AO1108">
        <v>0</v>
      </c>
      <c r="AP1108" t="s">
        <v>128</v>
      </c>
    </row>
    <row r="1109" spans="1:42" ht="13.8" x14ac:dyDescent="0.2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v>0</v>
      </c>
      <c r="AK1109" t="s">
        <v>95</v>
      </c>
      <c r="AL1109" t="s">
        <v>96</v>
      </c>
      <c r="AM1109">
        <v>6</v>
      </c>
      <c r="AN1109">
        <v>0</v>
      </c>
      <c r="AO1109">
        <v>10</v>
      </c>
      <c r="AP1109" t="s">
        <v>129</v>
      </c>
    </row>
    <row r="1110" spans="1:42" ht="13.8" x14ac:dyDescent="0.2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v>0</v>
      </c>
      <c r="AK1110" t="s">
        <v>95</v>
      </c>
      <c r="AL1110" t="s">
        <v>98</v>
      </c>
      <c r="AM1110">
        <v>3</v>
      </c>
      <c r="AN1110">
        <v>0</v>
      </c>
      <c r="AO1110">
        <v>1</v>
      </c>
      <c r="AP1110" t="s">
        <v>128</v>
      </c>
    </row>
    <row r="1111" spans="1:42" ht="13.8" x14ac:dyDescent="0.2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v>0</v>
      </c>
      <c r="AK1111" t="s">
        <v>95</v>
      </c>
      <c r="AL1111" t="s">
        <v>100</v>
      </c>
      <c r="AM1111">
        <v>4</v>
      </c>
      <c r="AN1111">
        <v>0</v>
      </c>
      <c r="AO1111">
        <v>29</v>
      </c>
      <c r="AP1111" t="s">
        <v>130</v>
      </c>
    </row>
    <row r="1112" spans="1:42" ht="13.8" x14ac:dyDescent="0.2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v>1</v>
      </c>
      <c r="AK1112" t="s">
        <v>95</v>
      </c>
      <c r="AL1112" t="s">
        <v>98</v>
      </c>
      <c r="AM1112">
        <v>1</v>
      </c>
      <c r="AN1112">
        <v>2</v>
      </c>
      <c r="AO1112">
        <v>0</v>
      </c>
      <c r="AP1112" t="s">
        <v>128</v>
      </c>
    </row>
    <row r="1113" spans="1:42" ht="13.8" x14ac:dyDescent="0.2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v>1</v>
      </c>
      <c r="AK1113" t="s">
        <v>97</v>
      </c>
      <c r="AL1113" t="s">
        <v>100</v>
      </c>
      <c r="AM1113">
        <v>33</v>
      </c>
      <c r="AN1113">
        <v>2</v>
      </c>
      <c r="AO1113">
        <v>0</v>
      </c>
      <c r="AP1113" t="s">
        <v>128</v>
      </c>
    </row>
    <row r="1114" spans="1:42" ht="13.8" x14ac:dyDescent="0.2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v>1</v>
      </c>
      <c r="AK1114" t="s">
        <v>95</v>
      </c>
      <c r="AL1114" t="s">
        <v>96</v>
      </c>
      <c r="AM1114">
        <v>5</v>
      </c>
      <c r="AN1114">
        <v>2</v>
      </c>
      <c r="AO1114">
        <v>0</v>
      </c>
      <c r="AP1114" t="s">
        <v>128</v>
      </c>
    </row>
    <row r="1115" spans="1:42" ht="13.8" x14ac:dyDescent="0.2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v>0</v>
      </c>
      <c r="AK1115" t="s">
        <v>95</v>
      </c>
      <c r="AL1115" t="s">
        <v>96</v>
      </c>
      <c r="AM1115">
        <v>6</v>
      </c>
      <c r="AN1115">
        <v>0</v>
      </c>
      <c r="AO1115">
        <v>1</v>
      </c>
      <c r="AP1115" t="s">
        <v>128</v>
      </c>
    </row>
    <row r="1116" spans="1:42" ht="13.8" x14ac:dyDescent="0.2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v>0</v>
      </c>
      <c r="AK1116" t="s">
        <v>97</v>
      </c>
      <c r="AL1116" t="s">
        <v>98</v>
      </c>
      <c r="AM1116">
        <v>8</v>
      </c>
      <c r="AN1116">
        <v>0</v>
      </c>
      <c r="AO1116">
        <v>15</v>
      </c>
      <c r="AP1116" t="s">
        <v>131</v>
      </c>
    </row>
    <row r="1117" spans="1:42" ht="13.8" x14ac:dyDescent="0.2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v>0</v>
      </c>
      <c r="AK1117" t="s">
        <v>95</v>
      </c>
      <c r="AL1117" t="s">
        <v>98</v>
      </c>
      <c r="AM1117">
        <v>1</v>
      </c>
      <c r="AN1117">
        <v>0</v>
      </c>
      <c r="AO1117">
        <v>7</v>
      </c>
      <c r="AP1117" t="s">
        <v>129</v>
      </c>
    </row>
    <row r="1118" spans="1:42" ht="13.8" x14ac:dyDescent="0.2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v>0</v>
      </c>
      <c r="AK1118" t="s">
        <v>97</v>
      </c>
      <c r="AL1118" t="s">
        <v>100</v>
      </c>
      <c r="AM1118">
        <v>36</v>
      </c>
      <c r="AN1118">
        <v>0</v>
      </c>
      <c r="AO1118">
        <v>26</v>
      </c>
      <c r="AP1118" t="s">
        <v>130</v>
      </c>
    </row>
    <row r="1119" spans="1:42" ht="13.8" x14ac:dyDescent="0.2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v>0</v>
      </c>
      <c r="AK1119" t="s">
        <v>95</v>
      </c>
      <c r="AL1119" t="s">
        <v>96</v>
      </c>
      <c r="AM1119">
        <v>2</v>
      </c>
      <c r="AN1119">
        <v>0</v>
      </c>
      <c r="AO1119">
        <v>1</v>
      </c>
      <c r="AP1119" t="s">
        <v>128</v>
      </c>
    </row>
    <row r="1120" spans="1:42" ht="13.8" x14ac:dyDescent="0.2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v>0</v>
      </c>
      <c r="AK1120" t="s">
        <v>99</v>
      </c>
      <c r="AL1120" t="s">
        <v>98</v>
      </c>
      <c r="AM1120">
        <v>1</v>
      </c>
      <c r="AN1120">
        <v>0</v>
      </c>
      <c r="AO1120">
        <v>3</v>
      </c>
      <c r="AP1120" t="s">
        <v>128</v>
      </c>
    </row>
    <row r="1121" spans="1:42" ht="13.8" x14ac:dyDescent="0.2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v>0</v>
      </c>
      <c r="AK1121" t="s">
        <v>95</v>
      </c>
      <c r="AL1121" t="s">
        <v>100</v>
      </c>
      <c r="AM1121">
        <v>9</v>
      </c>
      <c r="AN1121">
        <v>0</v>
      </c>
      <c r="AO1121">
        <v>14</v>
      </c>
      <c r="AP1121" t="s">
        <v>131</v>
      </c>
    </row>
    <row r="1122" spans="1:42" ht="13.8" x14ac:dyDescent="0.2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v>0</v>
      </c>
      <c r="AK1122" t="s">
        <v>95</v>
      </c>
      <c r="AL1122" t="s">
        <v>96</v>
      </c>
      <c r="AM1122">
        <v>3</v>
      </c>
      <c r="AN1122">
        <v>0</v>
      </c>
      <c r="AO1122">
        <v>16</v>
      </c>
      <c r="AP1122" t="s">
        <v>131</v>
      </c>
    </row>
    <row r="1123" spans="1:42" ht="13.8" x14ac:dyDescent="0.2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v>0</v>
      </c>
      <c r="AK1123" t="s">
        <v>95</v>
      </c>
      <c r="AL1123" t="s">
        <v>96</v>
      </c>
      <c r="AM1123">
        <v>1</v>
      </c>
      <c r="AN1123">
        <v>0</v>
      </c>
      <c r="AO1123">
        <v>1</v>
      </c>
      <c r="AP1123" t="s">
        <v>128</v>
      </c>
    </row>
    <row r="1124" spans="1:42" ht="13.8" x14ac:dyDescent="0.2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v>0</v>
      </c>
      <c r="AK1124" t="s">
        <v>99</v>
      </c>
      <c r="AL1124" t="s">
        <v>96</v>
      </c>
      <c r="AM1124">
        <v>10</v>
      </c>
      <c r="AN1124">
        <v>0</v>
      </c>
      <c r="AO1124">
        <v>3</v>
      </c>
      <c r="AP1124" t="s">
        <v>128</v>
      </c>
    </row>
    <row r="1125" spans="1:42" ht="13.8" x14ac:dyDescent="0.2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v>0</v>
      </c>
      <c r="AK1125" t="s">
        <v>95</v>
      </c>
      <c r="AL1125" t="s">
        <v>96</v>
      </c>
      <c r="AM1125">
        <v>5</v>
      </c>
      <c r="AN1125">
        <v>0</v>
      </c>
      <c r="AO1125">
        <v>10</v>
      </c>
      <c r="AP1125" t="s">
        <v>129</v>
      </c>
    </row>
    <row r="1126" spans="1:42" ht="13.8" x14ac:dyDescent="0.2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v>0</v>
      </c>
      <c r="AK1126" t="s">
        <v>95</v>
      </c>
      <c r="AL1126" t="s">
        <v>100</v>
      </c>
      <c r="AM1126">
        <v>7</v>
      </c>
      <c r="AN1126">
        <v>0</v>
      </c>
      <c r="AO1126">
        <v>6</v>
      </c>
      <c r="AP1126" t="s">
        <v>129</v>
      </c>
    </row>
    <row r="1127" spans="1:42" ht="13.8" x14ac:dyDescent="0.2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v>0</v>
      </c>
      <c r="AK1127" t="s">
        <v>99</v>
      </c>
      <c r="AL1127" t="s">
        <v>100</v>
      </c>
      <c r="AM1127">
        <v>6</v>
      </c>
      <c r="AN1127">
        <v>0</v>
      </c>
      <c r="AO1127">
        <v>2</v>
      </c>
      <c r="AP1127" t="s">
        <v>128</v>
      </c>
    </row>
    <row r="1128" spans="1:42" ht="13.8" x14ac:dyDescent="0.2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v>0</v>
      </c>
      <c r="AK1128" t="s">
        <v>97</v>
      </c>
      <c r="AL1128" t="s">
        <v>100</v>
      </c>
      <c r="AM1128">
        <v>1</v>
      </c>
      <c r="AN1128">
        <v>0</v>
      </c>
      <c r="AO1128">
        <v>9</v>
      </c>
      <c r="AP1128" t="s">
        <v>129</v>
      </c>
    </row>
    <row r="1129" spans="1:42" ht="13.8" x14ac:dyDescent="0.2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v>0</v>
      </c>
      <c r="AK1129" t="s">
        <v>99</v>
      </c>
      <c r="AL1129" t="s">
        <v>98</v>
      </c>
      <c r="AM1129">
        <v>2</v>
      </c>
      <c r="AN1129">
        <v>0</v>
      </c>
      <c r="AO1129">
        <v>10</v>
      </c>
      <c r="AP1129" t="s">
        <v>129</v>
      </c>
    </row>
    <row r="1130" spans="1:42" ht="13.8" x14ac:dyDescent="0.2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v>0</v>
      </c>
      <c r="AK1130" t="s">
        <v>95</v>
      </c>
      <c r="AL1130" t="s">
        <v>96</v>
      </c>
      <c r="AM1130">
        <v>3</v>
      </c>
      <c r="AN1130">
        <v>0</v>
      </c>
      <c r="AO1130">
        <v>6</v>
      </c>
      <c r="AP1130" t="s">
        <v>129</v>
      </c>
    </row>
    <row r="1131" spans="1:42" ht="13.8" x14ac:dyDescent="0.2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v>0</v>
      </c>
      <c r="AK1131" t="s">
        <v>95</v>
      </c>
      <c r="AL1131" t="s">
        <v>100</v>
      </c>
      <c r="AM1131">
        <v>1</v>
      </c>
      <c r="AN1131">
        <v>0</v>
      </c>
      <c r="AO1131">
        <v>9</v>
      </c>
      <c r="AP1131" t="s">
        <v>129</v>
      </c>
    </row>
    <row r="1132" spans="1:42" ht="13.8" x14ac:dyDescent="0.2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v>0</v>
      </c>
      <c r="AK1132" t="s">
        <v>95</v>
      </c>
      <c r="AL1132" t="s">
        <v>96</v>
      </c>
      <c r="AM1132">
        <v>10</v>
      </c>
      <c r="AN1132">
        <v>0</v>
      </c>
      <c r="AO1132">
        <v>28</v>
      </c>
      <c r="AP1132" t="s">
        <v>130</v>
      </c>
    </row>
    <row r="1133" spans="1:42" ht="13.8" x14ac:dyDescent="0.2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v>0</v>
      </c>
      <c r="AK1133" t="s">
        <v>95</v>
      </c>
      <c r="AL1133" t="s">
        <v>96</v>
      </c>
      <c r="AM1133">
        <v>8</v>
      </c>
      <c r="AN1133">
        <v>0</v>
      </c>
      <c r="AO1133">
        <v>10</v>
      </c>
      <c r="AP1133" t="s">
        <v>129</v>
      </c>
    </row>
    <row r="1134" spans="1:42" ht="13.8" x14ac:dyDescent="0.2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v>0</v>
      </c>
      <c r="AK1134" t="s">
        <v>95</v>
      </c>
      <c r="AL1134" t="s">
        <v>96</v>
      </c>
      <c r="AM1134">
        <v>5</v>
      </c>
      <c r="AN1134">
        <v>0</v>
      </c>
      <c r="AO1134">
        <v>14</v>
      </c>
      <c r="AP1134" t="s">
        <v>131</v>
      </c>
    </row>
    <row r="1135" spans="1:42" ht="13.8" x14ac:dyDescent="0.2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v>0</v>
      </c>
      <c r="AK1135" t="s">
        <v>95</v>
      </c>
      <c r="AL1135" t="s">
        <v>96</v>
      </c>
      <c r="AM1135">
        <v>6</v>
      </c>
      <c r="AN1135">
        <v>0</v>
      </c>
      <c r="AO1135">
        <v>27</v>
      </c>
      <c r="AP1135" t="s">
        <v>130</v>
      </c>
    </row>
    <row r="1136" spans="1:42" ht="13.8" x14ac:dyDescent="0.2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v>0</v>
      </c>
      <c r="AK1136" t="s">
        <v>95</v>
      </c>
      <c r="AL1136" t="s">
        <v>98</v>
      </c>
      <c r="AM1136">
        <v>1</v>
      </c>
      <c r="AN1136">
        <v>0</v>
      </c>
      <c r="AO1136">
        <v>7</v>
      </c>
      <c r="AP1136" t="s">
        <v>129</v>
      </c>
    </row>
    <row r="1137" spans="1:42" ht="13.8" x14ac:dyDescent="0.2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v>0</v>
      </c>
      <c r="AK1137" t="s">
        <v>97</v>
      </c>
      <c r="AL1137" t="s">
        <v>100</v>
      </c>
      <c r="AM1137">
        <v>26</v>
      </c>
      <c r="AN1137">
        <v>0</v>
      </c>
      <c r="AO1137">
        <v>1</v>
      </c>
      <c r="AP1137" t="s">
        <v>128</v>
      </c>
    </row>
    <row r="1138" spans="1:42" ht="13.8" x14ac:dyDescent="0.2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v>1</v>
      </c>
      <c r="AK1138" t="s">
        <v>99</v>
      </c>
      <c r="AL1138" t="s">
        <v>98</v>
      </c>
      <c r="AM1138">
        <v>1</v>
      </c>
      <c r="AN1138">
        <v>24</v>
      </c>
      <c r="AO1138">
        <v>0</v>
      </c>
      <c r="AP1138" t="s">
        <v>130</v>
      </c>
    </row>
    <row r="1139" spans="1:42" ht="13.8" x14ac:dyDescent="0.2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v>0</v>
      </c>
      <c r="AK1139" t="s">
        <v>99</v>
      </c>
      <c r="AL1139" t="s">
        <v>98</v>
      </c>
      <c r="AM1139">
        <v>4</v>
      </c>
      <c r="AN1139">
        <v>0</v>
      </c>
      <c r="AO1139">
        <v>26</v>
      </c>
      <c r="AP1139" t="s">
        <v>130</v>
      </c>
    </row>
    <row r="1140" spans="1:42" ht="13.8" x14ac:dyDescent="0.2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v>0</v>
      </c>
      <c r="AK1140" t="s">
        <v>97</v>
      </c>
      <c r="AL1140" t="s">
        <v>100</v>
      </c>
      <c r="AM1140">
        <v>30</v>
      </c>
      <c r="AN1140">
        <v>0</v>
      </c>
      <c r="AO1140">
        <v>20</v>
      </c>
      <c r="AP1140" t="s">
        <v>131</v>
      </c>
    </row>
    <row r="1141" spans="1:42" ht="13.8" x14ac:dyDescent="0.2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v>0</v>
      </c>
      <c r="AK1141" t="s">
        <v>95</v>
      </c>
      <c r="AL1141" t="s">
        <v>96</v>
      </c>
      <c r="AM1141">
        <v>3</v>
      </c>
      <c r="AN1141">
        <v>0</v>
      </c>
      <c r="AO1141">
        <v>5</v>
      </c>
      <c r="AP1141" t="s">
        <v>128</v>
      </c>
    </row>
    <row r="1142" spans="1:42" ht="13.8" x14ac:dyDescent="0.2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v>0</v>
      </c>
      <c r="AK1142" t="s">
        <v>95</v>
      </c>
      <c r="AL1142" t="s">
        <v>100</v>
      </c>
      <c r="AM1142">
        <v>22</v>
      </c>
      <c r="AN1142">
        <v>0</v>
      </c>
      <c r="AO1142">
        <v>7</v>
      </c>
      <c r="AP1142" t="s">
        <v>129</v>
      </c>
    </row>
    <row r="1143" spans="1:42" ht="13.8" x14ac:dyDescent="0.2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v>0</v>
      </c>
      <c r="AK1143" t="s">
        <v>95</v>
      </c>
      <c r="AL1143" t="s">
        <v>98</v>
      </c>
      <c r="AM1143">
        <v>6</v>
      </c>
      <c r="AN1143">
        <v>0</v>
      </c>
      <c r="AO1143">
        <v>7</v>
      </c>
      <c r="AP1143" t="s">
        <v>129</v>
      </c>
    </row>
    <row r="1144" spans="1:42" ht="13.8" x14ac:dyDescent="0.2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v>0</v>
      </c>
      <c r="AK1144" t="s">
        <v>95</v>
      </c>
      <c r="AL1144" t="s">
        <v>96</v>
      </c>
      <c r="AM1144">
        <v>10</v>
      </c>
      <c r="AN1144">
        <v>0</v>
      </c>
      <c r="AO1144">
        <v>5</v>
      </c>
      <c r="AP1144" t="s">
        <v>128</v>
      </c>
    </row>
    <row r="1145" spans="1:42" ht="13.8" x14ac:dyDescent="0.2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v>0</v>
      </c>
      <c r="AK1145" t="s">
        <v>95</v>
      </c>
      <c r="AL1145" t="s">
        <v>96</v>
      </c>
      <c r="AM1145">
        <v>10</v>
      </c>
      <c r="AN1145">
        <v>0</v>
      </c>
      <c r="AO1145">
        <v>26</v>
      </c>
      <c r="AP1145" t="s">
        <v>130</v>
      </c>
    </row>
    <row r="1146" spans="1:42" ht="13.8" x14ac:dyDescent="0.2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v>0</v>
      </c>
      <c r="AK1146" t="s">
        <v>95</v>
      </c>
      <c r="AL1146" t="s">
        <v>96</v>
      </c>
      <c r="AM1146">
        <v>5</v>
      </c>
      <c r="AN1146">
        <v>0</v>
      </c>
      <c r="AO1146">
        <v>2</v>
      </c>
      <c r="AP1146" t="s">
        <v>128</v>
      </c>
    </row>
    <row r="1147" spans="1:42" ht="13.8" x14ac:dyDescent="0.2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v>0</v>
      </c>
      <c r="AK1147" t="s">
        <v>95</v>
      </c>
      <c r="AL1147" t="s">
        <v>96</v>
      </c>
      <c r="AM1147">
        <v>3</v>
      </c>
      <c r="AN1147">
        <v>0</v>
      </c>
      <c r="AO1147">
        <v>12</v>
      </c>
      <c r="AP1147" t="s">
        <v>131</v>
      </c>
    </row>
    <row r="1148" spans="1:42" ht="13.8" x14ac:dyDescent="0.2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v>0</v>
      </c>
      <c r="AK1148" t="s">
        <v>95</v>
      </c>
      <c r="AL1148" t="s">
        <v>96</v>
      </c>
      <c r="AM1148">
        <v>9</v>
      </c>
      <c r="AN1148">
        <v>0</v>
      </c>
      <c r="AO1148">
        <v>10</v>
      </c>
      <c r="AP1148" t="s">
        <v>129</v>
      </c>
    </row>
    <row r="1149" spans="1:42" ht="13.8" x14ac:dyDescent="0.2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v>0</v>
      </c>
      <c r="AK1149" t="s">
        <v>97</v>
      </c>
      <c r="AL1149" t="s">
        <v>96</v>
      </c>
      <c r="AM1149">
        <v>9</v>
      </c>
      <c r="AN1149">
        <v>0</v>
      </c>
      <c r="AO1149">
        <v>25</v>
      </c>
      <c r="AP1149" t="s">
        <v>130</v>
      </c>
    </row>
    <row r="1150" spans="1:42" ht="13.8" x14ac:dyDescent="0.2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v>0</v>
      </c>
      <c r="AK1150" t="s">
        <v>95</v>
      </c>
      <c r="AL1150" t="s">
        <v>96</v>
      </c>
      <c r="AM1150">
        <v>7</v>
      </c>
      <c r="AN1150">
        <v>0</v>
      </c>
      <c r="AO1150">
        <v>10</v>
      </c>
      <c r="AP1150" t="s">
        <v>129</v>
      </c>
    </row>
    <row r="1151" spans="1:42" ht="13.8" x14ac:dyDescent="0.2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v>0</v>
      </c>
      <c r="AK1151" t="s">
        <v>99</v>
      </c>
      <c r="AL1151" t="s">
        <v>96</v>
      </c>
      <c r="AM1151">
        <v>7</v>
      </c>
      <c r="AN1151">
        <v>0</v>
      </c>
      <c r="AO1151">
        <v>19</v>
      </c>
      <c r="AP1151" t="s">
        <v>131</v>
      </c>
    </row>
    <row r="1152" spans="1:42" ht="13.8" x14ac:dyDescent="0.2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v>0</v>
      </c>
      <c r="AK1152" t="s">
        <v>95</v>
      </c>
      <c r="AL1152" t="s">
        <v>96</v>
      </c>
      <c r="AM1152">
        <v>16</v>
      </c>
      <c r="AN1152">
        <v>0</v>
      </c>
      <c r="AO1152">
        <v>18</v>
      </c>
      <c r="AP1152" t="s">
        <v>131</v>
      </c>
    </row>
    <row r="1153" spans="1:42" ht="13.8" x14ac:dyDescent="0.2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v>0</v>
      </c>
      <c r="AK1153" t="s">
        <v>99</v>
      </c>
      <c r="AL1153" t="s">
        <v>96</v>
      </c>
      <c r="AM1153">
        <v>5</v>
      </c>
      <c r="AN1153">
        <v>0</v>
      </c>
      <c r="AO1153">
        <v>27</v>
      </c>
      <c r="AP1153" t="s">
        <v>130</v>
      </c>
    </row>
    <row r="1154" spans="1:42" ht="13.8" x14ac:dyDescent="0.2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v>0</v>
      </c>
      <c r="AK1154" t="s">
        <v>99</v>
      </c>
      <c r="AL1154" t="s">
        <v>96</v>
      </c>
      <c r="AM1154">
        <v>2</v>
      </c>
      <c r="AN1154">
        <v>0</v>
      </c>
      <c r="AO1154">
        <v>5</v>
      </c>
      <c r="AP1154" t="s">
        <v>128</v>
      </c>
    </row>
    <row r="1155" spans="1:42" ht="13.8" x14ac:dyDescent="0.2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v>1</v>
      </c>
      <c r="AK1155" t="s">
        <v>99</v>
      </c>
      <c r="AL1155" t="s">
        <v>98</v>
      </c>
      <c r="AM1155">
        <v>0</v>
      </c>
      <c r="AN1155">
        <v>3</v>
      </c>
      <c r="AO1155">
        <v>0</v>
      </c>
      <c r="AP1155" t="s">
        <v>128</v>
      </c>
    </row>
    <row r="1156" spans="1:42" ht="13.8" x14ac:dyDescent="0.2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v>0</v>
      </c>
      <c r="AK1156" t="s">
        <v>97</v>
      </c>
      <c r="AL1156" t="s">
        <v>100</v>
      </c>
      <c r="AM1156">
        <v>5</v>
      </c>
      <c r="AN1156">
        <v>0</v>
      </c>
      <c r="AO1156">
        <v>26</v>
      </c>
      <c r="AP1156" t="s">
        <v>130</v>
      </c>
    </row>
    <row r="1157" spans="1:42" ht="13.8" x14ac:dyDescent="0.2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v>0</v>
      </c>
      <c r="AK1157" t="s">
        <v>95</v>
      </c>
      <c r="AL1157" t="s">
        <v>96</v>
      </c>
      <c r="AM1157">
        <v>10</v>
      </c>
      <c r="AN1157">
        <v>0</v>
      </c>
      <c r="AO1157">
        <v>3</v>
      </c>
      <c r="AP1157" t="s">
        <v>128</v>
      </c>
    </row>
    <row r="1158" spans="1:42" ht="13.8" x14ac:dyDescent="0.2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v>0</v>
      </c>
      <c r="AK1158" t="s">
        <v>95</v>
      </c>
      <c r="AL1158" t="s">
        <v>100</v>
      </c>
      <c r="AM1158">
        <v>18</v>
      </c>
      <c r="AN1158">
        <v>0</v>
      </c>
      <c r="AO1158">
        <v>15</v>
      </c>
      <c r="AP1158" t="s">
        <v>131</v>
      </c>
    </row>
    <row r="1159" spans="1:42" ht="13.8" x14ac:dyDescent="0.2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v>0</v>
      </c>
      <c r="AK1159" t="s">
        <v>95</v>
      </c>
      <c r="AL1159" t="s">
        <v>96</v>
      </c>
      <c r="AM1159">
        <v>14</v>
      </c>
      <c r="AN1159">
        <v>0</v>
      </c>
      <c r="AO1159">
        <v>8</v>
      </c>
      <c r="AP1159" t="s">
        <v>129</v>
      </c>
    </row>
    <row r="1160" spans="1:42" ht="13.8" x14ac:dyDescent="0.2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v>0</v>
      </c>
      <c r="AK1160" t="s">
        <v>95</v>
      </c>
      <c r="AL1160" t="s">
        <v>96</v>
      </c>
      <c r="AM1160">
        <v>4</v>
      </c>
      <c r="AN1160">
        <v>0</v>
      </c>
      <c r="AO1160">
        <v>19</v>
      </c>
      <c r="AP1160" t="s">
        <v>131</v>
      </c>
    </row>
    <row r="1161" spans="1:42" ht="13.8" x14ac:dyDescent="0.2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v>0</v>
      </c>
      <c r="AK1161" t="s">
        <v>95</v>
      </c>
      <c r="AL1161" t="s">
        <v>96</v>
      </c>
      <c r="AM1161">
        <v>9</v>
      </c>
      <c r="AN1161">
        <v>0</v>
      </c>
      <c r="AO1161">
        <v>4</v>
      </c>
      <c r="AP1161" t="s">
        <v>128</v>
      </c>
    </row>
    <row r="1162" spans="1:42" ht="13.8" x14ac:dyDescent="0.2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v>0</v>
      </c>
      <c r="AK1162" t="s">
        <v>95</v>
      </c>
      <c r="AL1162" t="s">
        <v>96</v>
      </c>
      <c r="AM1162">
        <v>10</v>
      </c>
      <c r="AN1162">
        <v>0</v>
      </c>
      <c r="AO1162">
        <v>2</v>
      </c>
      <c r="AP1162" t="s">
        <v>128</v>
      </c>
    </row>
    <row r="1163" spans="1:42" ht="13.8" x14ac:dyDescent="0.2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v>0</v>
      </c>
      <c r="AK1163" t="s">
        <v>95</v>
      </c>
      <c r="AL1163" t="s">
        <v>100</v>
      </c>
      <c r="AM1163">
        <v>5</v>
      </c>
      <c r="AN1163">
        <v>0</v>
      </c>
      <c r="AO1163">
        <v>2</v>
      </c>
      <c r="AP1163" t="s">
        <v>128</v>
      </c>
    </row>
    <row r="1164" spans="1:42" ht="13.8" x14ac:dyDescent="0.2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v>1</v>
      </c>
      <c r="AK1164" t="s">
        <v>95</v>
      </c>
      <c r="AL1164" t="s">
        <v>100</v>
      </c>
      <c r="AM1164">
        <v>13</v>
      </c>
      <c r="AN1164">
        <v>10</v>
      </c>
      <c r="AO1164">
        <v>0</v>
      </c>
      <c r="AP1164" t="s">
        <v>129</v>
      </c>
    </row>
    <row r="1165" spans="1:42" ht="13.8" x14ac:dyDescent="0.2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v>0</v>
      </c>
      <c r="AK1165" t="s">
        <v>95</v>
      </c>
      <c r="AL1165" t="s">
        <v>96</v>
      </c>
      <c r="AM1165">
        <v>8</v>
      </c>
      <c r="AN1165">
        <v>0</v>
      </c>
      <c r="AO1165">
        <v>10</v>
      </c>
      <c r="AP1165" t="s">
        <v>129</v>
      </c>
    </row>
    <row r="1166" spans="1:42" ht="13.8" x14ac:dyDescent="0.2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v>0</v>
      </c>
      <c r="AK1166" t="s">
        <v>95</v>
      </c>
      <c r="AL1166" t="s">
        <v>100</v>
      </c>
      <c r="AM1166">
        <v>4</v>
      </c>
      <c r="AN1166">
        <v>0</v>
      </c>
      <c r="AO1166">
        <v>16</v>
      </c>
      <c r="AP1166" t="s">
        <v>131</v>
      </c>
    </row>
    <row r="1167" spans="1:42" ht="13.8" x14ac:dyDescent="0.2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v>0</v>
      </c>
      <c r="AK1167" t="s">
        <v>95</v>
      </c>
      <c r="AL1167" t="s">
        <v>96</v>
      </c>
      <c r="AM1167">
        <v>10</v>
      </c>
      <c r="AN1167">
        <v>0</v>
      </c>
      <c r="AO1167">
        <v>1</v>
      </c>
      <c r="AP1167" t="s">
        <v>128</v>
      </c>
    </row>
    <row r="1168" spans="1:42" ht="13.8" x14ac:dyDescent="0.2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v>0</v>
      </c>
      <c r="AK1168" t="s">
        <v>97</v>
      </c>
      <c r="AL1168" t="s">
        <v>100</v>
      </c>
      <c r="AM1168">
        <v>2</v>
      </c>
      <c r="AN1168">
        <v>0</v>
      </c>
      <c r="AO1168">
        <v>4</v>
      </c>
      <c r="AP1168" t="s">
        <v>128</v>
      </c>
    </row>
    <row r="1169" spans="1:42" ht="13.8" x14ac:dyDescent="0.2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v>1</v>
      </c>
      <c r="AK1169" t="s">
        <v>95</v>
      </c>
      <c r="AL1169" t="s">
        <v>96</v>
      </c>
      <c r="AM1169">
        <v>2</v>
      </c>
      <c r="AN1169">
        <v>15</v>
      </c>
      <c r="AO1169">
        <v>0</v>
      </c>
      <c r="AP1169" t="s">
        <v>131</v>
      </c>
    </row>
    <row r="1170" spans="1:42" ht="13.8" x14ac:dyDescent="0.2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v>0</v>
      </c>
      <c r="AK1170" t="s">
        <v>99</v>
      </c>
      <c r="AL1170" t="s">
        <v>96</v>
      </c>
      <c r="AM1170">
        <v>6</v>
      </c>
      <c r="AN1170">
        <v>0</v>
      </c>
      <c r="AO1170">
        <v>2</v>
      </c>
      <c r="AP1170" t="s">
        <v>128</v>
      </c>
    </row>
    <row r="1171" spans="1:42" ht="13.8" x14ac:dyDescent="0.2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v>0</v>
      </c>
      <c r="AK1171" t="s">
        <v>99</v>
      </c>
      <c r="AL1171" t="s">
        <v>96</v>
      </c>
      <c r="AM1171">
        <v>3</v>
      </c>
      <c r="AN1171">
        <v>0</v>
      </c>
      <c r="AO1171">
        <v>8</v>
      </c>
      <c r="AP1171" t="s">
        <v>129</v>
      </c>
    </row>
    <row r="1172" spans="1:42" ht="13.8" x14ac:dyDescent="0.2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v>0</v>
      </c>
      <c r="AK1172" t="s">
        <v>99</v>
      </c>
      <c r="AL1172" t="s">
        <v>98</v>
      </c>
      <c r="AM1172">
        <v>4</v>
      </c>
      <c r="AN1172">
        <v>0</v>
      </c>
      <c r="AO1172">
        <v>2</v>
      </c>
      <c r="AP1172" t="s">
        <v>128</v>
      </c>
    </row>
    <row r="1173" spans="1:42" ht="13.8" x14ac:dyDescent="0.2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v>1</v>
      </c>
      <c r="AK1173" t="s">
        <v>95</v>
      </c>
      <c r="AL1173" t="s">
        <v>98</v>
      </c>
      <c r="AM1173">
        <v>4</v>
      </c>
      <c r="AN1173">
        <v>7</v>
      </c>
      <c r="AO1173">
        <v>0</v>
      </c>
      <c r="AP1173" t="s">
        <v>129</v>
      </c>
    </row>
    <row r="1174" spans="1:42" ht="13.8" x14ac:dyDescent="0.2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v>0</v>
      </c>
      <c r="AK1174" t="s">
        <v>99</v>
      </c>
      <c r="AL1174" t="s">
        <v>96</v>
      </c>
      <c r="AM1174">
        <v>5</v>
      </c>
      <c r="AN1174">
        <v>0</v>
      </c>
      <c r="AO1174">
        <v>10</v>
      </c>
      <c r="AP1174" t="s">
        <v>129</v>
      </c>
    </row>
    <row r="1175" spans="1:42" ht="13.8" x14ac:dyDescent="0.2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v>0</v>
      </c>
      <c r="AK1175" t="s">
        <v>95</v>
      </c>
      <c r="AL1175" t="s">
        <v>100</v>
      </c>
      <c r="AM1175">
        <v>3</v>
      </c>
      <c r="AN1175">
        <v>0</v>
      </c>
      <c r="AO1175">
        <v>5</v>
      </c>
      <c r="AP1175" t="s">
        <v>128</v>
      </c>
    </row>
    <row r="1176" spans="1:42" ht="13.8" x14ac:dyDescent="0.2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v>0</v>
      </c>
      <c r="AK1176" t="s">
        <v>99</v>
      </c>
      <c r="AL1176" t="s">
        <v>96</v>
      </c>
      <c r="AM1176">
        <v>7</v>
      </c>
      <c r="AN1176">
        <v>0</v>
      </c>
      <c r="AO1176">
        <v>2</v>
      </c>
      <c r="AP1176" t="s">
        <v>128</v>
      </c>
    </row>
    <row r="1177" spans="1:42" ht="13.8" x14ac:dyDescent="0.2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v>0</v>
      </c>
      <c r="AK1177" t="s">
        <v>95</v>
      </c>
      <c r="AL1177" t="s">
        <v>96</v>
      </c>
      <c r="AM1177">
        <v>5</v>
      </c>
      <c r="AN1177">
        <v>0</v>
      </c>
      <c r="AO1177">
        <v>12</v>
      </c>
      <c r="AP1177" t="s">
        <v>131</v>
      </c>
    </row>
    <row r="1178" spans="1:42" ht="13.8" x14ac:dyDescent="0.2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v>0</v>
      </c>
      <c r="AK1178" t="s">
        <v>97</v>
      </c>
      <c r="AL1178" t="s">
        <v>100</v>
      </c>
      <c r="AM1178">
        <v>4</v>
      </c>
      <c r="AN1178">
        <v>0</v>
      </c>
      <c r="AO1178">
        <v>22</v>
      </c>
      <c r="AP1178" t="s">
        <v>130</v>
      </c>
    </row>
    <row r="1179" spans="1:42" ht="13.8" x14ac:dyDescent="0.2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v>0</v>
      </c>
      <c r="AK1179" t="s">
        <v>97</v>
      </c>
      <c r="AL1179" t="s">
        <v>100</v>
      </c>
      <c r="AM1179">
        <v>14</v>
      </c>
      <c r="AN1179">
        <v>0</v>
      </c>
      <c r="AO1179">
        <v>17</v>
      </c>
      <c r="AP1179" t="s">
        <v>131</v>
      </c>
    </row>
    <row r="1180" spans="1:42" ht="13.8" x14ac:dyDescent="0.2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v>0</v>
      </c>
      <c r="AK1180" t="s">
        <v>99</v>
      </c>
      <c r="AL1180" t="s">
        <v>98</v>
      </c>
      <c r="AM1180">
        <v>2</v>
      </c>
      <c r="AN1180">
        <v>0</v>
      </c>
      <c r="AO1180">
        <v>2</v>
      </c>
      <c r="AP1180" t="s">
        <v>128</v>
      </c>
    </row>
    <row r="1181" spans="1:42" ht="13.8" x14ac:dyDescent="0.2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v>0</v>
      </c>
      <c r="AK1181" t="s">
        <v>95</v>
      </c>
      <c r="AL1181" t="s">
        <v>96</v>
      </c>
      <c r="AM1181">
        <v>11</v>
      </c>
      <c r="AN1181">
        <v>0</v>
      </c>
      <c r="AO1181">
        <v>3</v>
      </c>
      <c r="AP1181" t="s">
        <v>128</v>
      </c>
    </row>
    <row r="1182" spans="1:42" ht="13.8" x14ac:dyDescent="0.2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v>0</v>
      </c>
      <c r="AK1182" t="s">
        <v>95</v>
      </c>
      <c r="AL1182" t="s">
        <v>98</v>
      </c>
      <c r="AM1182">
        <v>4</v>
      </c>
      <c r="AN1182">
        <v>0</v>
      </c>
      <c r="AO1182">
        <v>7</v>
      </c>
      <c r="AP1182" t="s">
        <v>129</v>
      </c>
    </row>
    <row r="1183" spans="1:42" ht="13.8" x14ac:dyDescent="0.2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v>0</v>
      </c>
      <c r="AK1183" t="s">
        <v>97</v>
      </c>
      <c r="AL1183" t="s">
        <v>100</v>
      </c>
      <c r="AM1183">
        <v>15</v>
      </c>
      <c r="AN1183">
        <v>0</v>
      </c>
      <c r="AO1183">
        <v>6</v>
      </c>
      <c r="AP1183" t="s">
        <v>129</v>
      </c>
    </row>
    <row r="1184" spans="1:42" ht="13.8" x14ac:dyDescent="0.2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v>0</v>
      </c>
      <c r="AK1184" t="s">
        <v>95</v>
      </c>
      <c r="AL1184" t="s">
        <v>96</v>
      </c>
      <c r="AM1184">
        <v>3</v>
      </c>
      <c r="AN1184">
        <v>0</v>
      </c>
      <c r="AO1184">
        <v>1</v>
      </c>
      <c r="AP1184" t="s">
        <v>128</v>
      </c>
    </row>
    <row r="1185" spans="1:42" ht="13.8" x14ac:dyDescent="0.2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v>0</v>
      </c>
      <c r="AK1185" t="s">
        <v>95</v>
      </c>
      <c r="AL1185" t="s">
        <v>96</v>
      </c>
      <c r="AM1185">
        <v>5</v>
      </c>
      <c r="AN1185">
        <v>0</v>
      </c>
      <c r="AO1185">
        <v>3</v>
      </c>
      <c r="AP1185" t="s">
        <v>128</v>
      </c>
    </row>
    <row r="1186" spans="1:42" ht="13.8" x14ac:dyDescent="0.2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v>0</v>
      </c>
      <c r="AK1186" t="s">
        <v>97</v>
      </c>
      <c r="AL1186" t="s">
        <v>100</v>
      </c>
      <c r="AM1186">
        <v>10</v>
      </c>
      <c r="AN1186">
        <v>0</v>
      </c>
      <c r="AO1186">
        <v>22</v>
      </c>
      <c r="AP1186" t="s">
        <v>130</v>
      </c>
    </row>
    <row r="1187" spans="1:42" ht="13.8" x14ac:dyDescent="0.2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v>0</v>
      </c>
      <c r="AK1187" t="s">
        <v>95</v>
      </c>
      <c r="AL1187" t="s">
        <v>100</v>
      </c>
      <c r="AM1187">
        <v>14</v>
      </c>
      <c r="AN1187">
        <v>0</v>
      </c>
      <c r="AO1187">
        <v>15</v>
      </c>
      <c r="AP1187" t="s">
        <v>131</v>
      </c>
    </row>
    <row r="1188" spans="1:42" ht="13.8" x14ac:dyDescent="0.2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v>1</v>
      </c>
      <c r="AK1188" t="s">
        <v>95</v>
      </c>
      <c r="AL1188" t="s">
        <v>96</v>
      </c>
      <c r="AM1188">
        <v>11</v>
      </c>
      <c r="AN1188">
        <v>12</v>
      </c>
      <c r="AO1188">
        <v>0</v>
      </c>
      <c r="AP1188" t="s">
        <v>131</v>
      </c>
    </row>
    <row r="1189" spans="1:42" ht="13.8" x14ac:dyDescent="0.2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v>0</v>
      </c>
      <c r="AK1189" t="s">
        <v>95</v>
      </c>
      <c r="AL1189" t="s">
        <v>96</v>
      </c>
      <c r="AM1189">
        <v>13</v>
      </c>
      <c r="AN1189">
        <v>0</v>
      </c>
      <c r="AO1189">
        <v>1</v>
      </c>
      <c r="AP1189" t="s">
        <v>128</v>
      </c>
    </row>
    <row r="1190" spans="1:42" ht="13.8" x14ac:dyDescent="0.2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v>0</v>
      </c>
      <c r="AK1190" t="s">
        <v>99</v>
      </c>
      <c r="AL1190" t="s">
        <v>96</v>
      </c>
      <c r="AM1190">
        <v>10</v>
      </c>
      <c r="AN1190">
        <v>0</v>
      </c>
      <c r="AO1190">
        <v>5</v>
      </c>
      <c r="AP1190" t="s">
        <v>128</v>
      </c>
    </row>
    <row r="1191" spans="1:42" ht="13.8" x14ac:dyDescent="0.2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v>0</v>
      </c>
      <c r="AK1191" t="s">
        <v>95</v>
      </c>
      <c r="AL1191" t="s">
        <v>96</v>
      </c>
      <c r="AM1191">
        <v>6</v>
      </c>
      <c r="AN1191">
        <v>0</v>
      </c>
      <c r="AO1191">
        <v>2</v>
      </c>
      <c r="AP1191" t="s">
        <v>128</v>
      </c>
    </row>
    <row r="1192" spans="1:42" ht="13.8" x14ac:dyDescent="0.2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v>0</v>
      </c>
      <c r="AK1192" t="s">
        <v>95</v>
      </c>
      <c r="AL1192" t="s">
        <v>96</v>
      </c>
      <c r="AM1192">
        <v>9</v>
      </c>
      <c r="AN1192">
        <v>0</v>
      </c>
      <c r="AO1192">
        <v>2</v>
      </c>
      <c r="AP1192" t="s">
        <v>128</v>
      </c>
    </row>
    <row r="1193" spans="1:42" ht="13.8" x14ac:dyDescent="0.2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v>0</v>
      </c>
      <c r="AK1193" t="s">
        <v>95</v>
      </c>
      <c r="AL1193" t="s">
        <v>96</v>
      </c>
      <c r="AM1193">
        <v>10</v>
      </c>
      <c r="AN1193">
        <v>0</v>
      </c>
      <c r="AO1193">
        <v>5</v>
      </c>
      <c r="AP1193" t="s">
        <v>128</v>
      </c>
    </row>
    <row r="1194" spans="1:42" ht="13.8" x14ac:dyDescent="0.2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v>0</v>
      </c>
      <c r="AK1194" t="s">
        <v>97</v>
      </c>
      <c r="AL1194" t="s">
        <v>98</v>
      </c>
      <c r="AM1194">
        <v>2</v>
      </c>
      <c r="AN1194">
        <v>0</v>
      </c>
      <c r="AO1194">
        <v>16</v>
      </c>
      <c r="AP1194" t="s">
        <v>131</v>
      </c>
    </row>
    <row r="1195" spans="1:42" ht="13.8" x14ac:dyDescent="0.2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v>0</v>
      </c>
      <c r="AK1195" t="s">
        <v>95</v>
      </c>
      <c r="AL1195" t="s">
        <v>98</v>
      </c>
      <c r="AM1195">
        <v>4</v>
      </c>
      <c r="AN1195">
        <v>0</v>
      </c>
      <c r="AO1195">
        <v>2</v>
      </c>
      <c r="AP1195" t="s">
        <v>128</v>
      </c>
    </row>
    <row r="1196" spans="1:42" ht="13.8" x14ac:dyDescent="0.2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v>0</v>
      </c>
      <c r="AK1196" t="s">
        <v>97</v>
      </c>
      <c r="AL1196" t="s">
        <v>100</v>
      </c>
      <c r="AM1196">
        <v>3</v>
      </c>
      <c r="AN1196">
        <v>0</v>
      </c>
      <c r="AO1196">
        <v>2</v>
      </c>
      <c r="AP1196" t="s">
        <v>128</v>
      </c>
    </row>
    <row r="1197" spans="1:42" ht="13.8" x14ac:dyDescent="0.2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v>0</v>
      </c>
      <c r="AK1197" t="s">
        <v>97</v>
      </c>
      <c r="AL1197" t="s">
        <v>100</v>
      </c>
      <c r="AM1197">
        <v>8</v>
      </c>
      <c r="AN1197">
        <v>0</v>
      </c>
      <c r="AO1197">
        <v>1</v>
      </c>
      <c r="AP1197" t="s">
        <v>128</v>
      </c>
    </row>
    <row r="1198" spans="1:42" ht="13.8" x14ac:dyDescent="0.2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v>0</v>
      </c>
      <c r="AK1198" t="s">
        <v>95</v>
      </c>
      <c r="AL1198" t="s">
        <v>100</v>
      </c>
      <c r="AM1198">
        <v>2</v>
      </c>
      <c r="AN1198">
        <v>0</v>
      </c>
      <c r="AO1198">
        <v>23</v>
      </c>
      <c r="AP1198" t="s">
        <v>130</v>
      </c>
    </row>
    <row r="1199" spans="1:42" ht="13.8" x14ac:dyDescent="0.2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v>0</v>
      </c>
      <c r="AK1199" t="s">
        <v>99</v>
      </c>
      <c r="AL1199" t="s">
        <v>98</v>
      </c>
      <c r="AM1199">
        <v>2</v>
      </c>
      <c r="AN1199">
        <v>0</v>
      </c>
      <c r="AO1199">
        <v>9</v>
      </c>
      <c r="AP1199" t="s">
        <v>129</v>
      </c>
    </row>
    <row r="1200" spans="1:42" ht="13.8" x14ac:dyDescent="0.2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v>0</v>
      </c>
      <c r="AK1200" t="s">
        <v>95</v>
      </c>
      <c r="AL1200" t="s">
        <v>96</v>
      </c>
      <c r="AM1200">
        <v>6</v>
      </c>
      <c r="AN1200">
        <v>0</v>
      </c>
      <c r="AO1200">
        <v>16</v>
      </c>
      <c r="AP1200" t="s">
        <v>131</v>
      </c>
    </row>
    <row r="1201" spans="1:42" ht="13.8" x14ac:dyDescent="0.2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v>0</v>
      </c>
      <c r="AK1201" t="s">
        <v>95</v>
      </c>
      <c r="AL1201" t="s">
        <v>96</v>
      </c>
      <c r="AM1201">
        <v>3</v>
      </c>
      <c r="AN1201">
        <v>0</v>
      </c>
      <c r="AO1201">
        <v>26</v>
      </c>
      <c r="AP1201" t="s">
        <v>130</v>
      </c>
    </row>
    <row r="1202" spans="1:42" ht="13.8" x14ac:dyDescent="0.2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v>0</v>
      </c>
      <c r="AK1202" t="s">
        <v>95</v>
      </c>
      <c r="AL1202" t="s">
        <v>96</v>
      </c>
      <c r="AM1202">
        <v>2</v>
      </c>
      <c r="AN1202">
        <v>0</v>
      </c>
      <c r="AO1202">
        <v>1</v>
      </c>
      <c r="AP1202" t="s">
        <v>128</v>
      </c>
    </row>
    <row r="1203" spans="1:42" ht="13.8" x14ac:dyDescent="0.2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v>1</v>
      </c>
      <c r="AK1203" t="s">
        <v>99</v>
      </c>
      <c r="AL1203" t="s">
        <v>96</v>
      </c>
      <c r="AM1203">
        <v>5</v>
      </c>
      <c r="AN1203">
        <v>8</v>
      </c>
      <c r="AO1203">
        <v>0</v>
      </c>
      <c r="AP1203" t="s">
        <v>129</v>
      </c>
    </row>
    <row r="1204" spans="1:42" ht="13.8" x14ac:dyDescent="0.2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v>0</v>
      </c>
      <c r="AK1204" t="s">
        <v>95</v>
      </c>
      <c r="AL1204" t="s">
        <v>96</v>
      </c>
      <c r="AM1204">
        <v>0</v>
      </c>
      <c r="AN1204">
        <v>0</v>
      </c>
      <c r="AO1204">
        <v>4</v>
      </c>
      <c r="AP1204" t="s">
        <v>128</v>
      </c>
    </row>
    <row r="1205" spans="1:42" ht="13.8" x14ac:dyDescent="0.2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v>0</v>
      </c>
      <c r="AK1205" t="s">
        <v>97</v>
      </c>
      <c r="AL1205" t="s">
        <v>100</v>
      </c>
      <c r="AM1205">
        <v>4</v>
      </c>
      <c r="AN1205">
        <v>0</v>
      </c>
      <c r="AO1205">
        <v>24</v>
      </c>
      <c r="AP1205" t="s">
        <v>130</v>
      </c>
    </row>
    <row r="1206" spans="1:42" ht="13.8" x14ac:dyDescent="0.2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v>1</v>
      </c>
      <c r="AK1206" t="s">
        <v>97</v>
      </c>
      <c r="AL1206" t="s">
        <v>98</v>
      </c>
      <c r="AM1206">
        <v>9</v>
      </c>
      <c r="AN1206">
        <v>7</v>
      </c>
      <c r="AO1206">
        <v>0</v>
      </c>
      <c r="AP1206" t="s">
        <v>129</v>
      </c>
    </row>
    <row r="1207" spans="1:42" ht="13.8" x14ac:dyDescent="0.2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v>1</v>
      </c>
      <c r="AK1207" t="s">
        <v>95</v>
      </c>
      <c r="AL1207" t="s">
        <v>98</v>
      </c>
      <c r="AM1207">
        <v>1</v>
      </c>
      <c r="AN1207">
        <v>2</v>
      </c>
      <c r="AO1207">
        <v>0</v>
      </c>
      <c r="AP1207" t="s">
        <v>128</v>
      </c>
    </row>
    <row r="1208" spans="1:42" ht="13.8" x14ac:dyDescent="0.2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v>0</v>
      </c>
      <c r="AK1208" t="s">
        <v>99</v>
      </c>
      <c r="AL1208" t="s">
        <v>98</v>
      </c>
      <c r="AM1208">
        <v>7</v>
      </c>
      <c r="AN1208">
        <v>0</v>
      </c>
      <c r="AO1208">
        <v>7</v>
      </c>
      <c r="AP1208" t="s">
        <v>129</v>
      </c>
    </row>
    <row r="1209" spans="1:42" ht="13.8" x14ac:dyDescent="0.2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v>0</v>
      </c>
      <c r="AK1209" t="s">
        <v>97</v>
      </c>
      <c r="AL1209" t="s">
        <v>96</v>
      </c>
      <c r="AM1209">
        <v>4</v>
      </c>
      <c r="AN1209">
        <v>0</v>
      </c>
      <c r="AO1209">
        <v>22</v>
      </c>
      <c r="AP1209" t="s">
        <v>130</v>
      </c>
    </row>
    <row r="1210" spans="1:42" ht="13.8" x14ac:dyDescent="0.2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v>0</v>
      </c>
      <c r="AK1210" t="s">
        <v>95</v>
      </c>
      <c r="AL1210" t="s">
        <v>96</v>
      </c>
      <c r="AM1210">
        <v>15</v>
      </c>
      <c r="AN1210">
        <v>0</v>
      </c>
      <c r="AO1210">
        <v>5</v>
      </c>
      <c r="AP1210" t="s">
        <v>128</v>
      </c>
    </row>
    <row r="1211" spans="1:42" ht="13.8" x14ac:dyDescent="0.2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v>0</v>
      </c>
      <c r="AK1211" t="s">
        <v>97</v>
      </c>
      <c r="AL1211" t="s">
        <v>100</v>
      </c>
      <c r="AM1211">
        <v>1</v>
      </c>
      <c r="AN1211">
        <v>0</v>
      </c>
      <c r="AO1211">
        <v>1</v>
      </c>
      <c r="AP1211" t="s">
        <v>128</v>
      </c>
    </row>
    <row r="1212" spans="1:42" ht="13.8" x14ac:dyDescent="0.2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v>0</v>
      </c>
      <c r="AK1212" t="s">
        <v>95</v>
      </c>
      <c r="AL1212" t="s">
        <v>98</v>
      </c>
      <c r="AM1212">
        <v>14</v>
      </c>
      <c r="AN1212">
        <v>0</v>
      </c>
      <c r="AO1212">
        <v>21</v>
      </c>
      <c r="AP1212" t="s">
        <v>130</v>
      </c>
    </row>
    <row r="1213" spans="1:42" ht="13.8" x14ac:dyDescent="0.2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v>0</v>
      </c>
      <c r="AK1213" t="s">
        <v>95</v>
      </c>
      <c r="AL1213" t="s">
        <v>100</v>
      </c>
      <c r="AM1213">
        <v>6</v>
      </c>
      <c r="AN1213">
        <v>0</v>
      </c>
      <c r="AO1213">
        <v>1</v>
      </c>
      <c r="AP1213" t="s">
        <v>128</v>
      </c>
    </row>
    <row r="1214" spans="1:42" ht="13.8" x14ac:dyDescent="0.2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v>0</v>
      </c>
      <c r="AK1214" t="s">
        <v>95</v>
      </c>
      <c r="AL1214" t="s">
        <v>98</v>
      </c>
      <c r="AM1214">
        <v>10</v>
      </c>
      <c r="AN1214">
        <v>0</v>
      </c>
      <c r="AO1214">
        <v>19</v>
      </c>
      <c r="AP1214" t="s">
        <v>131</v>
      </c>
    </row>
    <row r="1215" spans="1:42" ht="13.8" x14ac:dyDescent="0.2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v>1</v>
      </c>
      <c r="AK1215" t="s">
        <v>99</v>
      </c>
      <c r="AL1215" t="s">
        <v>98</v>
      </c>
      <c r="AM1215">
        <v>3</v>
      </c>
      <c r="AN1215">
        <v>7</v>
      </c>
      <c r="AO1215">
        <v>0</v>
      </c>
      <c r="AP1215" t="s">
        <v>129</v>
      </c>
    </row>
    <row r="1216" spans="1:42" ht="13.8" x14ac:dyDescent="0.2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v>0</v>
      </c>
      <c r="AK1216" t="s">
        <v>95</v>
      </c>
      <c r="AL1216" t="s">
        <v>100</v>
      </c>
      <c r="AM1216">
        <v>8</v>
      </c>
      <c r="AN1216">
        <v>0</v>
      </c>
      <c r="AO1216">
        <v>2</v>
      </c>
      <c r="AP1216" t="s">
        <v>128</v>
      </c>
    </row>
    <row r="1217" spans="1:42" ht="13.8" x14ac:dyDescent="0.2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v>0</v>
      </c>
      <c r="AK1217" t="s">
        <v>95</v>
      </c>
      <c r="AL1217" t="s">
        <v>96</v>
      </c>
      <c r="AM1217">
        <v>5</v>
      </c>
      <c r="AN1217">
        <v>0</v>
      </c>
      <c r="AO1217">
        <v>2</v>
      </c>
      <c r="AP1217" t="s">
        <v>128</v>
      </c>
    </row>
    <row r="1218" spans="1:42" ht="13.8" x14ac:dyDescent="0.2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v>0</v>
      </c>
      <c r="AK1218" t="s">
        <v>95</v>
      </c>
      <c r="AL1218" t="s">
        <v>100</v>
      </c>
      <c r="AM1218">
        <v>10</v>
      </c>
      <c r="AN1218">
        <v>0</v>
      </c>
      <c r="AO1218">
        <v>2</v>
      </c>
      <c r="AP1218" t="s">
        <v>128</v>
      </c>
    </row>
    <row r="1219" spans="1:42" ht="13.8" x14ac:dyDescent="0.2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v>0</v>
      </c>
      <c r="AK1219" t="s">
        <v>99</v>
      </c>
      <c r="AL1219" t="s">
        <v>96</v>
      </c>
      <c r="AM1219">
        <v>5</v>
      </c>
      <c r="AN1219">
        <v>0</v>
      </c>
      <c r="AO1219">
        <v>9</v>
      </c>
      <c r="AP1219" t="s">
        <v>129</v>
      </c>
    </row>
    <row r="1220" spans="1:42" ht="13.8" x14ac:dyDescent="0.2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v>0</v>
      </c>
      <c r="AK1220" t="s">
        <v>95</v>
      </c>
      <c r="AL1220" t="s">
        <v>100</v>
      </c>
      <c r="AM1220">
        <v>10</v>
      </c>
      <c r="AN1220">
        <v>0</v>
      </c>
      <c r="AO1220">
        <v>6</v>
      </c>
      <c r="AP1220" t="s">
        <v>129</v>
      </c>
    </row>
    <row r="1221" spans="1:42" ht="13.8" x14ac:dyDescent="0.2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v>0</v>
      </c>
      <c r="AK1221" t="s">
        <v>99</v>
      </c>
      <c r="AL1221" t="s">
        <v>98</v>
      </c>
      <c r="AM1221">
        <v>5</v>
      </c>
      <c r="AN1221">
        <v>0</v>
      </c>
      <c r="AO1221">
        <v>9</v>
      </c>
      <c r="AP1221" t="s">
        <v>129</v>
      </c>
    </row>
    <row r="1222" spans="1:42" ht="13.8" x14ac:dyDescent="0.2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v>0</v>
      </c>
      <c r="AK1222" t="s">
        <v>95</v>
      </c>
      <c r="AL1222" t="s">
        <v>96</v>
      </c>
      <c r="AM1222">
        <v>13</v>
      </c>
      <c r="AN1222">
        <v>0</v>
      </c>
      <c r="AO1222">
        <v>2</v>
      </c>
      <c r="AP1222" t="s">
        <v>128</v>
      </c>
    </row>
    <row r="1223" spans="1:42" ht="13.8" x14ac:dyDescent="0.2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v>0</v>
      </c>
      <c r="AK1223" t="s">
        <v>95</v>
      </c>
      <c r="AL1223" t="s">
        <v>100</v>
      </c>
      <c r="AM1223">
        <v>23</v>
      </c>
      <c r="AN1223">
        <v>0</v>
      </c>
      <c r="AO1223">
        <v>1</v>
      </c>
      <c r="AP1223" t="s">
        <v>128</v>
      </c>
    </row>
    <row r="1224" spans="1:42" ht="13.8" x14ac:dyDescent="0.2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v>1</v>
      </c>
      <c r="AK1224" t="s">
        <v>99</v>
      </c>
      <c r="AL1224" t="s">
        <v>98</v>
      </c>
      <c r="AM1224">
        <v>1</v>
      </c>
      <c r="AN1224">
        <v>22</v>
      </c>
      <c r="AO1224">
        <v>0</v>
      </c>
      <c r="AP1224" t="s">
        <v>130</v>
      </c>
    </row>
    <row r="1225" spans="1:42" ht="13.8" x14ac:dyDescent="0.2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v>1</v>
      </c>
      <c r="AK1225" t="s">
        <v>97</v>
      </c>
      <c r="AL1225" t="s">
        <v>100</v>
      </c>
      <c r="AM1225">
        <v>23</v>
      </c>
      <c r="AN1225">
        <v>9</v>
      </c>
      <c r="AO1225">
        <v>0</v>
      </c>
      <c r="AP1225" t="s">
        <v>129</v>
      </c>
    </row>
    <row r="1226" spans="1:42" ht="13.8" x14ac:dyDescent="0.2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v>0</v>
      </c>
      <c r="AK1226" t="s">
        <v>99</v>
      </c>
      <c r="AL1226" t="s">
        <v>98</v>
      </c>
      <c r="AM1226">
        <v>3</v>
      </c>
      <c r="AN1226">
        <v>0</v>
      </c>
      <c r="AO1226">
        <v>17</v>
      </c>
      <c r="AP1226" t="s">
        <v>131</v>
      </c>
    </row>
    <row r="1227" spans="1:42" ht="13.8" x14ac:dyDescent="0.2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v>0</v>
      </c>
      <c r="AK1227" t="s">
        <v>95</v>
      </c>
      <c r="AL1227" t="s">
        <v>100</v>
      </c>
      <c r="AM1227">
        <v>21</v>
      </c>
      <c r="AN1227">
        <v>0</v>
      </c>
      <c r="AO1227">
        <v>28</v>
      </c>
      <c r="AP1227" t="s">
        <v>130</v>
      </c>
    </row>
    <row r="1228" spans="1:42" ht="13.8" x14ac:dyDescent="0.2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v>0</v>
      </c>
      <c r="AK1228" t="s">
        <v>95</v>
      </c>
      <c r="AL1228" t="s">
        <v>96</v>
      </c>
      <c r="AM1228">
        <v>5</v>
      </c>
      <c r="AN1228">
        <v>0</v>
      </c>
      <c r="AO1228">
        <v>10</v>
      </c>
      <c r="AP1228" t="s">
        <v>129</v>
      </c>
    </row>
    <row r="1229" spans="1:42" ht="13.8" x14ac:dyDescent="0.2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v>0</v>
      </c>
      <c r="AK1229" t="s">
        <v>95</v>
      </c>
      <c r="AL1229" t="s">
        <v>96</v>
      </c>
      <c r="AM1229">
        <v>5</v>
      </c>
      <c r="AN1229">
        <v>0</v>
      </c>
      <c r="AO1229">
        <v>2</v>
      </c>
      <c r="AP1229" t="s">
        <v>128</v>
      </c>
    </row>
    <row r="1230" spans="1:42" ht="13.8" x14ac:dyDescent="0.2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v>0</v>
      </c>
      <c r="AK1230" t="s">
        <v>95</v>
      </c>
      <c r="AL1230" t="s">
        <v>96</v>
      </c>
      <c r="AM1230">
        <v>3</v>
      </c>
      <c r="AN1230">
        <v>0</v>
      </c>
      <c r="AO1230">
        <v>4</v>
      </c>
      <c r="AP1230" t="s">
        <v>128</v>
      </c>
    </row>
    <row r="1231" spans="1:42" ht="13.8" x14ac:dyDescent="0.2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v>0</v>
      </c>
      <c r="AK1231" t="s">
        <v>95</v>
      </c>
      <c r="AL1231" t="s">
        <v>96</v>
      </c>
      <c r="AM1231">
        <v>1</v>
      </c>
      <c r="AN1231">
        <v>0</v>
      </c>
      <c r="AO1231">
        <v>8</v>
      </c>
      <c r="AP1231" t="s">
        <v>129</v>
      </c>
    </row>
    <row r="1232" spans="1:42" ht="13.8" x14ac:dyDescent="0.2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v>0</v>
      </c>
      <c r="AK1232" t="s">
        <v>99</v>
      </c>
      <c r="AL1232" t="s">
        <v>96</v>
      </c>
      <c r="AM1232">
        <v>6</v>
      </c>
      <c r="AN1232">
        <v>0</v>
      </c>
      <c r="AO1232">
        <v>29</v>
      </c>
      <c r="AP1232" t="s">
        <v>130</v>
      </c>
    </row>
    <row r="1233" spans="1:42" ht="13.8" x14ac:dyDescent="0.2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v>0</v>
      </c>
      <c r="AK1233" t="s">
        <v>97</v>
      </c>
      <c r="AL1233" t="s">
        <v>96</v>
      </c>
      <c r="AM1233">
        <v>10</v>
      </c>
      <c r="AN1233">
        <v>0</v>
      </c>
      <c r="AO1233">
        <v>13</v>
      </c>
      <c r="AP1233" t="s">
        <v>131</v>
      </c>
    </row>
    <row r="1234" spans="1:42" ht="13.8" x14ac:dyDescent="0.2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v>0</v>
      </c>
      <c r="AK1234" t="s">
        <v>95</v>
      </c>
      <c r="AL1234" t="s">
        <v>96</v>
      </c>
      <c r="AM1234">
        <v>7</v>
      </c>
      <c r="AN1234">
        <v>0</v>
      </c>
      <c r="AO1234">
        <v>27</v>
      </c>
      <c r="AP1234" t="s">
        <v>130</v>
      </c>
    </row>
    <row r="1235" spans="1:42" ht="13.8" x14ac:dyDescent="0.2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v>0</v>
      </c>
      <c r="AK1235" t="s">
        <v>95</v>
      </c>
      <c r="AL1235" t="s">
        <v>98</v>
      </c>
      <c r="AM1235">
        <v>10</v>
      </c>
      <c r="AN1235">
        <v>0</v>
      </c>
      <c r="AO1235">
        <v>16</v>
      </c>
      <c r="AP1235" t="s">
        <v>131</v>
      </c>
    </row>
    <row r="1236" spans="1:42" ht="13.8" x14ac:dyDescent="0.2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v>0</v>
      </c>
      <c r="AK1236" t="s">
        <v>97</v>
      </c>
      <c r="AL1236" t="s">
        <v>96</v>
      </c>
      <c r="AM1236">
        <v>1</v>
      </c>
      <c r="AN1236">
        <v>0</v>
      </c>
      <c r="AO1236">
        <v>2</v>
      </c>
      <c r="AP1236" t="s">
        <v>128</v>
      </c>
    </row>
    <row r="1237" spans="1:42" ht="13.8" x14ac:dyDescent="0.2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v>0</v>
      </c>
      <c r="AK1237" t="s">
        <v>97</v>
      </c>
      <c r="AL1237" t="s">
        <v>100</v>
      </c>
      <c r="AM1237">
        <v>10</v>
      </c>
      <c r="AN1237">
        <v>0</v>
      </c>
      <c r="AO1237">
        <v>2</v>
      </c>
      <c r="AP1237" t="s">
        <v>128</v>
      </c>
    </row>
    <row r="1238" spans="1:42" ht="13.8" x14ac:dyDescent="0.2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v>1</v>
      </c>
      <c r="AK1238" t="s">
        <v>95</v>
      </c>
      <c r="AL1238" t="s">
        <v>96</v>
      </c>
      <c r="AM1238">
        <v>2</v>
      </c>
      <c r="AN1238">
        <v>13</v>
      </c>
      <c r="AO1238">
        <v>0</v>
      </c>
      <c r="AP1238" t="s">
        <v>131</v>
      </c>
    </row>
    <row r="1239" spans="1:42" ht="13.8" x14ac:dyDescent="0.2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v>1</v>
      </c>
      <c r="AK1239" t="s">
        <v>95</v>
      </c>
      <c r="AL1239" t="s">
        <v>96</v>
      </c>
      <c r="AM1239">
        <v>0</v>
      </c>
      <c r="AN1239">
        <v>1</v>
      </c>
      <c r="AO1239">
        <v>0</v>
      </c>
      <c r="AP1239" t="s">
        <v>128</v>
      </c>
    </row>
    <row r="1240" spans="1:42" ht="13.8" x14ac:dyDescent="0.2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v>0</v>
      </c>
      <c r="AK1240" t="s">
        <v>99</v>
      </c>
      <c r="AL1240" t="s">
        <v>96</v>
      </c>
      <c r="AM1240">
        <v>3</v>
      </c>
      <c r="AN1240">
        <v>0</v>
      </c>
      <c r="AO1240">
        <v>4</v>
      </c>
      <c r="AP1240" t="s">
        <v>128</v>
      </c>
    </row>
    <row r="1241" spans="1:42" ht="13.8" x14ac:dyDescent="0.2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v>0</v>
      </c>
      <c r="AK1241" t="s">
        <v>95</v>
      </c>
      <c r="AL1241" t="s">
        <v>96</v>
      </c>
      <c r="AM1241">
        <v>5</v>
      </c>
      <c r="AN1241">
        <v>0</v>
      </c>
      <c r="AO1241">
        <v>24</v>
      </c>
      <c r="AP1241" t="s">
        <v>130</v>
      </c>
    </row>
    <row r="1242" spans="1:42" ht="13.8" x14ac:dyDescent="0.2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v>0</v>
      </c>
      <c r="AK1242" t="s">
        <v>95</v>
      </c>
      <c r="AL1242" t="s">
        <v>96</v>
      </c>
      <c r="AM1242">
        <v>9</v>
      </c>
      <c r="AN1242">
        <v>0</v>
      </c>
      <c r="AO1242">
        <v>1</v>
      </c>
      <c r="AP1242" t="s">
        <v>128</v>
      </c>
    </row>
    <row r="1243" spans="1:42" ht="13.8" x14ac:dyDescent="0.2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v>0</v>
      </c>
      <c r="AK1243" t="s">
        <v>95</v>
      </c>
      <c r="AL1243" t="s">
        <v>100</v>
      </c>
      <c r="AM1243">
        <v>4</v>
      </c>
      <c r="AN1243">
        <v>0</v>
      </c>
      <c r="AO1243">
        <v>19</v>
      </c>
      <c r="AP1243" t="s">
        <v>131</v>
      </c>
    </row>
    <row r="1244" spans="1:42" ht="13.8" x14ac:dyDescent="0.2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v>0</v>
      </c>
      <c r="AK1244" t="s">
        <v>95</v>
      </c>
      <c r="AL1244" t="s">
        <v>100</v>
      </c>
      <c r="AM1244">
        <v>21</v>
      </c>
      <c r="AN1244">
        <v>0</v>
      </c>
      <c r="AO1244">
        <v>7</v>
      </c>
      <c r="AP1244" t="s">
        <v>129</v>
      </c>
    </row>
    <row r="1245" spans="1:42" ht="13.8" x14ac:dyDescent="0.2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v>0</v>
      </c>
      <c r="AK1245" t="s">
        <v>95</v>
      </c>
      <c r="AL1245" t="s">
        <v>100</v>
      </c>
      <c r="AM1245">
        <v>5</v>
      </c>
      <c r="AN1245">
        <v>0</v>
      </c>
      <c r="AO1245">
        <v>4</v>
      </c>
      <c r="AP1245" t="s">
        <v>128</v>
      </c>
    </row>
    <row r="1246" spans="1:42" ht="13.8" x14ac:dyDescent="0.2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v>0</v>
      </c>
      <c r="AK1246" t="s">
        <v>95</v>
      </c>
      <c r="AL1246" t="s">
        <v>96</v>
      </c>
      <c r="AM1246">
        <v>9</v>
      </c>
      <c r="AN1246">
        <v>0</v>
      </c>
      <c r="AO1246">
        <v>2</v>
      </c>
      <c r="AP1246" t="s">
        <v>128</v>
      </c>
    </row>
    <row r="1247" spans="1:42" ht="13.8" x14ac:dyDescent="0.2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v>0</v>
      </c>
      <c r="AK1247" t="s">
        <v>99</v>
      </c>
      <c r="AL1247" t="s">
        <v>98</v>
      </c>
      <c r="AM1247">
        <v>2</v>
      </c>
      <c r="AN1247">
        <v>0</v>
      </c>
      <c r="AO1247">
        <v>10</v>
      </c>
      <c r="AP1247" t="s">
        <v>129</v>
      </c>
    </row>
    <row r="1248" spans="1:42" ht="13.8" x14ac:dyDescent="0.2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v>1</v>
      </c>
      <c r="AK1248" t="s">
        <v>95</v>
      </c>
      <c r="AL1248" t="s">
        <v>98</v>
      </c>
      <c r="AM1248">
        <v>4</v>
      </c>
      <c r="AN1248">
        <v>8</v>
      </c>
      <c r="AO1248">
        <v>0</v>
      </c>
      <c r="AP1248" t="s">
        <v>129</v>
      </c>
    </row>
    <row r="1249" spans="1:42" ht="13.8" x14ac:dyDescent="0.2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v>0</v>
      </c>
      <c r="AK1249" t="s">
        <v>95</v>
      </c>
      <c r="AL1249" t="s">
        <v>100</v>
      </c>
      <c r="AM1249">
        <v>5</v>
      </c>
      <c r="AN1249">
        <v>0</v>
      </c>
      <c r="AO1249">
        <v>5</v>
      </c>
      <c r="AP1249" t="s">
        <v>128</v>
      </c>
    </row>
    <row r="1250" spans="1:42" ht="13.8" x14ac:dyDescent="0.2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v>0</v>
      </c>
      <c r="AK1250" t="s">
        <v>99</v>
      </c>
      <c r="AL1250" t="s">
        <v>96</v>
      </c>
      <c r="AM1250">
        <v>6</v>
      </c>
      <c r="AN1250">
        <v>0</v>
      </c>
      <c r="AO1250">
        <v>8</v>
      </c>
      <c r="AP1250" t="s">
        <v>129</v>
      </c>
    </row>
    <row r="1251" spans="1:42" ht="13.8" x14ac:dyDescent="0.2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v>1</v>
      </c>
      <c r="AK1251" t="s">
        <v>99</v>
      </c>
      <c r="AL1251" t="s">
        <v>98</v>
      </c>
      <c r="AM1251">
        <v>2</v>
      </c>
      <c r="AN1251">
        <v>9</v>
      </c>
      <c r="AO1251">
        <v>0</v>
      </c>
      <c r="AP1251" t="s">
        <v>129</v>
      </c>
    </row>
    <row r="1252" spans="1:42" ht="13.8" x14ac:dyDescent="0.2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v>0</v>
      </c>
      <c r="AK1252" t="s">
        <v>99</v>
      </c>
      <c r="AL1252" t="s">
        <v>96</v>
      </c>
      <c r="AM1252">
        <v>3</v>
      </c>
      <c r="AN1252">
        <v>0</v>
      </c>
      <c r="AO1252">
        <v>1</v>
      </c>
      <c r="AP1252" t="s">
        <v>128</v>
      </c>
    </row>
    <row r="1253" spans="1:42" ht="13.8" x14ac:dyDescent="0.2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v>0</v>
      </c>
      <c r="AK1253" t="s">
        <v>95</v>
      </c>
      <c r="AL1253" t="s">
        <v>100</v>
      </c>
      <c r="AM1253">
        <v>7</v>
      </c>
      <c r="AN1253">
        <v>0</v>
      </c>
      <c r="AO1253">
        <v>15</v>
      </c>
      <c r="AP1253" t="s">
        <v>131</v>
      </c>
    </row>
    <row r="1254" spans="1:42" ht="13.8" x14ac:dyDescent="0.2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v>0</v>
      </c>
      <c r="AK1254" t="s">
        <v>95</v>
      </c>
      <c r="AL1254" t="s">
        <v>98</v>
      </c>
      <c r="AM1254">
        <v>5</v>
      </c>
      <c r="AN1254">
        <v>0</v>
      </c>
      <c r="AO1254">
        <v>2</v>
      </c>
      <c r="AP1254" t="s">
        <v>128</v>
      </c>
    </row>
    <row r="1255" spans="1:42" ht="13.8" x14ac:dyDescent="0.2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v>0</v>
      </c>
      <c r="AK1255" t="s">
        <v>95</v>
      </c>
      <c r="AL1255" t="s">
        <v>96</v>
      </c>
      <c r="AM1255">
        <v>11</v>
      </c>
      <c r="AN1255">
        <v>0</v>
      </c>
      <c r="AO1255">
        <v>2</v>
      </c>
      <c r="AP1255" t="s">
        <v>128</v>
      </c>
    </row>
    <row r="1256" spans="1:42" ht="13.8" x14ac:dyDescent="0.2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v>0</v>
      </c>
      <c r="AK1256" t="s">
        <v>97</v>
      </c>
      <c r="AL1256" t="s">
        <v>96</v>
      </c>
      <c r="AM1256">
        <v>5</v>
      </c>
      <c r="AN1256">
        <v>0</v>
      </c>
      <c r="AO1256">
        <v>11</v>
      </c>
      <c r="AP1256" t="s">
        <v>131</v>
      </c>
    </row>
    <row r="1257" spans="1:42" ht="13.8" x14ac:dyDescent="0.2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v>1</v>
      </c>
      <c r="AK1257" t="s">
        <v>95</v>
      </c>
      <c r="AL1257" t="s">
        <v>100</v>
      </c>
      <c r="AM1257">
        <v>0</v>
      </c>
      <c r="AN1257">
        <v>16</v>
      </c>
      <c r="AO1257">
        <v>0</v>
      </c>
      <c r="AP1257" t="s">
        <v>131</v>
      </c>
    </row>
    <row r="1258" spans="1:42" ht="13.8" x14ac:dyDescent="0.2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v>0</v>
      </c>
      <c r="AK1258" t="s">
        <v>95</v>
      </c>
      <c r="AL1258" t="s">
        <v>98</v>
      </c>
      <c r="AM1258">
        <v>6</v>
      </c>
      <c r="AN1258">
        <v>0</v>
      </c>
      <c r="AO1258">
        <v>2</v>
      </c>
      <c r="AP1258" t="s">
        <v>128</v>
      </c>
    </row>
    <row r="1259" spans="1:42" ht="13.8" x14ac:dyDescent="0.2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v>1</v>
      </c>
      <c r="AK1259" t="s">
        <v>95</v>
      </c>
      <c r="AL1259" t="s">
        <v>100</v>
      </c>
      <c r="AM1259">
        <v>1</v>
      </c>
      <c r="AN1259">
        <v>16</v>
      </c>
      <c r="AO1259">
        <v>0</v>
      </c>
      <c r="AP1259" t="s">
        <v>131</v>
      </c>
    </row>
    <row r="1260" spans="1:42" ht="13.8" x14ac:dyDescent="0.2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v>0</v>
      </c>
      <c r="AK1260" t="s">
        <v>99</v>
      </c>
      <c r="AL1260" t="s">
        <v>98</v>
      </c>
      <c r="AM1260">
        <v>1</v>
      </c>
      <c r="AN1260">
        <v>0</v>
      </c>
      <c r="AO1260">
        <v>4</v>
      </c>
      <c r="AP1260" t="s">
        <v>128</v>
      </c>
    </row>
    <row r="1261" spans="1:42" ht="13.8" x14ac:dyDescent="0.2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v>0</v>
      </c>
      <c r="AK1261" t="s">
        <v>95</v>
      </c>
      <c r="AL1261" t="s">
        <v>96</v>
      </c>
      <c r="AM1261">
        <v>7</v>
      </c>
      <c r="AN1261">
        <v>0</v>
      </c>
      <c r="AO1261">
        <v>16</v>
      </c>
      <c r="AP1261" t="s">
        <v>131</v>
      </c>
    </row>
    <row r="1262" spans="1:42" ht="13.8" x14ac:dyDescent="0.2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v>0</v>
      </c>
      <c r="AK1262" t="s">
        <v>95</v>
      </c>
      <c r="AL1262" t="s">
        <v>98</v>
      </c>
      <c r="AM1262">
        <v>7</v>
      </c>
      <c r="AN1262">
        <v>0</v>
      </c>
      <c r="AO1262">
        <v>5</v>
      </c>
      <c r="AP1262" t="s">
        <v>128</v>
      </c>
    </row>
    <row r="1263" spans="1:42" ht="13.8" x14ac:dyDescent="0.2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v>0</v>
      </c>
      <c r="AK1263" t="s">
        <v>95</v>
      </c>
      <c r="AL1263" t="s">
        <v>96</v>
      </c>
      <c r="AM1263">
        <v>1</v>
      </c>
      <c r="AN1263">
        <v>0</v>
      </c>
      <c r="AO1263">
        <v>18</v>
      </c>
      <c r="AP1263" t="s">
        <v>131</v>
      </c>
    </row>
    <row r="1264" spans="1:42" ht="13.8" x14ac:dyDescent="0.2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v>1</v>
      </c>
      <c r="AK1264" t="s">
        <v>95</v>
      </c>
      <c r="AL1264" t="s">
        <v>98</v>
      </c>
      <c r="AM1264">
        <v>1</v>
      </c>
      <c r="AN1264">
        <v>17</v>
      </c>
      <c r="AO1264">
        <v>0</v>
      </c>
      <c r="AP1264" t="s">
        <v>131</v>
      </c>
    </row>
    <row r="1265" spans="1:42" ht="13.8" x14ac:dyDescent="0.2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v>0</v>
      </c>
      <c r="AK1265" t="s">
        <v>95</v>
      </c>
      <c r="AL1265" t="s">
        <v>98</v>
      </c>
      <c r="AM1265">
        <v>5</v>
      </c>
      <c r="AN1265">
        <v>0</v>
      </c>
      <c r="AO1265">
        <v>12</v>
      </c>
      <c r="AP1265" t="s">
        <v>131</v>
      </c>
    </row>
    <row r="1266" spans="1:42" ht="13.8" x14ac:dyDescent="0.2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v>0</v>
      </c>
      <c r="AK1266" t="s">
        <v>97</v>
      </c>
      <c r="AL1266" t="s">
        <v>100</v>
      </c>
      <c r="AM1266">
        <v>1</v>
      </c>
      <c r="AN1266">
        <v>0</v>
      </c>
      <c r="AO1266">
        <v>2</v>
      </c>
      <c r="AP1266" t="s">
        <v>128</v>
      </c>
    </row>
    <row r="1267" spans="1:42" ht="13.8" x14ac:dyDescent="0.2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v>0</v>
      </c>
      <c r="AK1267" t="s">
        <v>95</v>
      </c>
      <c r="AL1267" t="s">
        <v>96</v>
      </c>
      <c r="AM1267">
        <v>9</v>
      </c>
      <c r="AN1267">
        <v>0</v>
      </c>
      <c r="AO1267">
        <v>4</v>
      </c>
      <c r="AP1267" t="s">
        <v>128</v>
      </c>
    </row>
    <row r="1268" spans="1:42" ht="13.8" x14ac:dyDescent="0.2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v>0</v>
      </c>
      <c r="AK1268" t="s">
        <v>95</v>
      </c>
      <c r="AL1268" t="s">
        <v>98</v>
      </c>
      <c r="AM1268">
        <v>5</v>
      </c>
      <c r="AN1268">
        <v>0</v>
      </c>
      <c r="AO1268">
        <v>9</v>
      </c>
      <c r="AP1268" t="s">
        <v>129</v>
      </c>
    </row>
    <row r="1269" spans="1:42" ht="13.8" x14ac:dyDescent="0.2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v>0</v>
      </c>
      <c r="AK1269" t="s">
        <v>95</v>
      </c>
      <c r="AL1269" t="s">
        <v>96</v>
      </c>
      <c r="AM1269">
        <v>15</v>
      </c>
      <c r="AN1269">
        <v>0</v>
      </c>
      <c r="AO1269">
        <v>10</v>
      </c>
      <c r="AP1269" t="s">
        <v>129</v>
      </c>
    </row>
    <row r="1270" spans="1:42" ht="13.8" x14ac:dyDescent="0.2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v>0</v>
      </c>
      <c r="AK1270" t="s">
        <v>97</v>
      </c>
      <c r="AL1270" t="s">
        <v>100</v>
      </c>
      <c r="AM1270">
        <v>3</v>
      </c>
      <c r="AN1270">
        <v>0</v>
      </c>
      <c r="AO1270">
        <v>1</v>
      </c>
      <c r="AP1270" t="s">
        <v>128</v>
      </c>
    </row>
    <row r="1271" spans="1:42" ht="13.8" x14ac:dyDescent="0.2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v>0</v>
      </c>
      <c r="AK1271" t="s">
        <v>95</v>
      </c>
      <c r="AL1271" t="s">
        <v>96</v>
      </c>
      <c r="AM1271">
        <v>9</v>
      </c>
      <c r="AN1271">
        <v>0</v>
      </c>
      <c r="AO1271">
        <v>2</v>
      </c>
      <c r="AP1271" t="s">
        <v>128</v>
      </c>
    </row>
    <row r="1272" spans="1:42" ht="13.8" x14ac:dyDescent="0.2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v>0</v>
      </c>
      <c r="AK1272" t="s">
        <v>95</v>
      </c>
      <c r="AL1272" t="s">
        <v>96</v>
      </c>
      <c r="AM1272">
        <v>2</v>
      </c>
      <c r="AN1272">
        <v>0</v>
      </c>
      <c r="AO1272">
        <v>3</v>
      </c>
      <c r="AP1272" t="s">
        <v>128</v>
      </c>
    </row>
    <row r="1273" spans="1:42" ht="13.8" x14ac:dyDescent="0.2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v>1</v>
      </c>
      <c r="AK1273" t="s">
        <v>99</v>
      </c>
      <c r="AL1273" t="s">
        <v>98</v>
      </c>
      <c r="AM1273">
        <v>1</v>
      </c>
      <c r="AN1273">
        <v>7</v>
      </c>
      <c r="AO1273">
        <v>0</v>
      </c>
      <c r="AP1273" t="s">
        <v>129</v>
      </c>
    </row>
    <row r="1274" spans="1:42" ht="13.8" x14ac:dyDescent="0.2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v>0</v>
      </c>
      <c r="AK1274" t="s">
        <v>95</v>
      </c>
      <c r="AL1274" t="s">
        <v>96</v>
      </c>
      <c r="AM1274">
        <v>5</v>
      </c>
      <c r="AN1274">
        <v>0</v>
      </c>
      <c r="AO1274">
        <v>6</v>
      </c>
      <c r="AP1274" t="s">
        <v>129</v>
      </c>
    </row>
    <row r="1275" spans="1:42" ht="13.8" x14ac:dyDescent="0.2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v>1</v>
      </c>
      <c r="AK1275" t="s">
        <v>99</v>
      </c>
      <c r="AL1275" t="s">
        <v>98</v>
      </c>
      <c r="AM1275">
        <v>1</v>
      </c>
      <c r="AN1275">
        <v>8</v>
      </c>
      <c r="AO1275">
        <v>0</v>
      </c>
      <c r="AP1275" t="s">
        <v>129</v>
      </c>
    </row>
    <row r="1276" spans="1:42" ht="13.8" x14ac:dyDescent="0.2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v>0</v>
      </c>
      <c r="AK1276" t="s">
        <v>95</v>
      </c>
      <c r="AL1276" t="s">
        <v>96</v>
      </c>
      <c r="AM1276">
        <v>12</v>
      </c>
      <c r="AN1276">
        <v>0</v>
      </c>
      <c r="AO1276">
        <v>29</v>
      </c>
      <c r="AP1276" t="s">
        <v>130</v>
      </c>
    </row>
    <row r="1277" spans="1:42" ht="13.8" x14ac:dyDescent="0.2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v>0</v>
      </c>
      <c r="AK1277" t="s">
        <v>97</v>
      </c>
      <c r="AL1277" t="s">
        <v>100</v>
      </c>
      <c r="AM1277">
        <v>2</v>
      </c>
      <c r="AN1277">
        <v>0</v>
      </c>
      <c r="AO1277">
        <v>3</v>
      </c>
      <c r="AP1277" t="s">
        <v>128</v>
      </c>
    </row>
    <row r="1278" spans="1:42" ht="13.8" x14ac:dyDescent="0.2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v>0</v>
      </c>
      <c r="AK1278" t="s">
        <v>95</v>
      </c>
      <c r="AL1278" t="s">
        <v>96</v>
      </c>
      <c r="AM1278">
        <v>5</v>
      </c>
      <c r="AN1278">
        <v>0</v>
      </c>
      <c r="AO1278">
        <v>9</v>
      </c>
      <c r="AP1278" t="s">
        <v>129</v>
      </c>
    </row>
    <row r="1279" spans="1:42" ht="13.8" x14ac:dyDescent="0.2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v>0</v>
      </c>
      <c r="AK1279" t="s">
        <v>97</v>
      </c>
      <c r="AL1279" t="s">
        <v>100</v>
      </c>
      <c r="AM1279">
        <v>2</v>
      </c>
      <c r="AN1279">
        <v>0</v>
      </c>
      <c r="AO1279">
        <v>2</v>
      </c>
      <c r="AP1279" t="s">
        <v>128</v>
      </c>
    </row>
    <row r="1280" spans="1:42" ht="13.8" x14ac:dyDescent="0.2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v>0</v>
      </c>
      <c r="AK1280" t="s">
        <v>95</v>
      </c>
      <c r="AL1280" t="s">
        <v>100</v>
      </c>
      <c r="AM1280">
        <v>12</v>
      </c>
      <c r="AN1280">
        <v>0</v>
      </c>
      <c r="AO1280">
        <v>10</v>
      </c>
      <c r="AP1280" t="s">
        <v>129</v>
      </c>
    </row>
    <row r="1281" spans="1:42" ht="13.8" x14ac:dyDescent="0.2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v>1</v>
      </c>
      <c r="AK1281" t="s">
        <v>95</v>
      </c>
      <c r="AL1281" t="s">
        <v>98</v>
      </c>
      <c r="AM1281">
        <v>5</v>
      </c>
      <c r="AN1281">
        <v>1</v>
      </c>
      <c r="AO1281">
        <v>0</v>
      </c>
      <c r="AP1281" t="s">
        <v>128</v>
      </c>
    </row>
    <row r="1282" spans="1:42" ht="13.8" x14ac:dyDescent="0.2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v>0</v>
      </c>
      <c r="AK1282" t="s">
        <v>95</v>
      </c>
      <c r="AL1282" t="s">
        <v>96</v>
      </c>
      <c r="AM1282">
        <v>10</v>
      </c>
      <c r="AN1282">
        <v>0</v>
      </c>
      <c r="AO1282">
        <v>8</v>
      </c>
      <c r="AP1282" t="s">
        <v>129</v>
      </c>
    </row>
    <row r="1283" spans="1:42" ht="13.8" x14ac:dyDescent="0.2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v>1</v>
      </c>
      <c r="AK1283" t="s">
        <v>95</v>
      </c>
      <c r="AL1283" t="s">
        <v>96</v>
      </c>
      <c r="AM1283">
        <v>10</v>
      </c>
      <c r="AN1283">
        <v>27</v>
      </c>
      <c r="AO1283">
        <v>0</v>
      </c>
      <c r="AP1283" t="s">
        <v>130</v>
      </c>
    </row>
    <row r="1284" spans="1:42" ht="13.8" x14ac:dyDescent="0.2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v>0</v>
      </c>
      <c r="AK1284" t="s">
        <v>95</v>
      </c>
      <c r="AL1284" t="s">
        <v>96</v>
      </c>
      <c r="AM1284">
        <v>10</v>
      </c>
      <c r="AN1284">
        <v>0</v>
      </c>
      <c r="AO1284">
        <v>8</v>
      </c>
      <c r="AP1284" t="s">
        <v>129</v>
      </c>
    </row>
    <row r="1285" spans="1:42" ht="13.8" x14ac:dyDescent="0.2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v>0</v>
      </c>
      <c r="AK1285" t="s">
        <v>99</v>
      </c>
      <c r="AL1285" t="s">
        <v>98</v>
      </c>
      <c r="AM1285">
        <v>5</v>
      </c>
      <c r="AN1285">
        <v>0</v>
      </c>
      <c r="AO1285">
        <v>1</v>
      </c>
      <c r="AP1285" t="s">
        <v>128</v>
      </c>
    </row>
    <row r="1286" spans="1:42" ht="13.8" x14ac:dyDescent="0.2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v>0</v>
      </c>
      <c r="AK1286" t="s">
        <v>95</v>
      </c>
      <c r="AL1286" t="s">
        <v>100</v>
      </c>
      <c r="AM1286">
        <v>4</v>
      </c>
      <c r="AN1286">
        <v>0</v>
      </c>
      <c r="AO1286">
        <v>10</v>
      </c>
      <c r="AP1286" t="s">
        <v>129</v>
      </c>
    </row>
    <row r="1287" spans="1:42" ht="13.8" x14ac:dyDescent="0.2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v>0</v>
      </c>
      <c r="AK1287" t="s">
        <v>97</v>
      </c>
      <c r="AL1287" t="s">
        <v>100</v>
      </c>
      <c r="AM1287">
        <v>2</v>
      </c>
      <c r="AN1287">
        <v>0</v>
      </c>
      <c r="AO1287">
        <v>26</v>
      </c>
      <c r="AP1287" t="s">
        <v>130</v>
      </c>
    </row>
    <row r="1288" spans="1:42" ht="13.8" x14ac:dyDescent="0.2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v>0</v>
      </c>
      <c r="AK1288" t="s">
        <v>95</v>
      </c>
      <c r="AL1288" t="s">
        <v>96</v>
      </c>
      <c r="AM1288">
        <v>4</v>
      </c>
      <c r="AN1288">
        <v>0</v>
      </c>
      <c r="AO1288">
        <v>2</v>
      </c>
      <c r="AP1288" t="s">
        <v>128</v>
      </c>
    </row>
    <row r="1289" spans="1:42" ht="13.8" x14ac:dyDescent="0.2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v>0</v>
      </c>
      <c r="AK1289" t="s">
        <v>95</v>
      </c>
      <c r="AL1289" t="s">
        <v>96</v>
      </c>
      <c r="AM1289">
        <v>0</v>
      </c>
      <c r="AN1289">
        <v>0</v>
      </c>
      <c r="AO1289">
        <v>13</v>
      </c>
      <c r="AP1289" t="s">
        <v>131</v>
      </c>
    </row>
    <row r="1290" spans="1:42" ht="13.8" x14ac:dyDescent="0.2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v>0</v>
      </c>
      <c r="AK1290" t="s">
        <v>95</v>
      </c>
      <c r="AL1290" t="s">
        <v>96</v>
      </c>
      <c r="AM1290">
        <v>7</v>
      </c>
      <c r="AN1290">
        <v>0</v>
      </c>
      <c r="AO1290">
        <v>2</v>
      </c>
      <c r="AP1290" t="s">
        <v>128</v>
      </c>
    </row>
    <row r="1291" spans="1:42" ht="13.8" x14ac:dyDescent="0.2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v>0</v>
      </c>
      <c r="AK1291" t="s">
        <v>95</v>
      </c>
      <c r="AL1291" t="s">
        <v>98</v>
      </c>
      <c r="AM1291">
        <v>11</v>
      </c>
      <c r="AN1291">
        <v>0</v>
      </c>
      <c r="AO1291">
        <v>2</v>
      </c>
      <c r="AP1291" t="s">
        <v>128</v>
      </c>
    </row>
    <row r="1292" spans="1:42" ht="13.8" x14ac:dyDescent="0.2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v>1</v>
      </c>
      <c r="AK1292" t="s">
        <v>95</v>
      </c>
      <c r="AL1292" t="s">
        <v>96</v>
      </c>
      <c r="AM1292">
        <v>7</v>
      </c>
      <c r="AN1292">
        <v>9</v>
      </c>
      <c r="AO1292">
        <v>0</v>
      </c>
      <c r="AP1292" t="s">
        <v>129</v>
      </c>
    </row>
    <row r="1293" spans="1:42" ht="13.8" x14ac:dyDescent="0.2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v>1</v>
      </c>
      <c r="AK1293" t="s">
        <v>95</v>
      </c>
      <c r="AL1293" t="s">
        <v>96</v>
      </c>
      <c r="AM1293">
        <v>10</v>
      </c>
      <c r="AN1293">
        <v>10</v>
      </c>
      <c r="AO1293">
        <v>0</v>
      </c>
      <c r="AP1293" t="s">
        <v>129</v>
      </c>
    </row>
    <row r="1294" spans="1:42" ht="13.8" x14ac:dyDescent="0.2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v>0</v>
      </c>
      <c r="AK1294" t="s">
        <v>95</v>
      </c>
      <c r="AL1294" t="s">
        <v>96</v>
      </c>
      <c r="AM1294">
        <v>2</v>
      </c>
      <c r="AN1294">
        <v>0</v>
      </c>
      <c r="AO1294">
        <v>20</v>
      </c>
      <c r="AP1294" t="s">
        <v>131</v>
      </c>
    </row>
    <row r="1295" spans="1:42" ht="13.8" x14ac:dyDescent="0.2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v>0</v>
      </c>
      <c r="AK1295" t="s">
        <v>95</v>
      </c>
      <c r="AL1295" t="s">
        <v>98</v>
      </c>
      <c r="AM1295">
        <v>3</v>
      </c>
      <c r="AN1295">
        <v>0</v>
      </c>
      <c r="AO1295">
        <v>9</v>
      </c>
      <c r="AP1295" t="s">
        <v>129</v>
      </c>
    </row>
    <row r="1296" spans="1:42" ht="13.8" x14ac:dyDescent="0.2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v>0</v>
      </c>
      <c r="AK1296" t="s">
        <v>95</v>
      </c>
      <c r="AL1296" t="s">
        <v>96</v>
      </c>
      <c r="AM1296">
        <v>3</v>
      </c>
      <c r="AN1296">
        <v>0</v>
      </c>
      <c r="AO1296">
        <v>5</v>
      </c>
      <c r="AP1296" t="s">
        <v>128</v>
      </c>
    </row>
    <row r="1297" spans="1:42" ht="13.8" x14ac:dyDescent="0.2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v>0</v>
      </c>
      <c r="AK1297" t="s">
        <v>95</v>
      </c>
      <c r="AL1297" t="s">
        <v>100</v>
      </c>
      <c r="AM1297">
        <v>22</v>
      </c>
      <c r="AN1297">
        <v>0</v>
      </c>
      <c r="AO1297">
        <v>4</v>
      </c>
      <c r="AP1297" t="s">
        <v>128</v>
      </c>
    </row>
    <row r="1298" spans="1:42" ht="13.8" x14ac:dyDescent="0.2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v>0</v>
      </c>
      <c r="AK1298" t="s">
        <v>95</v>
      </c>
      <c r="AL1298" t="s">
        <v>100</v>
      </c>
      <c r="AM1298">
        <v>7</v>
      </c>
      <c r="AN1298">
        <v>0</v>
      </c>
      <c r="AO1298">
        <v>10</v>
      </c>
      <c r="AP1298" t="s">
        <v>129</v>
      </c>
    </row>
    <row r="1299" spans="1:42" ht="13.8" x14ac:dyDescent="0.2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v>1</v>
      </c>
      <c r="AK1299" t="s">
        <v>99</v>
      </c>
      <c r="AL1299" t="s">
        <v>98</v>
      </c>
      <c r="AM1299">
        <v>5</v>
      </c>
      <c r="AN1299">
        <v>20</v>
      </c>
      <c r="AO1299">
        <v>0</v>
      </c>
      <c r="AP1299" t="s">
        <v>131</v>
      </c>
    </row>
    <row r="1300" spans="1:42" ht="13.8" x14ac:dyDescent="0.2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v>1</v>
      </c>
      <c r="AK1300" t="s">
        <v>97</v>
      </c>
      <c r="AL1300" t="s">
        <v>100</v>
      </c>
      <c r="AM1300">
        <v>9</v>
      </c>
      <c r="AN1300">
        <v>21</v>
      </c>
      <c r="AO1300">
        <v>0</v>
      </c>
      <c r="AP1300" t="s">
        <v>130</v>
      </c>
    </row>
    <row r="1301" spans="1:42" ht="13.8" x14ac:dyDescent="0.2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v>0</v>
      </c>
      <c r="AK1301" t="s">
        <v>95</v>
      </c>
      <c r="AL1301" t="s">
        <v>96</v>
      </c>
      <c r="AM1301">
        <v>5</v>
      </c>
      <c r="AN1301">
        <v>0</v>
      </c>
      <c r="AO1301">
        <v>1</v>
      </c>
      <c r="AP1301" t="s">
        <v>128</v>
      </c>
    </row>
    <row r="1302" spans="1:42" ht="13.8" x14ac:dyDescent="0.2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v>0</v>
      </c>
      <c r="AK1302" t="s">
        <v>95</v>
      </c>
      <c r="AL1302" t="s">
        <v>96</v>
      </c>
      <c r="AM1302">
        <v>10</v>
      </c>
      <c r="AN1302">
        <v>0</v>
      </c>
      <c r="AO1302">
        <v>8</v>
      </c>
      <c r="AP1302" t="s">
        <v>129</v>
      </c>
    </row>
    <row r="1303" spans="1:42" ht="13.8" x14ac:dyDescent="0.2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v>0</v>
      </c>
      <c r="AK1303" t="s">
        <v>97</v>
      </c>
      <c r="AL1303" t="s">
        <v>100</v>
      </c>
      <c r="AM1303">
        <v>16</v>
      </c>
      <c r="AN1303">
        <v>0</v>
      </c>
      <c r="AO1303">
        <v>2</v>
      </c>
      <c r="AP1303" t="s">
        <v>128</v>
      </c>
    </row>
    <row r="1304" spans="1:42" ht="13.8" x14ac:dyDescent="0.2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v>0</v>
      </c>
      <c r="AK1304" t="s">
        <v>95</v>
      </c>
      <c r="AL1304" t="s">
        <v>98</v>
      </c>
      <c r="AM1304">
        <v>5</v>
      </c>
      <c r="AN1304">
        <v>0</v>
      </c>
      <c r="AO1304">
        <v>23</v>
      </c>
      <c r="AP1304" t="s">
        <v>130</v>
      </c>
    </row>
    <row r="1305" spans="1:42" ht="13.8" x14ac:dyDescent="0.2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v>0</v>
      </c>
      <c r="AK1305" t="s">
        <v>97</v>
      </c>
      <c r="AL1305" t="s">
        <v>100</v>
      </c>
      <c r="AM1305">
        <v>22</v>
      </c>
      <c r="AN1305">
        <v>0</v>
      </c>
      <c r="AO1305">
        <v>4</v>
      </c>
      <c r="AP1305" t="s">
        <v>128</v>
      </c>
    </row>
    <row r="1306" spans="1:42" ht="13.8" x14ac:dyDescent="0.2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v>0</v>
      </c>
      <c r="AK1306" t="s">
        <v>95</v>
      </c>
      <c r="AL1306" t="s">
        <v>96</v>
      </c>
      <c r="AM1306">
        <v>7</v>
      </c>
      <c r="AN1306">
        <v>0</v>
      </c>
      <c r="AO1306">
        <v>12</v>
      </c>
      <c r="AP1306" t="s">
        <v>131</v>
      </c>
    </row>
    <row r="1307" spans="1:42" ht="13.8" x14ac:dyDescent="0.2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v>0</v>
      </c>
      <c r="AK1307" t="s">
        <v>97</v>
      </c>
      <c r="AL1307" t="s">
        <v>96</v>
      </c>
      <c r="AM1307">
        <v>7</v>
      </c>
      <c r="AN1307">
        <v>0</v>
      </c>
      <c r="AO1307">
        <v>7</v>
      </c>
      <c r="AP1307" t="s">
        <v>129</v>
      </c>
    </row>
    <row r="1308" spans="1:42" ht="13.8" x14ac:dyDescent="0.2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v>0</v>
      </c>
      <c r="AK1308" t="s">
        <v>95</v>
      </c>
      <c r="AL1308" t="s">
        <v>100</v>
      </c>
      <c r="AM1308">
        <v>3</v>
      </c>
      <c r="AN1308">
        <v>0</v>
      </c>
      <c r="AO1308">
        <v>7</v>
      </c>
      <c r="AP1308" t="s">
        <v>129</v>
      </c>
    </row>
    <row r="1309" spans="1:42" ht="13.8" x14ac:dyDescent="0.2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v>0</v>
      </c>
      <c r="AK1309" t="s">
        <v>99</v>
      </c>
      <c r="AL1309" t="s">
        <v>96</v>
      </c>
      <c r="AM1309">
        <v>3</v>
      </c>
      <c r="AN1309">
        <v>0</v>
      </c>
      <c r="AO1309">
        <v>1</v>
      </c>
      <c r="AP1309" t="s">
        <v>128</v>
      </c>
    </row>
    <row r="1310" spans="1:42" ht="13.8" x14ac:dyDescent="0.2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v>0</v>
      </c>
      <c r="AK1310" t="s">
        <v>95</v>
      </c>
      <c r="AL1310" t="s">
        <v>96</v>
      </c>
      <c r="AM1310">
        <v>4</v>
      </c>
      <c r="AN1310">
        <v>0</v>
      </c>
      <c r="AO1310">
        <v>2</v>
      </c>
      <c r="AP1310" t="s">
        <v>128</v>
      </c>
    </row>
    <row r="1311" spans="1:42" ht="13.8" x14ac:dyDescent="0.2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v>0</v>
      </c>
      <c r="AK1311" t="s">
        <v>99</v>
      </c>
      <c r="AL1311" t="s">
        <v>96</v>
      </c>
      <c r="AM1311">
        <v>5</v>
      </c>
      <c r="AN1311">
        <v>0</v>
      </c>
      <c r="AO1311">
        <v>10</v>
      </c>
      <c r="AP1311" t="s">
        <v>129</v>
      </c>
    </row>
    <row r="1312" spans="1:42" ht="13.8" x14ac:dyDescent="0.2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v>0</v>
      </c>
      <c r="AK1312" t="s">
        <v>97</v>
      </c>
      <c r="AL1312" t="s">
        <v>100</v>
      </c>
      <c r="AM1312">
        <v>2</v>
      </c>
      <c r="AN1312">
        <v>0</v>
      </c>
      <c r="AO1312">
        <v>15</v>
      </c>
      <c r="AP1312" t="s">
        <v>131</v>
      </c>
    </row>
    <row r="1313" spans="1:42" ht="13.8" x14ac:dyDescent="0.2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v>0</v>
      </c>
      <c r="AK1313" t="s">
        <v>99</v>
      </c>
      <c r="AL1313" t="s">
        <v>98</v>
      </c>
      <c r="AM1313">
        <v>0</v>
      </c>
      <c r="AN1313">
        <v>0</v>
      </c>
      <c r="AO1313">
        <v>14</v>
      </c>
      <c r="AP1313" t="s">
        <v>131</v>
      </c>
    </row>
    <row r="1314" spans="1:42" ht="13.8" x14ac:dyDescent="0.2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v>1</v>
      </c>
      <c r="AK1314" t="s">
        <v>95</v>
      </c>
      <c r="AL1314" t="s">
        <v>98</v>
      </c>
      <c r="AM1314">
        <v>1</v>
      </c>
      <c r="AN1314">
        <v>18</v>
      </c>
      <c r="AO1314">
        <v>0</v>
      </c>
      <c r="AP1314" t="s">
        <v>131</v>
      </c>
    </row>
    <row r="1315" spans="1:42" ht="13.8" x14ac:dyDescent="0.2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v>1</v>
      </c>
      <c r="AK1315" t="s">
        <v>99</v>
      </c>
      <c r="AL1315" t="s">
        <v>98</v>
      </c>
      <c r="AM1315">
        <v>2</v>
      </c>
      <c r="AN1315">
        <v>13</v>
      </c>
      <c r="AO1315">
        <v>0</v>
      </c>
      <c r="AP1315" t="s">
        <v>131</v>
      </c>
    </row>
    <row r="1316" spans="1:42" ht="13.8" x14ac:dyDescent="0.2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v>0</v>
      </c>
      <c r="AK1316" t="s">
        <v>95</v>
      </c>
      <c r="AL1316" t="s">
        <v>96</v>
      </c>
      <c r="AM1316">
        <v>8</v>
      </c>
      <c r="AN1316">
        <v>0</v>
      </c>
      <c r="AO1316">
        <v>2</v>
      </c>
      <c r="AP1316" t="s">
        <v>128</v>
      </c>
    </row>
    <row r="1317" spans="1:42" ht="13.8" x14ac:dyDescent="0.2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v>0</v>
      </c>
      <c r="AK1317" t="s">
        <v>95</v>
      </c>
      <c r="AL1317" t="s">
        <v>96</v>
      </c>
      <c r="AM1317">
        <v>1</v>
      </c>
      <c r="AN1317">
        <v>0</v>
      </c>
      <c r="AO1317">
        <v>2</v>
      </c>
      <c r="AP1317" t="s">
        <v>128</v>
      </c>
    </row>
    <row r="1318" spans="1:42" ht="13.8" x14ac:dyDescent="0.2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v>0</v>
      </c>
      <c r="AK1318" t="s">
        <v>95</v>
      </c>
      <c r="AL1318" t="s">
        <v>96</v>
      </c>
      <c r="AM1318">
        <v>7</v>
      </c>
      <c r="AN1318">
        <v>0</v>
      </c>
      <c r="AO1318">
        <v>2</v>
      </c>
      <c r="AP1318" t="s">
        <v>128</v>
      </c>
    </row>
    <row r="1319" spans="1:42" ht="13.8" x14ac:dyDescent="0.2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v>0</v>
      </c>
      <c r="AK1319" t="s">
        <v>99</v>
      </c>
      <c r="AL1319" t="s">
        <v>98</v>
      </c>
      <c r="AM1319">
        <v>5</v>
      </c>
      <c r="AN1319">
        <v>0</v>
      </c>
      <c r="AO1319">
        <v>5</v>
      </c>
      <c r="AP1319" t="s">
        <v>128</v>
      </c>
    </row>
    <row r="1320" spans="1:42" ht="13.8" x14ac:dyDescent="0.2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v>0</v>
      </c>
      <c r="AK1320" t="s">
        <v>99</v>
      </c>
      <c r="AL1320" t="s">
        <v>96</v>
      </c>
      <c r="AM1320">
        <v>11</v>
      </c>
      <c r="AN1320">
        <v>0</v>
      </c>
      <c r="AO1320">
        <v>20</v>
      </c>
      <c r="AP1320" t="s">
        <v>131</v>
      </c>
    </row>
    <row r="1321" spans="1:42" ht="13.8" x14ac:dyDescent="0.2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v>0</v>
      </c>
      <c r="AK1321" t="s">
        <v>95</v>
      </c>
      <c r="AL1321" t="s">
        <v>96</v>
      </c>
      <c r="AM1321">
        <v>0</v>
      </c>
      <c r="AN1321">
        <v>0</v>
      </c>
      <c r="AO1321">
        <v>10</v>
      </c>
      <c r="AP1321" t="s">
        <v>129</v>
      </c>
    </row>
    <row r="1322" spans="1:42" ht="13.8" x14ac:dyDescent="0.2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v>0</v>
      </c>
      <c r="AK1322" t="s">
        <v>95</v>
      </c>
      <c r="AL1322" t="s">
        <v>98</v>
      </c>
      <c r="AM1322">
        <v>6</v>
      </c>
      <c r="AN1322">
        <v>0</v>
      </c>
      <c r="AO1322">
        <v>10</v>
      </c>
      <c r="AP1322" t="s">
        <v>129</v>
      </c>
    </row>
    <row r="1323" spans="1:42" ht="13.8" x14ac:dyDescent="0.2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v>0</v>
      </c>
      <c r="AK1323" t="s">
        <v>97</v>
      </c>
      <c r="AL1323" t="s">
        <v>98</v>
      </c>
      <c r="AM1323">
        <v>2</v>
      </c>
      <c r="AN1323">
        <v>0</v>
      </c>
      <c r="AO1323">
        <v>9</v>
      </c>
      <c r="AP1323" t="s">
        <v>129</v>
      </c>
    </row>
    <row r="1324" spans="1:42" ht="13.8" x14ac:dyDescent="0.2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v>0</v>
      </c>
      <c r="AK1324" t="s">
        <v>97</v>
      </c>
      <c r="AL1324" t="s">
        <v>100</v>
      </c>
      <c r="AM1324">
        <v>9</v>
      </c>
      <c r="AN1324">
        <v>0</v>
      </c>
      <c r="AO1324">
        <v>2</v>
      </c>
      <c r="AP1324" t="s">
        <v>128</v>
      </c>
    </row>
    <row r="1325" spans="1:42" ht="13.8" x14ac:dyDescent="0.2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v>0</v>
      </c>
      <c r="AK1325" t="s">
        <v>99</v>
      </c>
      <c r="AL1325" t="s">
        <v>98</v>
      </c>
      <c r="AM1325">
        <v>3</v>
      </c>
      <c r="AN1325">
        <v>0</v>
      </c>
      <c r="AO1325">
        <v>1</v>
      </c>
      <c r="AP1325" t="s">
        <v>128</v>
      </c>
    </row>
    <row r="1326" spans="1:42" ht="13.8" x14ac:dyDescent="0.2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v>0</v>
      </c>
      <c r="AK1326" t="s">
        <v>99</v>
      </c>
      <c r="AL1326" t="s">
        <v>96</v>
      </c>
      <c r="AM1326">
        <v>7</v>
      </c>
      <c r="AN1326">
        <v>0</v>
      </c>
      <c r="AO1326">
        <v>29</v>
      </c>
      <c r="AP1326" t="s">
        <v>130</v>
      </c>
    </row>
    <row r="1327" spans="1:42" ht="13.8" x14ac:dyDescent="0.2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v>0</v>
      </c>
      <c r="AK1327" t="s">
        <v>95</v>
      </c>
      <c r="AL1327" t="s">
        <v>96</v>
      </c>
      <c r="AM1327">
        <v>0</v>
      </c>
      <c r="AN1327">
        <v>0</v>
      </c>
      <c r="AO1327">
        <v>8</v>
      </c>
      <c r="AP1327" t="s">
        <v>129</v>
      </c>
    </row>
    <row r="1328" spans="1:42" ht="13.8" x14ac:dyDescent="0.2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v>1</v>
      </c>
      <c r="AK1328" t="s">
        <v>95</v>
      </c>
      <c r="AL1328" t="s">
        <v>100</v>
      </c>
      <c r="AM1328">
        <v>2</v>
      </c>
      <c r="AN1328">
        <v>2</v>
      </c>
      <c r="AO1328">
        <v>0</v>
      </c>
      <c r="AP1328" t="s">
        <v>128</v>
      </c>
    </row>
    <row r="1329" spans="1:42" ht="13.8" x14ac:dyDescent="0.2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v>0</v>
      </c>
      <c r="AK1329" t="s">
        <v>97</v>
      </c>
      <c r="AL1329" t="s">
        <v>100</v>
      </c>
      <c r="AM1329">
        <v>19</v>
      </c>
      <c r="AN1329">
        <v>0</v>
      </c>
      <c r="AO1329">
        <v>3</v>
      </c>
      <c r="AP1329" t="s">
        <v>128</v>
      </c>
    </row>
    <row r="1330" spans="1:42" ht="13.8" x14ac:dyDescent="0.2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v>0</v>
      </c>
      <c r="AK1330" t="s">
        <v>99</v>
      </c>
      <c r="AL1330" t="s">
        <v>96</v>
      </c>
      <c r="AM1330">
        <v>9</v>
      </c>
      <c r="AN1330">
        <v>0</v>
      </c>
      <c r="AO1330">
        <v>23</v>
      </c>
      <c r="AP1330" t="s">
        <v>130</v>
      </c>
    </row>
    <row r="1331" spans="1:42" ht="13.8" x14ac:dyDescent="0.2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v>0</v>
      </c>
      <c r="AK1331" t="s">
        <v>99</v>
      </c>
      <c r="AL1331" t="s">
        <v>98</v>
      </c>
      <c r="AM1331">
        <v>1</v>
      </c>
      <c r="AN1331">
        <v>0</v>
      </c>
      <c r="AO1331">
        <v>6</v>
      </c>
      <c r="AP1331" t="s">
        <v>129</v>
      </c>
    </row>
    <row r="1332" spans="1:42" ht="13.8" x14ac:dyDescent="0.2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v>0</v>
      </c>
      <c r="AK1332" t="s">
        <v>95</v>
      </c>
      <c r="AL1332" t="s">
        <v>100</v>
      </c>
      <c r="AM1332">
        <v>16</v>
      </c>
      <c r="AN1332">
        <v>0</v>
      </c>
      <c r="AO1332">
        <v>6</v>
      </c>
      <c r="AP1332" t="s">
        <v>129</v>
      </c>
    </row>
    <row r="1333" spans="1:42" ht="13.8" x14ac:dyDescent="0.2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v>0</v>
      </c>
      <c r="AK1333" t="s">
        <v>97</v>
      </c>
      <c r="AL1333" t="s">
        <v>100</v>
      </c>
      <c r="AM1333">
        <v>22</v>
      </c>
      <c r="AN1333">
        <v>0</v>
      </c>
      <c r="AO1333">
        <v>10</v>
      </c>
      <c r="AP1333" t="s">
        <v>129</v>
      </c>
    </row>
    <row r="1334" spans="1:42" ht="13.8" x14ac:dyDescent="0.2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v>1</v>
      </c>
      <c r="AK1334" t="s">
        <v>99</v>
      </c>
      <c r="AL1334" t="s">
        <v>98</v>
      </c>
      <c r="AM1334">
        <v>1</v>
      </c>
      <c r="AN1334">
        <v>24</v>
      </c>
      <c r="AO1334">
        <v>0</v>
      </c>
      <c r="AP1334" t="s">
        <v>130</v>
      </c>
    </row>
    <row r="1335" spans="1:42" ht="13.8" x14ac:dyDescent="0.2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v>1</v>
      </c>
      <c r="AK1335" t="s">
        <v>97</v>
      </c>
      <c r="AL1335" t="s">
        <v>100</v>
      </c>
      <c r="AM1335">
        <v>8</v>
      </c>
      <c r="AN1335">
        <v>10</v>
      </c>
      <c r="AO1335">
        <v>0</v>
      </c>
      <c r="AP1335" t="s">
        <v>129</v>
      </c>
    </row>
    <row r="1336" spans="1:42" ht="13.8" x14ac:dyDescent="0.2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v>0</v>
      </c>
      <c r="AK1336" t="s">
        <v>99</v>
      </c>
      <c r="AL1336" t="s">
        <v>96</v>
      </c>
      <c r="AM1336">
        <v>7</v>
      </c>
      <c r="AN1336">
        <v>0</v>
      </c>
      <c r="AO1336">
        <v>15</v>
      </c>
      <c r="AP1336" t="s">
        <v>131</v>
      </c>
    </row>
    <row r="1337" spans="1:42" ht="13.8" x14ac:dyDescent="0.2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v>0</v>
      </c>
      <c r="AK1337" t="s">
        <v>95</v>
      </c>
      <c r="AL1337" t="s">
        <v>96</v>
      </c>
      <c r="AM1337">
        <v>2</v>
      </c>
      <c r="AN1337">
        <v>0</v>
      </c>
      <c r="AO1337">
        <v>19</v>
      </c>
      <c r="AP1337" t="s">
        <v>131</v>
      </c>
    </row>
    <row r="1338" spans="1:42" ht="13.8" x14ac:dyDescent="0.2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v>0</v>
      </c>
      <c r="AK1338" t="s">
        <v>97</v>
      </c>
      <c r="AL1338" t="s">
        <v>98</v>
      </c>
      <c r="AM1338">
        <v>5</v>
      </c>
      <c r="AN1338">
        <v>0</v>
      </c>
      <c r="AO1338">
        <v>2</v>
      </c>
      <c r="AP1338" t="s">
        <v>128</v>
      </c>
    </row>
    <row r="1339" spans="1:42" ht="13.8" x14ac:dyDescent="0.2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v>0</v>
      </c>
      <c r="AK1339" t="s">
        <v>99</v>
      </c>
      <c r="AL1339" t="s">
        <v>98</v>
      </c>
      <c r="AM1339">
        <v>1</v>
      </c>
      <c r="AN1339">
        <v>0</v>
      </c>
      <c r="AO1339">
        <v>3</v>
      </c>
      <c r="AP1339" t="s">
        <v>128</v>
      </c>
    </row>
    <row r="1340" spans="1:42" ht="13.8" x14ac:dyDescent="0.2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v>1</v>
      </c>
      <c r="AK1340" t="s">
        <v>95</v>
      </c>
      <c r="AL1340" t="s">
        <v>98</v>
      </c>
      <c r="AM1340">
        <v>1</v>
      </c>
      <c r="AN1340">
        <v>9</v>
      </c>
      <c r="AO1340">
        <v>0</v>
      </c>
      <c r="AP1340" t="s">
        <v>129</v>
      </c>
    </row>
    <row r="1341" spans="1:42" ht="13.8" x14ac:dyDescent="0.2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v>1</v>
      </c>
      <c r="AK1341" t="s">
        <v>99</v>
      </c>
      <c r="AL1341" t="s">
        <v>98</v>
      </c>
      <c r="AM1341">
        <v>1</v>
      </c>
      <c r="AN1341">
        <v>7</v>
      </c>
      <c r="AO1341">
        <v>0</v>
      </c>
      <c r="AP1341" t="s">
        <v>129</v>
      </c>
    </row>
    <row r="1342" spans="1:42" ht="13.8" x14ac:dyDescent="0.2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v>0</v>
      </c>
      <c r="AK1342" t="s">
        <v>95</v>
      </c>
      <c r="AL1342" t="s">
        <v>96</v>
      </c>
      <c r="AM1342">
        <v>10</v>
      </c>
      <c r="AN1342">
        <v>0</v>
      </c>
      <c r="AO1342">
        <v>10</v>
      </c>
      <c r="AP1342" t="s">
        <v>129</v>
      </c>
    </row>
    <row r="1343" spans="1:42" ht="13.8" x14ac:dyDescent="0.2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v>0</v>
      </c>
      <c r="AK1343" t="s">
        <v>95</v>
      </c>
      <c r="AL1343" t="s">
        <v>96</v>
      </c>
      <c r="AM1343">
        <v>10</v>
      </c>
      <c r="AN1343">
        <v>0</v>
      </c>
      <c r="AO1343">
        <v>20</v>
      </c>
      <c r="AP1343" t="s">
        <v>131</v>
      </c>
    </row>
    <row r="1344" spans="1:42" ht="13.8" x14ac:dyDescent="0.2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v>0</v>
      </c>
      <c r="AK1344" t="s">
        <v>95</v>
      </c>
      <c r="AL1344" t="s">
        <v>100</v>
      </c>
      <c r="AM1344">
        <v>5</v>
      </c>
      <c r="AN1344">
        <v>0</v>
      </c>
      <c r="AO1344">
        <v>4</v>
      </c>
      <c r="AP1344" t="s">
        <v>128</v>
      </c>
    </row>
    <row r="1345" spans="1:42" ht="13.8" x14ac:dyDescent="0.2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v>0</v>
      </c>
      <c r="AK1345" t="s">
        <v>99</v>
      </c>
      <c r="AL1345" t="s">
        <v>98</v>
      </c>
      <c r="AM1345">
        <v>3</v>
      </c>
      <c r="AN1345">
        <v>0</v>
      </c>
      <c r="AO1345">
        <v>7</v>
      </c>
      <c r="AP1345" t="s">
        <v>129</v>
      </c>
    </row>
    <row r="1346" spans="1:42" ht="13.8" x14ac:dyDescent="0.2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v>0</v>
      </c>
      <c r="AK1346" t="s">
        <v>95</v>
      </c>
      <c r="AL1346" t="s">
        <v>96</v>
      </c>
      <c r="AM1346">
        <v>5</v>
      </c>
      <c r="AN1346">
        <v>0</v>
      </c>
      <c r="AO1346">
        <v>7</v>
      </c>
      <c r="AP1346" t="s">
        <v>129</v>
      </c>
    </row>
    <row r="1347" spans="1:42" ht="13.8" x14ac:dyDescent="0.2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v>0</v>
      </c>
      <c r="AK1347" t="s">
        <v>95</v>
      </c>
      <c r="AL1347" t="s">
        <v>96</v>
      </c>
      <c r="AM1347">
        <v>3</v>
      </c>
      <c r="AN1347">
        <v>0</v>
      </c>
      <c r="AO1347">
        <v>16</v>
      </c>
      <c r="AP1347" t="s">
        <v>131</v>
      </c>
    </row>
    <row r="1348" spans="1:42" ht="13.8" x14ac:dyDescent="0.2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v>0</v>
      </c>
      <c r="AK1348" t="s">
        <v>95</v>
      </c>
      <c r="AL1348" t="s">
        <v>96</v>
      </c>
      <c r="AM1348">
        <v>9</v>
      </c>
      <c r="AN1348">
        <v>0</v>
      </c>
      <c r="AO1348">
        <v>25</v>
      </c>
      <c r="AP1348" t="s">
        <v>130</v>
      </c>
    </row>
    <row r="1349" spans="1:42" ht="13.8" x14ac:dyDescent="0.2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v>0</v>
      </c>
      <c r="AK1349" t="s">
        <v>95</v>
      </c>
      <c r="AL1349" t="s">
        <v>96</v>
      </c>
      <c r="AM1349">
        <v>10</v>
      </c>
      <c r="AN1349">
        <v>0</v>
      </c>
      <c r="AO1349">
        <v>2</v>
      </c>
      <c r="AP1349" t="s">
        <v>128</v>
      </c>
    </row>
    <row r="1350" spans="1:42" ht="13.8" x14ac:dyDescent="0.2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v>0</v>
      </c>
      <c r="AK1350" t="s">
        <v>95</v>
      </c>
      <c r="AL1350" t="s">
        <v>100</v>
      </c>
      <c r="AM1350">
        <v>19</v>
      </c>
      <c r="AN1350">
        <v>0</v>
      </c>
      <c r="AO1350">
        <v>1</v>
      </c>
      <c r="AP1350" t="s">
        <v>128</v>
      </c>
    </row>
    <row r="1351" spans="1:42" ht="13.8" x14ac:dyDescent="0.2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v>0</v>
      </c>
      <c r="AK1351" t="s">
        <v>99</v>
      </c>
      <c r="AL1351" t="s">
        <v>98</v>
      </c>
      <c r="AM1351">
        <v>1</v>
      </c>
      <c r="AN1351">
        <v>0</v>
      </c>
      <c r="AO1351">
        <v>1</v>
      </c>
      <c r="AP1351" t="s">
        <v>128</v>
      </c>
    </row>
    <row r="1352" spans="1:42" ht="13.8" x14ac:dyDescent="0.2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v>0</v>
      </c>
      <c r="AK1352" t="s">
        <v>99</v>
      </c>
      <c r="AL1352" t="s">
        <v>96</v>
      </c>
      <c r="AM1352">
        <v>8</v>
      </c>
      <c r="AN1352">
        <v>0</v>
      </c>
      <c r="AO1352">
        <v>2</v>
      </c>
      <c r="AP1352" t="s">
        <v>128</v>
      </c>
    </row>
    <row r="1353" spans="1:42" ht="13.8" x14ac:dyDescent="0.2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v>0</v>
      </c>
      <c r="AK1353" t="s">
        <v>97</v>
      </c>
      <c r="AL1353" t="s">
        <v>100</v>
      </c>
      <c r="AM1353">
        <v>22</v>
      </c>
      <c r="AN1353">
        <v>0</v>
      </c>
      <c r="AO1353">
        <v>22</v>
      </c>
      <c r="AP1353" t="s">
        <v>130</v>
      </c>
    </row>
    <row r="1354" spans="1:42" ht="13.8" x14ac:dyDescent="0.2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v>0</v>
      </c>
      <c r="AK1354" t="s">
        <v>95</v>
      </c>
      <c r="AL1354" t="s">
        <v>96</v>
      </c>
      <c r="AM1354">
        <v>2</v>
      </c>
      <c r="AN1354">
        <v>0</v>
      </c>
      <c r="AO1354">
        <v>1</v>
      </c>
      <c r="AP1354" t="s">
        <v>128</v>
      </c>
    </row>
    <row r="1355" spans="1:42" ht="13.8" x14ac:dyDescent="0.2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v>1</v>
      </c>
      <c r="AK1355" t="s">
        <v>95</v>
      </c>
      <c r="AL1355" t="s">
        <v>98</v>
      </c>
      <c r="AM1355">
        <v>5</v>
      </c>
      <c r="AN1355">
        <v>16</v>
      </c>
      <c r="AO1355">
        <v>0</v>
      </c>
      <c r="AP1355" t="s">
        <v>131</v>
      </c>
    </row>
    <row r="1356" spans="1:42" ht="13.8" x14ac:dyDescent="0.2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v>1</v>
      </c>
      <c r="AK1356" t="s">
        <v>97</v>
      </c>
      <c r="AL1356" t="s">
        <v>98</v>
      </c>
      <c r="AM1356">
        <v>4</v>
      </c>
      <c r="AN1356">
        <v>24</v>
      </c>
      <c r="AO1356">
        <v>0</v>
      </c>
      <c r="AP1356" t="s">
        <v>130</v>
      </c>
    </row>
    <row r="1357" spans="1:42" ht="13.8" x14ac:dyDescent="0.2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v>0</v>
      </c>
      <c r="AK1357" t="s">
        <v>95</v>
      </c>
      <c r="AL1357" t="s">
        <v>96</v>
      </c>
      <c r="AM1357">
        <v>4</v>
      </c>
      <c r="AN1357">
        <v>0</v>
      </c>
      <c r="AO1357">
        <v>17</v>
      </c>
      <c r="AP1357" t="s">
        <v>131</v>
      </c>
    </row>
    <row r="1358" spans="1:42" ht="13.8" x14ac:dyDescent="0.2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v>0</v>
      </c>
      <c r="AK1358" t="s">
        <v>95</v>
      </c>
      <c r="AL1358" t="s">
        <v>96</v>
      </c>
      <c r="AM1358">
        <v>5</v>
      </c>
      <c r="AN1358">
        <v>0</v>
      </c>
      <c r="AO1358">
        <v>8</v>
      </c>
      <c r="AP1358" t="s">
        <v>129</v>
      </c>
    </row>
    <row r="1359" spans="1:42" ht="13.8" x14ac:dyDescent="0.2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v>0</v>
      </c>
      <c r="AK1359" t="s">
        <v>95</v>
      </c>
      <c r="AL1359" t="s">
        <v>100</v>
      </c>
      <c r="AM1359">
        <v>13</v>
      </c>
      <c r="AN1359">
        <v>0</v>
      </c>
      <c r="AO1359">
        <v>6</v>
      </c>
      <c r="AP1359" t="s">
        <v>129</v>
      </c>
    </row>
    <row r="1360" spans="1:42" ht="13.8" x14ac:dyDescent="0.2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v>0</v>
      </c>
      <c r="AK1360" t="s">
        <v>95</v>
      </c>
      <c r="AL1360" t="s">
        <v>96</v>
      </c>
      <c r="AM1360">
        <v>5</v>
      </c>
      <c r="AN1360">
        <v>0</v>
      </c>
      <c r="AO1360">
        <v>10</v>
      </c>
      <c r="AP1360" t="s">
        <v>129</v>
      </c>
    </row>
    <row r="1361" spans="1:42" ht="13.8" x14ac:dyDescent="0.2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v>0</v>
      </c>
      <c r="AK1361" t="s">
        <v>95</v>
      </c>
      <c r="AL1361" t="s">
        <v>100</v>
      </c>
      <c r="AM1361">
        <v>4</v>
      </c>
      <c r="AN1361">
        <v>0</v>
      </c>
      <c r="AO1361">
        <v>3</v>
      </c>
      <c r="AP1361" t="s">
        <v>128</v>
      </c>
    </row>
    <row r="1362" spans="1:42" ht="13.8" x14ac:dyDescent="0.2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v>0</v>
      </c>
      <c r="AK1362" t="s">
        <v>95</v>
      </c>
      <c r="AL1362" t="s">
        <v>96</v>
      </c>
      <c r="AM1362">
        <v>2</v>
      </c>
      <c r="AN1362">
        <v>0</v>
      </c>
      <c r="AO1362">
        <v>4</v>
      </c>
      <c r="AP1362" t="s">
        <v>128</v>
      </c>
    </row>
    <row r="1363" spans="1:42" ht="13.8" x14ac:dyDescent="0.2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v>0</v>
      </c>
      <c r="AK1363" t="s">
        <v>99</v>
      </c>
      <c r="AL1363" t="s">
        <v>98</v>
      </c>
      <c r="AM1363">
        <v>7</v>
      </c>
      <c r="AN1363">
        <v>0</v>
      </c>
      <c r="AO1363">
        <v>6</v>
      </c>
      <c r="AP1363" t="s">
        <v>129</v>
      </c>
    </row>
    <row r="1364" spans="1:42" ht="13.8" x14ac:dyDescent="0.2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v>0</v>
      </c>
      <c r="AK1364" t="s">
        <v>95</v>
      </c>
      <c r="AL1364" t="s">
        <v>96</v>
      </c>
      <c r="AM1364">
        <v>4</v>
      </c>
      <c r="AN1364">
        <v>0</v>
      </c>
      <c r="AO1364">
        <v>1</v>
      </c>
      <c r="AP1364" t="s">
        <v>128</v>
      </c>
    </row>
    <row r="1365" spans="1:42" ht="13.8" x14ac:dyDescent="0.2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v>0</v>
      </c>
      <c r="AK1365" t="s">
        <v>95</v>
      </c>
      <c r="AL1365" t="s">
        <v>96</v>
      </c>
      <c r="AM1365">
        <v>10</v>
      </c>
      <c r="AN1365">
        <v>0</v>
      </c>
      <c r="AO1365">
        <v>10</v>
      </c>
      <c r="AP1365" t="s">
        <v>129</v>
      </c>
    </row>
    <row r="1366" spans="1:42" ht="13.8" x14ac:dyDescent="0.2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v>0</v>
      </c>
      <c r="AK1366" t="s">
        <v>99</v>
      </c>
      <c r="AL1366" t="s">
        <v>96</v>
      </c>
      <c r="AM1366">
        <v>7</v>
      </c>
      <c r="AN1366">
        <v>0</v>
      </c>
      <c r="AO1366">
        <v>1</v>
      </c>
      <c r="AP1366" t="s">
        <v>128</v>
      </c>
    </row>
    <row r="1367" spans="1:42" ht="13.8" x14ac:dyDescent="0.2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v>1</v>
      </c>
      <c r="AK1367" t="s">
        <v>99</v>
      </c>
      <c r="AL1367" t="s">
        <v>98</v>
      </c>
      <c r="AM1367">
        <v>1</v>
      </c>
      <c r="AN1367">
        <v>24</v>
      </c>
      <c r="AO1367">
        <v>0</v>
      </c>
      <c r="AP1367" t="s">
        <v>130</v>
      </c>
    </row>
    <row r="1368" spans="1:42" ht="13.8" x14ac:dyDescent="0.2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v>0</v>
      </c>
      <c r="AK1368" t="s">
        <v>95</v>
      </c>
      <c r="AL1368" t="s">
        <v>96</v>
      </c>
      <c r="AM1368">
        <v>3</v>
      </c>
      <c r="AN1368">
        <v>0</v>
      </c>
      <c r="AO1368">
        <v>21</v>
      </c>
      <c r="AP1368" t="s">
        <v>130</v>
      </c>
    </row>
    <row r="1369" spans="1:42" ht="13.8" x14ac:dyDescent="0.2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v>0</v>
      </c>
      <c r="AK1369" t="s">
        <v>99</v>
      </c>
      <c r="AL1369" t="s">
        <v>98</v>
      </c>
      <c r="AM1369">
        <v>5</v>
      </c>
      <c r="AN1369">
        <v>0</v>
      </c>
      <c r="AO1369">
        <v>2</v>
      </c>
      <c r="AP1369" t="s">
        <v>128</v>
      </c>
    </row>
    <row r="1370" spans="1:42" ht="13.8" x14ac:dyDescent="0.2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v>0</v>
      </c>
      <c r="AK1370" t="s">
        <v>95</v>
      </c>
      <c r="AL1370" t="s">
        <v>96</v>
      </c>
      <c r="AM1370">
        <v>15</v>
      </c>
      <c r="AN1370">
        <v>0</v>
      </c>
      <c r="AO1370">
        <v>22</v>
      </c>
      <c r="AP1370" t="s">
        <v>130</v>
      </c>
    </row>
    <row r="1371" spans="1:42" ht="13.8" x14ac:dyDescent="0.2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v>1</v>
      </c>
      <c r="AK1371" t="s">
        <v>99</v>
      </c>
      <c r="AL1371" t="s">
        <v>100</v>
      </c>
      <c r="AM1371">
        <v>2</v>
      </c>
      <c r="AN1371">
        <v>13</v>
      </c>
      <c r="AO1371">
        <v>0</v>
      </c>
      <c r="AP1371" t="s">
        <v>131</v>
      </c>
    </row>
    <row r="1372" spans="1:42" ht="13.8" x14ac:dyDescent="0.2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v>0</v>
      </c>
      <c r="AK1372" t="s">
        <v>97</v>
      </c>
      <c r="AL1372" t="s">
        <v>96</v>
      </c>
      <c r="AM1372">
        <v>8</v>
      </c>
      <c r="AN1372">
        <v>0</v>
      </c>
      <c r="AO1372">
        <v>14</v>
      </c>
      <c r="AP1372" t="s">
        <v>131</v>
      </c>
    </row>
    <row r="1373" spans="1:42" ht="13.8" x14ac:dyDescent="0.2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v>0</v>
      </c>
      <c r="AK1373" t="s">
        <v>97</v>
      </c>
      <c r="AL1373" t="s">
        <v>96</v>
      </c>
      <c r="AM1373">
        <v>0</v>
      </c>
      <c r="AN1373">
        <v>0</v>
      </c>
      <c r="AO1373">
        <v>11</v>
      </c>
      <c r="AP1373" t="s">
        <v>131</v>
      </c>
    </row>
    <row r="1374" spans="1:42" ht="13.8" x14ac:dyDescent="0.2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v>0</v>
      </c>
      <c r="AK1374" t="s">
        <v>95</v>
      </c>
      <c r="AL1374" t="s">
        <v>96</v>
      </c>
      <c r="AM1374">
        <v>10</v>
      </c>
      <c r="AN1374">
        <v>0</v>
      </c>
      <c r="AO1374">
        <v>9</v>
      </c>
      <c r="AP1374" t="s">
        <v>129</v>
      </c>
    </row>
    <row r="1375" spans="1:42" ht="13.8" x14ac:dyDescent="0.2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v>0</v>
      </c>
      <c r="AK1375" t="s">
        <v>95</v>
      </c>
      <c r="AL1375" t="s">
        <v>98</v>
      </c>
      <c r="AM1375">
        <v>20</v>
      </c>
      <c r="AN1375">
        <v>0</v>
      </c>
      <c r="AO1375">
        <v>8</v>
      </c>
      <c r="AP1375" t="s">
        <v>129</v>
      </c>
    </row>
    <row r="1376" spans="1:42" ht="13.8" x14ac:dyDescent="0.2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v>0</v>
      </c>
      <c r="AK1376" t="s">
        <v>97</v>
      </c>
      <c r="AL1376" t="s">
        <v>100</v>
      </c>
      <c r="AM1376">
        <v>1</v>
      </c>
      <c r="AN1376">
        <v>0</v>
      </c>
      <c r="AO1376">
        <v>21</v>
      </c>
      <c r="AP1376" t="s">
        <v>130</v>
      </c>
    </row>
    <row r="1377" spans="1:42" ht="13.8" x14ac:dyDescent="0.2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v>1</v>
      </c>
      <c r="AK1377" t="s">
        <v>95</v>
      </c>
      <c r="AL1377" t="s">
        <v>98</v>
      </c>
      <c r="AM1377">
        <v>4</v>
      </c>
      <c r="AN1377">
        <v>5</v>
      </c>
      <c r="AO1377">
        <v>0</v>
      </c>
      <c r="AP1377" t="s">
        <v>128</v>
      </c>
    </row>
    <row r="1378" spans="1:42" ht="13.8" x14ac:dyDescent="0.2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v>0</v>
      </c>
      <c r="AK1378" t="s">
        <v>95</v>
      </c>
      <c r="AL1378" t="s">
        <v>96</v>
      </c>
      <c r="AM1378">
        <v>5</v>
      </c>
      <c r="AN1378">
        <v>0</v>
      </c>
      <c r="AO1378">
        <v>9</v>
      </c>
      <c r="AP1378" t="s">
        <v>129</v>
      </c>
    </row>
    <row r="1379" spans="1:42" ht="13.8" x14ac:dyDescent="0.2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v>0</v>
      </c>
      <c r="AK1379" t="s">
        <v>97</v>
      </c>
      <c r="AL1379" t="s">
        <v>100</v>
      </c>
      <c r="AM1379">
        <v>5</v>
      </c>
      <c r="AN1379">
        <v>0</v>
      </c>
      <c r="AO1379">
        <v>2</v>
      </c>
      <c r="AP1379" t="s">
        <v>128</v>
      </c>
    </row>
    <row r="1380" spans="1:42" ht="13.8" x14ac:dyDescent="0.2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v>0</v>
      </c>
      <c r="AK1380" t="s">
        <v>95</v>
      </c>
      <c r="AL1380" t="s">
        <v>96</v>
      </c>
      <c r="AM1380">
        <v>0</v>
      </c>
      <c r="AN1380">
        <v>0</v>
      </c>
      <c r="AO1380">
        <v>12</v>
      </c>
      <c r="AP1380" t="s">
        <v>131</v>
      </c>
    </row>
    <row r="1381" spans="1:42" ht="13.8" x14ac:dyDescent="0.2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v>1</v>
      </c>
      <c r="AK1381" t="s">
        <v>99</v>
      </c>
      <c r="AL1381" t="s">
        <v>98</v>
      </c>
      <c r="AM1381">
        <v>1</v>
      </c>
      <c r="AN1381">
        <v>22</v>
      </c>
      <c r="AO1381">
        <v>0</v>
      </c>
      <c r="AP1381" t="s">
        <v>130</v>
      </c>
    </row>
    <row r="1382" spans="1:42" ht="13.8" x14ac:dyDescent="0.2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v>0</v>
      </c>
      <c r="AK1382" t="s">
        <v>95</v>
      </c>
      <c r="AL1382" t="s">
        <v>96</v>
      </c>
      <c r="AM1382">
        <v>5</v>
      </c>
      <c r="AN1382">
        <v>0</v>
      </c>
      <c r="AO1382">
        <v>18</v>
      </c>
      <c r="AP1382" t="s">
        <v>131</v>
      </c>
    </row>
    <row r="1383" spans="1:42" ht="13.8" x14ac:dyDescent="0.2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v>0</v>
      </c>
      <c r="AK1383" t="s">
        <v>99</v>
      </c>
      <c r="AL1383" t="s">
        <v>98</v>
      </c>
      <c r="AM1383">
        <v>5</v>
      </c>
      <c r="AN1383">
        <v>0</v>
      </c>
      <c r="AO1383">
        <v>16</v>
      </c>
      <c r="AP1383" t="s">
        <v>131</v>
      </c>
    </row>
    <row r="1384" spans="1:42" ht="13.8" x14ac:dyDescent="0.2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v>0</v>
      </c>
      <c r="AK1384" t="s">
        <v>95</v>
      </c>
      <c r="AL1384" t="s">
        <v>96</v>
      </c>
      <c r="AM1384">
        <v>4</v>
      </c>
      <c r="AN1384">
        <v>0</v>
      </c>
      <c r="AO1384">
        <v>3</v>
      </c>
      <c r="AP1384" t="s">
        <v>128</v>
      </c>
    </row>
    <row r="1385" spans="1:42" ht="13.8" x14ac:dyDescent="0.2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v>0</v>
      </c>
      <c r="AK1385" t="s">
        <v>95</v>
      </c>
      <c r="AL1385" t="s">
        <v>98</v>
      </c>
      <c r="AM1385">
        <v>5</v>
      </c>
      <c r="AN1385">
        <v>0</v>
      </c>
      <c r="AO1385">
        <v>9</v>
      </c>
      <c r="AP1385" t="s">
        <v>129</v>
      </c>
    </row>
    <row r="1386" spans="1:42" ht="13.8" x14ac:dyDescent="0.2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v>0</v>
      </c>
      <c r="AK1386" t="s">
        <v>95</v>
      </c>
      <c r="AL1386" t="s">
        <v>100</v>
      </c>
      <c r="AM1386">
        <v>14</v>
      </c>
      <c r="AN1386">
        <v>0</v>
      </c>
      <c r="AO1386">
        <v>1</v>
      </c>
      <c r="AP1386" t="s">
        <v>128</v>
      </c>
    </row>
    <row r="1387" spans="1:42" ht="13.8" x14ac:dyDescent="0.2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v>0</v>
      </c>
      <c r="AK1387" t="s">
        <v>95</v>
      </c>
      <c r="AL1387" t="s">
        <v>100</v>
      </c>
      <c r="AM1387">
        <v>8</v>
      </c>
      <c r="AN1387">
        <v>0</v>
      </c>
      <c r="AO1387">
        <v>13</v>
      </c>
      <c r="AP1387" t="s">
        <v>131</v>
      </c>
    </row>
    <row r="1388" spans="1:42" ht="13.8" x14ac:dyDescent="0.2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v>0</v>
      </c>
      <c r="AK1388" t="s">
        <v>99</v>
      </c>
      <c r="AL1388" t="s">
        <v>98</v>
      </c>
      <c r="AM1388">
        <v>7</v>
      </c>
      <c r="AN1388">
        <v>0</v>
      </c>
      <c r="AO1388">
        <v>1</v>
      </c>
      <c r="AP1388" t="s">
        <v>128</v>
      </c>
    </row>
    <row r="1389" spans="1:42" ht="13.8" x14ac:dyDescent="0.2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v>0</v>
      </c>
      <c r="AK1389" t="s">
        <v>99</v>
      </c>
      <c r="AL1389" t="s">
        <v>96</v>
      </c>
      <c r="AM1389">
        <v>5</v>
      </c>
      <c r="AN1389">
        <v>0</v>
      </c>
      <c r="AO1389">
        <v>1</v>
      </c>
      <c r="AP1389" t="s">
        <v>128</v>
      </c>
    </row>
    <row r="1390" spans="1:42" ht="13.8" x14ac:dyDescent="0.2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v>0</v>
      </c>
      <c r="AK1390" t="s">
        <v>95</v>
      </c>
      <c r="AL1390" t="s">
        <v>96</v>
      </c>
      <c r="AM1390">
        <v>5</v>
      </c>
      <c r="AN1390">
        <v>0</v>
      </c>
      <c r="AO1390">
        <v>15</v>
      </c>
      <c r="AP1390" t="s">
        <v>131</v>
      </c>
    </row>
    <row r="1391" spans="1:42" ht="13.8" x14ac:dyDescent="0.2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v>0</v>
      </c>
      <c r="AK1391" t="s">
        <v>95</v>
      </c>
      <c r="AL1391" t="s">
        <v>96</v>
      </c>
      <c r="AM1391">
        <v>10</v>
      </c>
      <c r="AN1391">
        <v>0</v>
      </c>
      <c r="AO1391">
        <v>1</v>
      </c>
      <c r="AP1391" t="s">
        <v>128</v>
      </c>
    </row>
    <row r="1392" spans="1:42" ht="13.8" x14ac:dyDescent="0.2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v>1</v>
      </c>
      <c r="AK1392" t="s">
        <v>99</v>
      </c>
      <c r="AL1392" t="s">
        <v>98</v>
      </c>
      <c r="AM1392">
        <v>4</v>
      </c>
      <c r="AN1392">
        <v>17</v>
      </c>
      <c r="AO1392">
        <v>0</v>
      </c>
      <c r="AP1392" t="s">
        <v>131</v>
      </c>
    </row>
    <row r="1393" spans="1:42" ht="13.8" x14ac:dyDescent="0.2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v>0</v>
      </c>
      <c r="AK1393" t="s">
        <v>95</v>
      </c>
      <c r="AL1393" t="s">
        <v>98</v>
      </c>
      <c r="AM1393">
        <v>1</v>
      </c>
      <c r="AN1393">
        <v>0</v>
      </c>
      <c r="AO1393">
        <v>1</v>
      </c>
      <c r="AP1393" t="s">
        <v>128</v>
      </c>
    </row>
    <row r="1394" spans="1:42" ht="13.8" x14ac:dyDescent="0.2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v>0</v>
      </c>
      <c r="AK1394" t="s">
        <v>95</v>
      </c>
      <c r="AL1394" t="s">
        <v>96</v>
      </c>
      <c r="AM1394">
        <v>10</v>
      </c>
      <c r="AN1394">
        <v>0</v>
      </c>
      <c r="AO1394">
        <v>7</v>
      </c>
      <c r="AP1394" t="s">
        <v>129</v>
      </c>
    </row>
    <row r="1395" spans="1:42" ht="13.8" x14ac:dyDescent="0.2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v>0</v>
      </c>
      <c r="AK1395" t="s">
        <v>99</v>
      </c>
      <c r="AL1395" t="s">
        <v>96</v>
      </c>
      <c r="AM1395">
        <v>7</v>
      </c>
      <c r="AN1395">
        <v>0</v>
      </c>
      <c r="AO1395">
        <v>9</v>
      </c>
      <c r="AP1395" t="s">
        <v>129</v>
      </c>
    </row>
    <row r="1396" spans="1:42" ht="13.8" x14ac:dyDescent="0.2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v>0</v>
      </c>
      <c r="AK1396" t="s">
        <v>95</v>
      </c>
      <c r="AL1396" t="s">
        <v>100</v>
      </c>
      <c r="AM1396">
        <v>1</v>
      </c>
      <c r="AN1396">
        <v>0</v>
      </c>
      <c r="AO1396">
        <v>5</v>
      </c>
      <c r="AP1396" t="s">
        <v>128</v>
      </c>
    </row>
    <row r="1397" spans="1:42" ht="13.8" x14ac:dyDescent="0.2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v>1</v>
      </c>
      <c r="AK1397" t="s">
        <v>95</v>
      </c>
      <c r="AL1397" t="s">
        <v>96</v>
      </c>
      <c r="AM1397">
        <v>10</v>
      </c>
      <c r="AN1397">
        <v>26</v>
      </c>
      <c r="AO1397">
        <v>0</v>
      </c>
      <c r="AP1397" t="s">
        <v>130</v>
      </c>
    </row>
    <row r="1398" spans="1:42" ht="13.8" x14ac:dyDescent="0.2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v>1</v>
      </c>
      <c r="AK1398" t="s">
        <v>97</v>
      </c>
      <c r="AL1398" t="s">
        <v>100</v>
      </c>
      <c r="AM1398">
        <v>2</v>
      </c>
      <c r="AN1398">
        <v>24</v>
      </c>
      <c r="AO1398">
        <v>0</v>
      </c>
      <c r="AP1398" t="s">
        <v>130</v>
      </c>
    </row>
    <row r="1399" spans="1:42" ht="13.8" x14ac:dyDescent="0.2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v>0</v>
      </c>
      <c r="AK1399" t="s">
        <v>97</v>
      </c>
      <c r="AL1399" t="s">
        <v>98</v>
      </c>
      <c r="AM1399">
        <v>4</v>
      </c>
      <c r="AN1399">
        <v>0</v>
      </c>
      <c r="AO1399">
        <v>9</v>
      </c>
      <c r="AP1399" t="s">
        <v>129</v>
      </c>
    </row>
    <row r="1400" spans="1:42" ht="13.8" x14ac:dyDescent="0.2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v>0</v>
      </c>
      <c r="AK1400" t="s">
        <v>95</v>
      </c>
      <c r="AL1400" t="s">
        <v>96</v>
      </c>
      <c r="AM1400">
        <v>9</v>
      </c>
      <c r="AN1400">
        <v>0</v>
      </c>
      <c r="AO1400">
        <v>7</v>
      </c>
      <c r="AP1400" t="s">
        <v>129</v>
      </c>
    </row>
    <row r="1401" spans="1:42" ht="13.8" x14ac:dyDescent="0.2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v>0</v>
      </c>
      <c r="AK1401" t="s">
        <v>95</v>
      </c>
      <c r="AL1401" t="s">
        <v>100</v>
      </c>
      <c r="AM1401">
        <v>10</v>
      </c>
      <c r="AN1401">
        <v>0</v>
      </c>
      <c r="AO1401">
        <v>11</v>
      </c>
      <c r="AP1401" t="s">
        <v>131</v>
      </c>
    </row>
    <row r="1402" spans="1:42" ht="13.8" x14ac:dyDescent="0.2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v>0</v>
      </c>
      <c r="AK1402" t="s">
        <v>95</v>
      </c>
      <c r="AL1402" t="s">
        <v>98</v>
      </c>
      <c r="AM1402">
        <v>6</v>
      </c>
      <c r="AN1402">
        <v>0</v>
      </c>
      <c r="AO1402">
        <v>1</v>
      </c>
      <c r="AP1402" t="s">
        <v>128</v>
      </c>
    </row>
    <row r="1403" spans="1:42" ht="13.8" x14ac:dyDescent="0.2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v>0</v>
      </c>
      <c r="AK1403" t="s">
        <v>97</v>
      </c>
      <c r="AL1403" t="s">
        <v>100</v>
      </c>
      <c r="AM1403">
        <v>10</v>
      </c>
      <c r="AN1403">
        <v>0</v>
      </c>
      <c r="AO1403">
        <v>26</v>
      </c>
      <c r="AP1403" t="s">
        <v>130</v>
      </c>
    </row>
    <row r="1404" spans="1:42" ht="13.8" x14ac:dyDescent="0.2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v>0</v>
      </c>
      <c r="AK1404" t="s">
        <v>95</v>
      </c>
      <c r="AL1404" t="s">
        <v>98</v>
      </c>
      <c r="AM1404">
        <v>1</v>
      </c>
      <c r="AN1404">
        <v>0</v>
      </c>
      <c r="AO1404">
        <v>2</v>
      </c>
      <c r="AP1404" t="s">
        <v>128</v>
      </c>
    </row>
    <row r="1405" spans="1:42" ht="13.8" x14ac:dyDescent="0.2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v>0</v>
      </c>
      <c r="AK1405" t="s">
        <v>95</v>
      </c>
      <c r="AL1405" t="s">
        <v>100</v>
      </c>
      <c r="AM1405">
        <v>20</v>
      </c>
      <c r="AN1405">
        <v>0</v>
      </c>
      <c r="AO1405">
        <v>15</v>
      </c>
      <c r="AP1405" t="s">
        <v>131</v>
      </c>
    </row>
    <row r="1406" spans="1:42" ht="13.8" x14ac:dyDescent="0.2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v>0</v>
      </c>
      <c r="AK1406" t="s">
        <v>95</v>
      </c>
      <c r="AL1406" t="s">
        <v>96</v>
      </c>
      <c r="AM1406">
        <v>20</v>
      </c>
      <c r="AN1406">
        <v>0</v>
      </c>
      <c r="AO1406">
        <v>23</v>
      </c>
      <c r="AP1406" t="s">
        <v>130</v>
      </c>
    </row>
    <row r="1407" spans="1:42" ht="13.8" x14ac:dyDescent="0.2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v>0</v>
      </c>
      <c r="AK1407" t="s">
        <v>95</v>
      </c>
      <c r="AL1407" t="s">
        <v>100</v>
      </c>
      <c r="AM1407">
        <v>11</v>
      </c>
      <c r="AN1407">
        <v>0</v>
      </c>
      <c r="AO1407">
        <v>10</v>
      </c>
      <c r="AP1407" t="s">
        <v>129</v>
      </c>
    </row>
    <row r="1408" spans="1:42" ht="13.8" x14ac:dyDescent="0.2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v>0</v>
      </c>
      <c r="AK1408" t="s">
        <v>97</v>
      </c>
      <c r="AL1408" t="s">
        <v>96</v>
      </c>
      <c r="AM1408">
        <v>5</v>
      </c>
      <c r="AN1408">
        <v>0</v>
      </c>
      <c r="AO1408">
        <v>10</v>
      </c>
      <c r="AP1408" t="s">
        <v>129</v>
      </c>
    </row>
    <row r="1409" spans="1:42" ht="13.8" x14ac:dyDescent="0.2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v>0</v>
      </c>
      <c r="AK1409" t="s">
        <v>99</v>
      </c>
      <c r="AL1409" t="s">
        <v>96</v>
      </c>
      <c r="AM1409">
        <v>4</v>
      </c>
      <c r="AN1409">
        <v>0</v>
      </c>
      <c r="AO1409">
        <v>1</v>
      </c>
      <c r="AP1409" t="s">
        <v>128</v>
      </c>
    </row>
    <row r="1410" spans="1:42" ht="13.8" x14ac:dyDescent="0.2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v>0</v>
      </c>
      <c r="AK1410" t="s">
        <v>99</v>
      </c>
      <c r="AL1410" t="s">
        <v>98</v>
      </c>
      <c r="AM1410">
        <v>5</v>
      </c>
      <c r="AN1410">
        <v>0</v>
      </c>
      <c r="AO1410">
        <v>12</v>
      </c>
      <c r="AP1410" t="s">
        <v>131</v>
      </c>
    </row>
    <row r="1411" spans="1:42" ht="13.8" x14ac:dyDescent="0.2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v>0</v>
      </c>
      <c r="AK1411" t="s">
        <v>95</v>
      </c>
      <c r="AL1411" t="s">
        <v>96</v>
      </c>
      <c r="AM1411">
        <v>10</v>
      </c>
      <c r="AN1411">
        <v>0</v>
      </c>
      <c r="AO1411">
        <v>11</v>
      </c>
      <c r="AP1411" t="s">
        <v>131</v>
      </c>
    </row>
    <row r="1412" spans="1:42" ht="13.8" x14ac:dyDescent="0.2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v>0</v>
      </c>
      <c r="AK1412" t="s">
        <v>95</v>
      </c>
      <c r="AL1412" t="s">
        <v>96</v>
      </c>
      <c r="AM1412">
        <v>11</v>
      </c>
      <c r="AN1412">
        <v>0</v>
      </c>
      <c r="AO1412">
        <v>2</v>
      </c>
      <c r="AP1412" t="s">
        <v>128</v>
      </c>
    </row>
    <row r="1413" spans="1:42" ht="13.8" x14ac:dyDescent="0.2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v>0</v>
      </c>
      <c r="AK1413" t="s">
        <v>99</v>
      </c>
      <c r="AL1413" t="s">
        <v>98</v>
      </c>
      <c r="AM1413">
        <v>2</v>
      </c>
      <c r="AN1413">
        <v>0</v>
      </c>
      <c r="AO1413">
        <v>2</v>
      </c>
      <c r="AP1413" t="s">
        <v>128</v>
      </c>
    </row>
    <row r="1414" spans="1:42" ht="13.8" x14ac:dyDescent="0.2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v>0</v>
      </c>
      <c r="AK1414" t="s">
        <v>95</v>
      </c>
      <c r="AL1414" t="s">
        <v>96</v>
      </c>
      <c r="AM1414">
        <v>12</v>
      </c>
      <c r="AN1414">
        <v>0</v>
      </c>
      <c r="AO1414">
        <v>1</v>
      </c>
      <c r="AP1414" t="s">
        <v>128</v>
      </c>
    </row>
    <row r="1415" spans="1:42" ht="13.8" x14ac:dyDescent="0.2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v>0</v>
      </c>
      <c r="AK1415" t="s">
        <v>99</v>
      </c>
      <c r="AL1415" t="s">
        <v>96</v>
      </c>
      <c r="AM1415">
        <v>2</v>
      </c>
      <c r="AN1415">
        <v>0</v>
      </c>
      <c r="AO1415">
        <v>2</v>
      </c>
      <c r="AP1415" t="s">
        <v>128</v>
      </c>
    </row>
    <row r="1416" spans="1:42" ht="13.8" x14ac:dyDescent="0.2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v>0</v>
      </c>
      <c r="AK1416" t="s">
        <v>97</v>
      </c>
      <c r="AL1416" t="s">
        <v>100</v>
      </c>
      <c r="AM1416">
        <v>17</v>
      </c>
      <c r="AN1416">
        <v>0</v>
      </c>
      <c r="AO1416">
        <v>25</v>
      </c>
      <c r="AP1416" t="s">
        <v>130</v>
      </c>
    </row>
    <row r="1417" spans="1:42" ht="13.8" x14ac:dyDescent="0.2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v>0</v>
      </c>
      <c r="AK1417" t="s">
        <v>95</v>
      </c>
      <c r="AL1417" t="s">
        <v>98</v>
      </c>
      <c r="AM1417">
        <v>1</v>
      </c>
      <c r="AN1417">
        <v>0</v>
      </c>
      <c r="AO1417">
        <v>1</v>
      </c>
      <c r="AP1417" t="s">
        <v>128</v>
      </c>
    </row>
    <row r="1418" spans="1:42" ht="13.8" x14ac:dyDescent="0.2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v>0</v>
      </c>
      <c r="AK1418" t="s">
        <v>95</v>
      </c>
      <c r="AL1418" t="s">
        <v>96</v>
      </c>
      <c r="AM1418">
        <v>15</v>
      </c>
      <c r="AN1418">
        <v>0</v>
      </c>
      <c r="AO1418">
        <v>1</v>
      </c>
      <c r="AP1418" t="s">
        <v>128</v>
      </c>
    </row>
    <row r="1419" spans="1:42" ht="13.8" x14ac:dyDescent="0.2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v>0</v>
      </c>
      <c r="AK1419" t="s">
        <v>95</v>
      </c>
      <c r="AL1419" t="s">
        <v>96</v>
      </c>
      <c r="AM1419">
        <v>2</v>
      </c>
      <c r="AN1419">
        <v>0</v>
      </c>
      <c r="AO1419">
        <v>2</v>
      </c>
      <c r="AP1419" t="s">
        <v>128</v>
      </c>
    </row>
    <row r="1420" spans="1:42" ht="13.8" x14ac:dyDescent="0.2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v>0</v>
      </c>
      <c r="AK1420" t="s">
        <v>95</v>
      </c>
      <c r="AL1420" t="s">
        <v>96</v>
      </c>
      <c r="AM1420">
        <v>8</v>
      </c>
      <c r="AN1420">
        <v>0</v>
      </c>
      <c r="AO1420">
        <v>6</v>
      </c>
      <c r="AP1420" t="s">
        <v>129</v>
      </c>
    </row>
    <row r="1421" spans="1:42" ht="13.8" x14ac:dyDescent="0.2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v>0</v>
      </c>
      <c r="AK1421" t="s">
        <v>95</v>
      </c>
      <c r="AL1421" t="s">
        <v>96</v>
      </c>
      <c r="AM1421">
        <v>4</v>
      </c>
      <c r="AN1421">
        <v>0</v>
      </c>
      <c r="AO1421">
        <v>18</v>
      </c>
      <c r="AP1421" t="s">
        <v>131</v>
      </c>
    </row>
    <row r="1422" spans="1:42" ht="13.8" x14ac:dyDescent="0.2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v>0</v>
      </c>
      <c r="AK1422" t="s">
        <v>95</v>
      </c>
      <c r="AL1422" t="s">
        <v>98</v>
      </c>
      <c r="AM1422">
        <v>5</v>
      </c>
      <c r="AN1422">
        <v>0</v>
      </c>
      <c r="AO1422">
        <v>1</v>
      </c>
      <c r="AP1422" t="s">
        <v>128</v>
      </c>
    </row>
    <row r="1423" spans="1:42" ht="13.8" x14ac:dyDescent="0.2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v>0</v>
      </c>
      <c r="AK1423" t="s">
        <v>97</v>
      </c>
      <c r="AL1423" t="s">
        <v>100</v>
      </c>
      <c r="AM1423">
        <v>13</v>
      </c>
      <c r="AN1423">
        <v>0</v>
      </c>
      <c r="AO1423">
        <v>1</v>
      </c>
      <c r="AP1423" t="s">
        <v>128</v>
      </c>
    </row>
    <row r="1424" spans="1:42" ht="13.8" x14ac:dyDescent="0.2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v>0</v>
      </c>
      <c r="AK1424" t="s">
        <v>95</v>
      </c>
      <c r="AL1424" t="s">
        <v>98</v>
      </c>
      <c r="AM1424">
        <v>2</v>
      </c>
      <c r="AN1424">
        <v>0</v>
      </c>
      <c r="AO1424">
        <v>11</v>
      </c>
      <c r="AP1424" t="s">
        <v>131</v>
      </c>
    </row>
    <row r="1425" spans="1:42" ht="13.8" x14ac:dyDescent="0.2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v>0</v>
      </c>
      <c r="AK1425" t="s">
        <v>99</v>
      </c>
      <c r="AL1425" t="s">
        <v>96</v>
      </c>
      <c r="AM1425">
        <v>3</v>
      </c>
      <c r="AN1425">
        <v>0</v>
      </c>
      <c r="AO1425">
        <v>1</v>
      </c>
      <c r="AP1425" t="s">
        <v>128</v>
      </c>
    </row>
    <row r="1426" spans="1:42" ht="13.8" x14ac:dyDescent="0.2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v>0</v>
      </c>
      <c r="AK1426" t="s">
        <v>95</v>
      </c>
      <c r="AL1426" t="s">
        <v>96</v>
      </c>
      <c r="AM1426">
        <v>10</v>
      </c>
      <c r="AN1426">
        <v>0</v>
      </c>
      <c r="AO1426">
        <v>9</v>
      </c>
      <c r="AP1426" t="s">
        <v>129</v>
      </c>
    </row>
    <row r="1427" spans="1:42" ht="13.8" x14ac:dyDescent="0.2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v>0</v>
      </c>
      <c r="AK1427" t="s">
        <v>95</v>
      </c>
      <c r="AL1427" t="s">
        <v>96</v>
      </c>
      <c r="AM1427">
        <v>9</v>
      </c>
      <c r="AN1427">
        <v>0</v>
      </c>
      <c r="AO1427">
        <v>15</v>
      </c>
      <c r="AP1427" t="s">
        <v>131</v>
      </c>
    </row>
    <row r="1428" spans="1:42" ht="13.8" x14ac:dyDescent="0.2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v>0</v>
      </c>
      <c r="AK1428" t="s">
        <v>95</v>
      </c>
      <c r="AL1428" t="s">
        <v>98</v>
      </c>
      <c r="AM1428">
        <v>6</v>
      </c>
      <c r="AN1428">
        <v>0</v>
      </c>
      <c r="AO1428">
        <v>29</v>
      </c>
      <c r="AP1428" t="s">
        <v>130</v>
      </c>
    </row>
    <row r="1429" spans="1:42" ht="13.8" x14ac:dyDescent="0.2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v>0</v>
      </c>
      <c r="AK1429" t="s">
        <v>95</v>
      </c>
      <c r="AL1429" t="s">
        <v>98</v>
      </c>
      <c r="AM1429">
        <v>1</v>
      </c>
      <c r="AN1429">
        <v>0</v>
      </c>
      <c r="AO1429">
        <v>1</v>
      </c>
      <c r="AP1429" t="s">
        <v>128</v>
      </c>
    </row>
    <row r="1430" spans="1:42" ht="13.8" x14ac:dyDescent="0.2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v>0</v>
      </c>
      <c r="AK1430" t="s">
        <v>95</v>
      </c>
      <c r="AL1430" t="s">
        <v>98</v>
      </c>
      <c r="AM1430">
        <v>2</v>
      </c>
      <c r="AN1430">
        <v>0</v>
      </c>
      <c r="AO1430">
        <v>1</v>
      </c>
      <c r="AP1430" t="s">
        <v>128</v>
      </c>
    </row>
    <row r="1431" spans="1:42" ht="13.8" x14ac:dyDescent="0.2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v>0</v>
      </c>
      <c r="AK1431" t="s">
        <v>95</v>
      </c>
      <c r="AL1431" t="s">
        <v>96</v>
      </c>
      <c r="AM1431">
        <v>7</v>
      </c>
      <c r="AN1431">
        <v>0</v>
      </c>
      <c r="AO1431">
        <v>24</v>
      </c>
      <c r="AP1431" t="s">
        <v>130</v>
      </c>
    </row>
    <row r="1432" spans="1:42" ht="13.8" x14ac:dyDescent="0.2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v>0</v>
      </c>
      <c r="AK1432" t="s">
        <v>95</v>
      </c>
      <c r="AL1432" t="s">
        <v>100</v>
      </c>
      <c r="AM1432">
        <v>18</v>
      </c>
      <c r="AN1432">
        <v>0</v>
      </c>
      <c r="AO1432">
        <v>10</v>
      </c>
      <c r="AP1432" t="s">
        <v>129</v>
      </c>
    </row>
    <row r="1433" spans="1:42" ht="13.8" x14ac:dyDescent="0.2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v>0</v>
      </c>
      <c r="AK1433" t="s">
        <v>95</v>
      </c>
      <c r="AL1433" t="s">
        <v>100</v>
      </c>
      <c r="AM1433">
        <v>14</v>
      </c>
      <c r="AN1433">
        <v>0</v>
      </c>
      <c r="AO1433">
        <v>1</v>
      </c>
      <c r="AP1433" t="s">
        <v>128</v>
      </c>
    </row>
    <row r="1434" spans="1:42" ht="13.8" x14ac:dyDescent="0.2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v>0</v>
      </c>
      <c r="AK1434" t="s">
        <v>95</v>
      </c>
      <c r="AL1434" t="s">
        <v>100</v>
      </c>
      <c r="AM1434">
        <v>16</v>
      </c>
      <c r="AN1434">
        <v>0</v>
      </c>
      <c r="AO1434">
        <v>10</v>
      </c>
      <c r="AP1434" t="s">
        <v>129</v>
      </c>
    </row>
    <row r="1435" spans="1:42" ht="13.8" x14ac:dyDescent="0.2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v>0</v>
      </c>
      <c r="AK1435" t="s">
        <v>99</v>
      </c>
      <c r="AL1435" t="s">
        <v>96</v>
      </c>
      <c r="AM1435">
        <v>5</v>
      </c>
      <c r="AN1435">
        <v>0</v>
      </c>
      <c r="AO1435">
        <v>8</v>
      </c>
      <c r="AP1435" t="s">
        <v>129</v>
      </c>
    </row>
    <row r="1436" spans="1:42" ht="13.8" x14ac:dyDescent="0.2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v>0</v>
      </c>
      <c r="AK1436" t="s">
        <v>97</v>
      </c>
      <c r="AL1436" t="s">
        <v>96</v>
      </c>
      <c r="AM1436">
        <v>9</v>
      </c>
      <c r="AN1436">
        <v>0</v>
      </c>
      <c r="AO1436">
        <v>29</v>
      </c>
      <c r="AP1436" t="s">
        <v>130</v>
      </c>
    </row>
    <row r="1437" spans="1:42" ht="13.8" x14ac:dyDescent="0.2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v>0</v>
      </c>
      <c r="AK1437" t="s">
        <v>95</v>
      </c>
      <c r="AL1437" t="s">
        <v>98</v>
      </c>
      <c r="AM1437">
        <v>4</v>
      </c>
      <c r="AN1437">
        <v>0</v>
      </c>
      <c r="AO1437">
        <v>1</v>
      </c>
      <c r="AP1437" t="s">
        <v>128</v>
      </c>
    </row>
    <row r="1438" spans="1:42" ht="13.8" x14ac:dyDescent="0.2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v>0</v>
      </c>
      <c r="AK1438" t="s">
        <v>99</v>
      </c>
      <c r="AL1438" t="s">
        <v>98</v>
      </c>
      <c r="AM1438">
        <v>2</v>
      </c>
      <c r="AN1438">
        <v>0</v>
      </c>
      <c r="AO1438">
        <v>5</v>
      </c>
      <c r="AP1438" t="s">
        <v>128</v>
      </c>
    </row>
    <row r="1439" spans="1:42" ht="13.8" x14ac:dyDescent="0.2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v>0</v>
      </c>
      <c r="AK1439" t="s">
        <v>95</v>
      </c>
      <c r="AL1439" t="s">
        <v>100</v>
      </c>
      <c r="AM1439">
        <v>6</v>
      </c>
      <c r="AN1439">
        <v>0</v>
      </c>
      <c r="AO1439">
        <v>9</v>
      </c>
      <c r="AP1439" t="s">
        <v>129</v>
      </c>
    </row>
    <row r="1440" spans="1:42" ht="13.8" x14ac:dyDescent="0.2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v>1</v>
      </c>
      <c r="AK1440" t="s">
        <v>99</v>
      </c>
      <c r="AL1440" t="s">
        <v>98</v>
      </c>
      <c r="AM1440">
        <v>1</v>
      </c>
      <c r="AN1440">
        <v>9</v>
      </c>
      <c r="AO1440">
        <v>0</v>
      </c>
      <c r="AP1440" t="s">
        <v>129</v>
      </c>
    </row>
    <row r="1441" spans="1:42" ht="13.8" x14ac:dyDescent="0.2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v>0</v>
      </c>
      <c r="AK1441" t="s">
        <v>95</v>
      </c>
      <c r="AL1441" t="s">
        <v>100</v>
      </c>
      <c r="AM1441">
        <v>9</v>
      </c>
      <c r="AN1441">
        <v>0</v>
      </c>
      <c r="AO1441">
        <v>3</v>
      </c>
      <c r="AP1441" t="s">
        <v>128</v>
      </c>
    </row>
    <row r="1442" spans="1:42" ht="13.8" x14ac:dyDescent="0.2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v>0</v>
      </c>
      <c r="AK1442" t="s">
        <v>95</v>
      </c>
      <c r="AL1442" t="s">
        <v>96</v>
      </c>
      <c r="AM1442">
        <v>4</v>
      </c>
      <c r="AN1442">
        <v>0</v>
      </c>
      <c r="AO1442">
        <v>4</v>
      </c>
      <c r="AP1442" t="s">
        <v>128</v>
      </c>
    </row>
    <row r="1443" spans="1:42" ht="13.8" x14ac:dyDescent="0.2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v>0</v>
      </c>
      <c r="AK1443" t="s">
        <v>97</v>
      </c>
      <c r="AL1443" t="s">
        <v>96</v>
      </c>
      <c r="AM1443">
        <v>13</v>
      </c>
      <c r="AN1443">
        <v>0</v>
      </c>
      <c r="AO1443">
        <v>1</v>
      </c>
      <c r="AP1443" t="s">
        <v>128</v>
      </c>
    </row>
    <row r="1444" spans="1:42" ht="13.8" x14ac:dyDescent="0.2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v>1</v>
      </c>
      <c r="AK1444" t="s">
        <v>99</v>
      </c>
      <c r="AL1444" t="s">
        <v>96</v>
      </c>
      <c r="AM1444">
        <v>2</v>
      </c>
      <c r="AN1444">
        <v>1</v>
      </c>
      <c r="AO1444">
        <v>0</v>
      </c>
      <c r="AP1444" t="s">
        <v>128</v>
      </c>
    </row>
    <row r="1445" spans="1:42" ht="13.8" x14ac:dyDescent="0.2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v>0</v>
      </c>
      <c r="AK1445" t="s">
        <v>95</v>
      </c>
      <c r="AL1445" t="s">
        <v>100</v>
      </c>
      <c r="AM1445">
        <v>22</v>
      </c>
      <c r="AN1445">
        <v>0</v>
      </c>
      <c r="AO1445">
        <v>2</v>
      </c>
      <c r="AP1445" t="s">
        <v>128</v>
      </c>
    </row>
    <row r="1446" spans="1:42" ht="13.8" x14ac:dyDescent="0.2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v>1</v>
      </c>
      <c r="AK1446" t="s">
        <v>97</v>
      </c>
      <c r="AL1446" t="s">
        <v>98</v>
      </c>
      <c r="AM1446">
        <v>10</v>
      </c>
      <c r="AN1446">
        <v>7</v>
      </c>
      <c r="AO1446">
        <v>0</v>
      </c>
      <c r="AP1446" t="s">
        <v>129</v>
      </c>
    </row>
    <row r="1447" spans="1:42" ht="13.8" x14ac:dyDescent="0.2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v>0</v>
      </c>
      <c r="AK1447" t="s">
        <v>95</v>
      </c>
      <c r="AL1447" t="s">
        <v>100</v>
      </c>
      <c r="AM1447">
        <v>20</v>
      </c>
      <c r="AN1447">
        <v>0</v>
      </c>
      <c r="AO1447">
        <v>28</v>
      </c>
      <c r="AP1447" t="s">
        <v>130</v>
      </c>
    </row>
    <row r="1448" spans="1:42" ht="13.8" x14ac:dyDescent="0.2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v>0</v>
      </c>
      <c r="AK1448" t="s">
        <v>95</v>
      </c>
      <c r="AL1448" t="s">
        <v>96</v>
      </c>
      <c r="AM1448">
        <v>8</v>
      </c>
      <c r="AN1448">
        <v>0</v>
      </c>
      <c r="AO1448">
        <v>28</v>
      </c>
      <c r="AP1448" t="s">
        <v>130</v>
      </c>
    </row>
    <row r="1449" spans="1:42" ht="13.8" x14ac:dyDescent="0.2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v>0</v>
      </c>
      <c r="AK1449" t="s">
        <v>95</v>
      </c>
      <c r="AL1449" t="s">
        <v>96</v>
      </c>
      <c r="AM1449">
        <v>15</v>
      </c>
      <c r="AN1449">
        <v>0</v>
      </c>
      <c r="AO1449">
        <v>15</v>
      </c>
      <c r="AP1449" t="s">
        <v>131</v>
      </c>
    </row>
    <row r="1450" spans="1:42" ht="13.8" x14ac:dyDescent="0.2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v>0</v>
      </c>
      <c r="AK1450" t="s">
        <v>95</v>
      </c>
      <c r="AL1450" t="s">
        <v>100</v>
      </c>
      <c r="AM1450">
        <v>5</v>
      </c>
      <c r="AN1450">
        <v>0</v>
      </c>
      <c r="AO1450">
        <v>3</v>
      </c>
      <c r="AP1450" t="s">
        <v>128</v>
      </c>
    </row>
    <row r="1451" spans="1:42" ht="13.8" x14ac:dyDescent="0.2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v>0</v>
      </c>
      <c r="AK1451" t="s">
        <v>95</v>
      </c>
      <c r="AL1451" t="s">
        <v>98</v>
      </c>
      <c r="AM1451">
        <v>4</v>
      </c>
      <c r="AN1451">
        <v>0</v>
      </c>
      <c r="AO1451">
        <v>2</v>
      </c>
      <c r="AP1451" t="s">
        <v>128</v>
      </c>
    </row>
    <row r="1452" spans="1:42" ht="13.8" x14ac:dyDescent="0.2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v>0</v>
      </c>
      <c r="AK1452" t="s">
        <v>95</v>
      </c>
      <c r="AL1452" t="s">
        <v>100</v>
      </c>
      <c r="AM1452">
        <v>9</v>
      </c>
      <c r="AN1452">
        <v>0</v>
      </c>
      <c r="AO1452">
        <v>26</v>
      </c>
      <c r="AP1452" t="s">
        <v>130</v>
      </c>
    </row>
    <row r="1453" spans="1:42" ht="13.8" x14ac:dyDescent="0.2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v>0</v>
      </c>
      <c r="AK1453" t="s">
        <v>95</v>
      </c>
      <c r="AL1453" t="s">
        <v>96</v>
      </c>
      <c r="AM1453">
        <v>10</v>
      </c>
      <c r="AN1453">
        <v>0</v>
      </c>
      <c r="AO1453">
        <v>10</v>
      </c>
      <c r="AP1453" t="s">
        <v>129</v>
      </c>
    </row>
    <row r="1454" spans="1:42" ht="13.8" x14ac:dyDescent="0.2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v>1</v>
      </c>
      <c r="AK1454" t="s">
        <v>97</v>
      </c>
      <c r="AL1454" t="s">
        <v>96</v>
      </c>
      <c r="AM1454">
        <v>6</v>
      </c>
      <c r="AN1454">
        <v>1</v>
      </c>
      <c r="AO1454">
        <v>0</v>
      </c>
      <c r="AP1454" t="s">
        <v>128</v>
      </c>
    </row>
    <row r="1455" spans="1:42" ht="13.8" x14ac:dyDescent="0.2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v>0</v>
      </c>
      <c r="AK1455" t="s">
        <v>95</v>
      </c>
      <c r="AL1455" t="s">
        <v>96</v>
      </c>
      <c r="AM1455">
        <v>6</v>
      </c>
      <c r="AN1455">
        <v>0</v>
      </c>
      <c r="AO1455">
        <v>11</v>
      </c>
      <c r="AP1455" t="s">
        <v>131</v>
      </c>
    </row>
    <row r="1456" spans="1:42" ht="13.8" x14ac:dyDescent="0.2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v>0</v>
      </c>
      <c r="AK1456" t="s">
        <v>95</v>
      </c>
      <c r="AL1456" t="s">
        <v>96</v>
      </c>
      <c r="AM1456">
        <v>5</v>
      </c>
      <c r="AN1456">
        <v>0</v>
      </c>
      <c r="AO1456">
        <v>20</v>
      </c>
      <c r="AP1456" t="s">
        <v>131</v>
      </c>
    </row>
    <row r="1457" spans="1:42" ht="13.8" x14ac:dyDescent="0.2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v>0</v>
      </c>
      <c r="AK1457" t="s">
        <v>95</v>
      </c>
      <c r="AL1457" t="s">
        <v>98</v>
      </c>
      <c r="AM1457">
        <v>2</v>
      </c>
      <c r="AN1457">
        <v>0</v>
      </c>
      <c r="AO1457">
        <v>2</v>
      </c>
      <c r="AP1457" t="s">
        <v>128</v>
      </c>
    </row>
    <row r="1458" spans="1:42" ht="13.8" x14ac:dyDescent="0.2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v>0</v>
      </c>
      <c r="AK1458" t="s">
        <v>95</v>
      </c>
      <c r="AL1458" t="s">
        <v>96</v>
      </c>
      <c r="AM1458">
        <v>10</v>
      </c>
      <c r="AN1458">
        <v>0</v>
      </c>
      <c r="AO1458">
        <v>18</v>
      </c>
      <c r="AP1458" t="s">
        <v>131</v>
      </c>
    </row>
    <row r="1459" spans="1:42" ht="13.8" x14ac:dyDescent="0.2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v>0</v>
      </c>
      <c r="AK1459" t="s">
        <v>95</v>
      </c>
      <c r="AL1459" t="s">
        <v>98</v>
      </c>
      <c r="AM1459">
        <v>5</v>
      </c>
      <c r="AN1459">
        <v>0</v>
      </c>
      <c r="AO1459">
        <v>2</v>
      </c>
      <c r="AP1459" t="s">
        <v>128</v>
      </c>
    </row>
    <row r="1460" spans="1:42" ht="13.8" x14ac:dyDescent="0.2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v>0</v>
      </c>
      <c r="AK1460" t="s">
        <v>95</v>
      </c>
      <c r="AL1460" t="s">
        <v>98</v>
      </c>
      <c r="AM1460">
        <v>4</v>
      </c>
      <c r="AN1460">
        <v>0</v>
      </c>
      <c r="AO1460">
        <v>1</v>
      </c>
      <c r="AP1460" t="s">
        <v>128</v>
      </c>
    </row>
    <row r="1461" spans="1:42" ht="13.8" x14ac:dyDescent="0.2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v>0</v>
      </c>
      <c r="AK1461" t="s">
        <v>99</v>
      </c>
      <c r="AL1461" t="s">
        <v>96</v>
      </c>
      <c r="AM1461">
        <v>4</v>
      </c>
      <c r="AN1461">
        <v>0</v>
      </c>
      <c r="AO1461">
        <v>13</v>
      </c>
      <c r="AP1461" t="s">
        <v>131</v>
      </c>
    </row>
    <row r="1462" spans="1:42" ht="13.8" x14ac:dyDescent="0.2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v>0</v>
      </c>
      <c r="AK1462" t="s">
        <v>99</v>
      </c>
      <c r="AL1462" t="s">
        <v>96</v>
      </c>
      <c r="AM1462">
        <v>5</v>
      </c>
      <c r="AN1462">
        <v>0</v>
      </c>
      <c r="AO1462">
        <v>28</v>
      </c>
      <c r="AP1462" t="s">
        <v>130</v>
      </c>
    </row>
    <row r="1463" spans="1:42" ht="13.8" x14ac:dyDescent="0.2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v>1</v>
      </c>
      <c r="AK1463" t="s">
        <v>97</v>
      </c>
      <c r="AL1463" t="s">
        <v>100</v>
      </c>
      <c r="AM1463">
        <v>3</v>
      </c>
      <c r="AN1463">
        <v>28</v>
      </c>
      <c r="AO1463">
        <v>0</v>
      </c>
      <c r="AP1463" t="s">
        <v>130</v>
      </c>
    </row>
    <row r="1464" spans="1:42" ht="13.8" x14ac:dyDescent="0.2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v>0</v>
      </c>
      <c r="AK1464" t="s">
        <v>95</v>
      </c>
      <c r="AL1464" t="s">
        <v>100</v>
      </c>
      <c r="AM1464">
        <v>20</v>
      </c>
      <c r="AN1464">
        <v>0</v>
      </c>
      <c r="AO1464">
        <v>24</v>
      </c>
      <c r="AP1464" t="s">
        <v>130</v>
      </c>
    </row>
    <row r="1465" spans="1:42" ht="13.8" x14ac:dyDescent="0.2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v>0</v>
      </c>
      <c r="AK1465" t="s">
        <v>95</v>
      </c>
      <c r="AL1465" t="s">
        <v>100</v>
      </c>
      <c r="AM1465">
        <v>9</v>
      </c>
      <c r="AN1465">
        <v>0</v>
      </c>
      <c r="AO1465">
        <v>5</v>
      </c>
      <c r="AP1465" t="s">
        <v>128</v>
      </c>
    </row>
    <row r="1466" spans="1:42" ht="13.8" x14ac:dyDescent="0.2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v>0</v>
      </c>
      <c r="AK1466" t="s">
        <v>99</v>
      </c>
      <c r="AL1466" t="s">
        <v>98</v>
      </c>
      <c r="AM1466">
        <v>4</v>
      </c>
      <c r="AN1466">
        <v>0</v>
      </c>
      <c r="AO1466">
        <v>5</v>
      </c>
      <c r="AP1466" t="s">
        <v>128</v>
      </c>
    </row>
    <row r="1467" spans="1:42" ht="13.8" x14ac:dyDescent="0.2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v>0</v>
      </c>
      <c r="AK1467" t="s">
        <v>95</v>
      </c>
      <c r="AL1467" t="s">
        <v>98</v>
      </c>
      <c r="AM1467">
        <v>5</v>
      </c>
      <c r="AN1467">
        <v>0</v>
      </c>
      <c r="AO1467">
        <v>23</v>
      </c>
      <c r="AP1467" t="s">
        <v>130</v>
      </c>
    </row>
    <row r="1468" spans="1:42" ht="13.8" x14ac:dyDescent="0.2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v>0</v>
      </c>
      <c r="AK1468" t="s">
        <v>95</v>
      </c>
      <c r="AL1468" t="s">
        <v>100</v>
      </c>
      <c r="AM1468">
        <v>7</v>
      </c>
      <c r="AN1468">
        <v>0</v>
      </c>
      <c r="AO1468">
        <v>6</v>
      </c>
      <c r="AP1468" t="s">
        <v>129</v>
      </c>
    </row>
    <row r="1469" spans="1:42" ht="13.8" x14ac:dyDescent="0.2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v>0</v>
      </c>
      <c r="AK1469" t="s">
        <v>99</v>
      </c>
      <c r="AL1469" t="s">
        <v>96</v>
      </c>
      <c r="AM1469">
        <v>6</v>
      </c>
      <c r="AN1469">
        <v>0</v>
      </c>
      <c r="AO1469">
        <v>4</v>
      </c>
      <c r="AP1469" t="s">
        <v>128</v>
      </c>
    </row>
    <row r="1470" spans="1:42" ht="13.8" x14ac:dyDescent="0.2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v>0</v>
      </c>
      <c r="AK1470" t="s">
        <v>97</v>
      </c>
      <c r="AL1470" t="s">
        <v>96</v>
      </c>
      <c r="AM1470">
        <v>9</v>
      </c>
      <c r="AN1470">
        <v>0</v>
      </c>
      <c r="AO1470">
        <v>2</v>
      </c>
      <c r="AP1470" t="s">
        <v>128</v>
      </c>
    </row>
    <row r="1471" spans="1:42" ht="13.8" x14ac:dyDescent="0.2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v>0</v>
      </c>
      <c r="AK1471" t="s">
        <v>95</v>
      </c>
      <c r="AL1471" t="s">
        <v>96</v>
      </c>
      <c r="AM1471">
        <v>4</v>
      </c>
      <c r="AN1471">
        <v>0</v>
      </c>
      <c r="AO1471">
        <v>8</v>
      </c>
      <c r="AP1471" t="s">
        <v>129</v>
      </c>
    </row>
  </sheetData>
  <phoneticPr fontId="19"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CA7E7-4FDA-4653-A5BC-7E38D58FBA60}">
  <dimension ref="A1:AI1471"/>
  <sheetViews>
    <sheetView topLeftCell="C1" workbookViewId="0">
      <selection activeCell="F17" sqref="F17"/>
    </sheetView>
  </sheetViews>
  <sheetFormatPr defaultRowHeight="14.4" x14ac:dyDescent="0.25"/>
  <cols>
    <col min="2" max="2" width="9.796875" customWidth="1"/>
    <col min="3" max="3" width="15" customWidth="1"/>
    <col min="4" max="4" width="10.69921875" customWidth="1"/>
    <col min="5" max="5" width="12.8984375" customWidth="1"/>
    <col min="6" max="6" width="19.296875" customWidth="1"/>
    <col min="7" max="7" width="11.296875" customWidth="1"/>
    <col min="8" max="8" width="15.09765625" customWidth="1"/>
    <col min="9" max="9" width="16.296875" customWidth="1"/>
    <col min="10" max="10" width="18" customWidth="1"/>
    <col min="11" max="11" width="23.5" customWidth="1"/>
    <col min="12" max="12" width="8.8984375" customWidth="1"/>
    <col min="13" max="13" width="12.09765625" customWidth="1"/>
    <col min="14" max="14" width="16.3984375" customWidth="1"/>
    <col min="15" max="15" width="10" customWidth="1"/>
    <col min="16" max="16" width="9.3984375" customWidth="1"/>
    <col min="17" max="17" width="15.5" customWidth="1"/>
    <col min="18" max="18" width="14" customWidth="1"/>
    <col min="19" max="19" width="16.3984375" customWidth="1"/>
    <col min="20" max="20" width="13.796875" customWidth="1"/>
    <col min="21" max="21" width="22.8984375" customWidth="1"/>
    <col min="23" max="23" width="10.8984375" customWidth="1"/>
    <col min="24" max="24" width="18" customWidth="1"/>
    <col min="25" max="25" width="19" customWidth="1"/>
    <col min="26" max="26" width="22.8984375" customWidth="1"/>
    <col min="27" max="27" width="15.3984375" customWidth="1"/>
    <col min="28" max="28" width="17.59765625" customWidth="1"/>
    <col min="29" max="29" width="18.59765625" customWidth="1"/>
    <col min="30" max="30" width="21.5" customWidth="1"/>
    <col min="31" max="31" width="16.8984375" customWidth="1"/>
    <col min="32" max="32" width="17.296875" customWidth="1"/>
    <col min="33" max="33" width="18.8984375" customWidth="1"/>
    <col min="34" max="34" width="24" customWidth="1"/>
    <col min="35" max="35" width="22.3984375" customWidth="1"/>
  </cols>
  <sheetData>
    <row r="1" spans="1:35" ht="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ht="13.8" x14ac:dyDescent="0.2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ht="13.8" x14ac:dyDescent="0.2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ht="13.8" x14ac:dyDescent="0.2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ht="13.8" x14ac:dyDescent="0.2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ht="13.8" x14ac:dyDescent="0.2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ht="13.8" x14ac:dyDescent="0.2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ht="13.8" x14ac:dyDescent="0.2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ht="13.8" x14ac:dyDescent="0.2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ht="13.8" x14ac:dyDescent="0.2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ht="13.8" x14ac:dyDescent="0.2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ht="13.8" x14ac:dyDescent="0.2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ht="13.8" x14ac:dyDescent="0.2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ht="13.8" x14ac:dyDescent="0.2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ht="13.8" x14ac:dyDescent="0.2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ht="13.8" x14ac:dyDescent="0.2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ht="13.8" x14ac:dyDescent="0.2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ht="13.8" x14ac:dyDescent="0.2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ht="13.8" x14ac:dyDescent="0.2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ht="13.8" x14ac:dyDescent="0.2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ht="13.8" x14ac:dyDescent="0.2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ht="13.8" x14ac:dyDescent="0.2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ht="13.8" x14ac:dyDescent="0.2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ht="13.8" x14ac:dyDescent="0.2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ht="13.8" x14ac:dyDescent="0.2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ht="13.8" x14ac:dyDescent="0.2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ht="13.8" x14ac:dyDescent="0.2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ht="13.8" x14ac:dyDescent="0.2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ht="13.8" x14ac:dyDescent="0.2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ht="13.8" x14ac:dyDescent="0.2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ht="13.8" x14ac:dyDescent="0.2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ht="13.8" x14ac:dyDescent="0.2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ht="13.8" x14ac:dyDescent="0.2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ht="13.8" x14ac:dyDescent="0.2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ht="13.8" x14ac:dyDescent="0.2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ht="13.8" x14ac:dyDescent="0.2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ht="13.8" x14ac:dyDescent="0.2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ht="13.8" x14ac:dyDescent="0.2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ht="13.8" x14ac:dyDescent="0.2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ht="13.8" x14ac:dyDescent="0.2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ht="13.8" x14ac:dyDescent="0.2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ht="13.8" x14ac:dyDescent="0.2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ht="13.8" x14ac:dyDescent="0.2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ht="13.8" x14ac:dyDescent="0.2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ht="13.8" x14ac:dyDescent="0.2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ht="13.8" x14ac:dyDescent="0.2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ht="13.8" x14ac:dyDescent="0.2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ht="13.8" x14ac:dyDescent="0.2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ht="13.8" x14ac:dyDescent="0.2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ht="13.8" x14ac:dyDescent="0.2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ht="13.8" x14ac:dyDescent="0.2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ht="13.8" x14ac:dyDescent="0.2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ht="13.8" x14ac:dyDescent="0.2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ht="13.8" x14ac:dyDescent="0.2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ht="13.8" x14ac:dyDescent="0.2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ht="13.8" x14ac:dyDescent="0.2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ht="13.8" x14ac:dyDescent="0.2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ht="13.8" x14ac:dyDescent="0.2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ht="13.8" x14ac:dyDescent="0.2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ht="13.8" x14ac:dyDescent="0.2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ht="13.8" x14ac:dyDescent="0.2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ht="13.8" x14ac:dyDescent="0.2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ht="13.8" x14ac:dyDescent="0.2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ht="13.8" x14ac:dyDescent="0.2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ht="13.8" x14ac:dyDescent="0.2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ht="13.8" x14ac:dyDescent="0.2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ht="13.8" x14ac:dyDescent="0.2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ht="13.8" x14ac:dyDescent="0.2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ht="13.8" x14ac:dyDescent="0.2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ht="13.8" x14ac:dyDescent="0.2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ht="13.8" x14ac:dyDescent="0.2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ht="13.8" x14ac:dyDescent="0.2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ht="13.8" x14ac:dyDescent="0.2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ht="13.8" x14ac:dyDescent="0.2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ht="13.8" x14ac:dyDescent="0.2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ht="13.8" x14ac:dyDescent="0.2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ht="13.8" x14ac:dyDescent="0.2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ht="13.8" x14ac:dyDescent="0.2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ht="13.8" x14ac:dyDescent="0.2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ht="13.8" x14ac:dyDescent="0.2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ht="13.8" x14ac:dyDescent="0.2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ht="13.8" x14ac:dyDescent="0.2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ht="13.8" x14ac:dyDescent="0.2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ht="13.8" x14ac:dyDescent="0.2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ht="13.8" x14ac:dyDescent="0.2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ht="13.8" x14ac:dyDescent="0.2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ht="13.8" x14ac:dyDescent="0.2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ht="13.8" x14ac:dyDescent="0.2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ht="13.8" x14ac:dyDescent="0.2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ht="13.8" x14ac:dyDescent="0.2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ht="13.8" x14ac:dyDescent="0.2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ht="13.8" x14ac:dyDescent="0.2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ht="13.8" x14ac:dyDescent="0.2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ht="13.8" x14ac:dyDescent="0.2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ht="13.8" x14ac:dyDescent="0.2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ht="13.8" x14ac:dyDescent="0.2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ht="13.8" x14ac:dyDescent="0.2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ht="13.8" x14ac:dyDescent="0.2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ht="13.8" x14ac:dyDescent="0.2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ht="13.8" x14ac:dyDescent="0.2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ht="13.8" x14ac:dyDescent="0.2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ht="13.8" x14ac:dyDescent="0.2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ht="13.8" x14ac:dyDescent="0.2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ht="13.8" x14ac:dyDescent="0.2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ht="13.8" x14ac:dyDescent="0.2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ht="13.8" x14ac:dyDescent="0.2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ht="13.8" x14ac:dyDescent="0.2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ht="13.8" x14ac:dyDescent="0.2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ht="13.8" x14ac:dyDescent="0.2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ht="13.8" x14ac:dyDescent="0.2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ht="13.8" x14ac:dyDescent="0.2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ht="13.8" x14ac:dyDescent="0.2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ht="13.8" x14ac:dyDescent="0.2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ht="13.8" x14ac:dyDescent="0.2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ht="13.8" x14ac:dyDescent="0.2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ht="13.8" x14ac:dyDescent="0.2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ht="13.8" x14ac:dyDescent="0.2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ht="13.8" x14ac:dyDescent="0.2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ht="13.8" x14ac:dyDescent="0.2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ht="13.8" x14ac:dyDescent="0.2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ht="13.8" x14ac:dyDescent="0.2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ht="13.8" x14ac:dyDescent="0.2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ht="13.8" x14ac:dyDescent="0.2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ht="13.8" x14ac:dyDescent="0.2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ht="13.8" x14ac:dyDescent="0.2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ht="13.8" x14ac:dyDescent="0.2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ht="13.8" x14ac:dyDescent="0.2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ht="13.8" x14ac:dyDescent="0.2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ht="13.8" x14ac:dyDescent="0.2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ht="13.8" x14ac:dyDescent="0.2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ht="13.8" x14ac:dyDescent="0.2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ht="13.8" x14ac:dyDescent="0.2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ht="13.8" x14ac:dyDescent="0.2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ht="13.8" x14ac:dyDescent="0.2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ht="13.8" x14ac:dyDescent="0.2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ht="13.8" x14ac:dyDescent="0.2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ht="13.8" x14ac:dyDescent="0.2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ht="13.8" x14ac:dyDescent="0.2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ht="13.8" x14ac:dyDescent="0.2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ht="13.8" x14ac:dyDescent="0.2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ht="13.8" x14ac:dyDescent="0.2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ht="13.8" x14ac:dyDescent="0.2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ht="13.8" x14ac:dyDescent="0.2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ht="13.8" x14ac:dyDescent="0.2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ht="13.8" x14ac:dyDescent="0.2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ht="13.8" x14ac:dyDescent="0.2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ht="13.8" x14ac:dyDescent="0.2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ht="13.8" x14ac:dyDescent="0.2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ht="13.8" x14ac:dyDescent="0.2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ht="13.8" x14ac:dyDescent="0.2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ht="13.8" x14ac:dyDescent="0.2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ht="13.8" x14ac:dyDescent="0.2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ht="13.8" x14ac:dyDescent="0.2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ht="13.8" x14ac:dyDescent="0.2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ht="13.8" x14ac:dyDescent="0.2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ht="13.8" x14ac:dyDescent="0.2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ht="13.8" x14ac:dyDescent="0.2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ht="13.8" x14ac:dyDescent="0.2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ht="13.8" x14ac:dyDescent="0.2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ht="13.8" x14ac:dyDescent="0.2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ht="13.8" x14ac:dyDescent="0.2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ht="13.8" x14ac:dyDescent="0.2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ht="13.8" x14ac:dyDescent="0.2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ht="13.8" x14ac:dyDescent="0.2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ht="13.8" x14ac:dyDescent="0.2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ht="13.8" x14ac:dyDescent="0.2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ht="13.8" x14ac:dyDescent="0.2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ht="13.8" x14ac:dyDescent="0.2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ht="13.8" x14ac:dyDescent="0.2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ht="13.8" x14ac:dyDescent="0.2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ht="13.8" x14ac:dyDescent="0.2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ht="13.8" x14ac:dyDescent="0.2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ht="13.8" x14ac:dyDescent="0.2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ht="13.8" x14ac:dyDescent="0.2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ht="13.8" x14ac:dyDescent="0.2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ht="13.8" x14ac:dyDescent="0.2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ht="13.8" x14ac:dyDescent="0.2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ht="13.8" x14ac:dyDescent="0.2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ht="13.8" x14ac:dyDescent="0.2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ht="13.8" x14ac:dyDescent="0.2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ht="13.8" x14ac:dyDescent="0.2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ht="13.8" x14ac:dyDescent="0.2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ht="13.8" x14ac:dyDescent="0.2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ht="13.8" x14ac:dyDescent="0.2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ht="13.8" x14ac:dyDescent="0.2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ht="13.8" x14ac:dyDescent="0.2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ht="13.8" x14ac:dyDescent="0.2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ht="13.8" x14ac:dyDescent="0.2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ht="13.8" x14ac:dyDescent="0.2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ht="13.8" x14ac:dyDescent="0.2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ht="13.8" x14ac:dyDescent="0.2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ht="13.8" x14ac:dyDescent="0.2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ht="13.8" x14ac:dyDescent="0.2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ht="13.8" x14ac:dyDescent="0.2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ht="13.8" x14ac:dyDescent="0.2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ht="13.8" x14ac:dyDescent="0.2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ht="13.8" x14ac:dyDescent="0.2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ht="13.8" x14ac:dyDescent="0.2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ht="13.8" x14ac:dyDescent="0.2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ht="13.8" x14ac:dyDescent="0.2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ht="13.8" x14ac:dyDescent="0.2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ht="13.8" x14ac:dyDescent="0.2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ht="13.8" x14ac:dyDescent="0.2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ht="13.8" x14ac:dyDescent="0.2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ht="13.8" x14ac:dyDescent="0.2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ht="13.8" x14ac:dyDescent="0.2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ht="13.8" x14ac:dyDescent="0.2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ht="13.8" x14ac:dyDescent="0.2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ht="13.8" x14ac:dyDescent="0.2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ht="13.8" x14ac:dyDescent="0.2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ht="13.8" x14ac:dyDescent="0.2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ht="13.8" x14ac:dyDescent="0.2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ht="13.8" x14ac:dyDescent="0.2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ht="13.8" x14ac:dyDescent="0.2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ht="13.8" x14ac:dyDescent="0.2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ht="13.8" x14ac:dyDescent="0.2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ht="13.8" x14ac:dyDescent="0.2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ht="13.8" x14ac:dyDescent="0.2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ht="13.8" x14ac:dyDescent="0.2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ht="13.8" x14ac:dyDescent="0.2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ht="13.8" x14ac:dyDescent="0.2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ht="13.8" x14ac:dyDescent="0.2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ht="13.8" x14ac:dyDescent="0.2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ht="13.8" x14ac:dyDescent="0.2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ht="13.8" x14ac:dyDescent="0.2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ht="13.8" x14ac:dyDescent="0.2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ht="13.8" x14ac:dyDescent="0.2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ht="13.8" x14ac:dyDescent="0.2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ht="13.8" x14ac:dyDescent="0.2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ht="13.8" x14ac:dyDescent="0.2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ht="13.8" x14ac:dyDescent="0.2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ht="13.8" x14ac:dyDescent="0.2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ht="13.8" x14ac:dyDescent="0.2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ht="13.8" x14ac:dyDescent="0.2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ht="13.8" x14ac:dyDescent="0.2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ht="13.8" x14ac:dyDescent="0.2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ht="13.8" x14ac:dyDescent="0.2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ht="13.8" x14ac:dyDescent="0.2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ht="13.8" x14ac:dyDescent="0.2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ht="13.8" x14ac:dyDescent="0.2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ht="13.8" x14ac:dyDescent="0.2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ht="13.8" x14ac:dyDescent="0.2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ht="13.8" x14ac:dyDescent="0.2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ht="13.8" x14ac:dyDescent="0.2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ht="13.8" x14ac:dyDescent="0.2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ht="13.8" x14ac:dyDescent="0.2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ht="13.8" x14ac:dyDescent="0.2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ht="13.8" x14ac:dyDescent="0.2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ht="13.8" x14ac:dyDescent="0.2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ht="13.8" x14ac:dyDescent="0.2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ht="13.8" x14ac:dyDescent="0.2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ht="13.8" x14ac:dyDescent="0.2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ht="13.8" x14ac:dyDescent="0.2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ht="13.8" x14ac:dyDescent="0.2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ht="13.8" x14ac:dyDescent="0.2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ht="13.8" x14ac:dyDescent="0.2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ht="13.8" x14ac:dyDescent="0.2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ht="13.8" x14ac:dyDescent="0.2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ht="13.8" x14ac:dyDescent="0.2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ht="13.8" x14ac:dyDescent="0.2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ht="13.8" x14ac:dyDescent="0.2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ht="13.8" x14ac:dyDescent="0.2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ht="13.8" x14ac:dyDescent="0.2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ht="13.8" x14ac:dyDescent="0.2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ht="13.8" x14ac:dyDescent="0.2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ht="13.8" x14ac:dyDescent="0.2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ht="13.8" x14ac:dyDescent="0.2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ht="13.8" x14ac:dyDescent="0.2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ht="13.8" x14ac:dyDescent="0.2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ht="13.8" x14ac:dyDescent="0.2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ht="13.8" x14ac:dyDescent="0.2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ht="13.8" x14ac:dyDescent="0.2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ht="13.8" x14ac:dyDescent="0.2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ht="13.8" x14ac:dyDescent="0.2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ht="13.8" x14ac:dyDescent="0.2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ht="13.8" x14ac:dyDescent="0.2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ht="13.8" x14ac:dyDescent="0.2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ht="13.8" x14ac:dyDescent="0.2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ht="13.8" x14ac:dyDescent="0.2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ht="13.8" x14ac:dyDescent="0.2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ht="13.8" x14ac:dyDescent="0.2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ht="13.8" x14ac:dyDescent="0.2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ht="13.8" x14ac:dyDescent="0.2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ht="13.8" x14ac:dyDescent="0.2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ht="13.8" x14ac:dyDescent="0.2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ht="13.8" x14ac:dyDescent="0.2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ht="13.8" x14ac:dyDescent="0.2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ht="13.8" x14ac:dyDescent="0.2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ht="13.8" x14ac:dyDescent="0.2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ht="13.8" x14ac:dyDescent="0.2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ht="13.8" x14ac:dyDescent="0.2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ht="13.8" x14ac:dyDescent="0.2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ht="13.8" x14ac:dyDescent="0.2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ht="13.8" x14ac:dyDescent="0.2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ht="13.8" x14ac:dyDescent="0.2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ht="13.8" x14ac:dyDescent="0.2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ht="13.8" x14ac:dyDescent="0.2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ht="13.8" x14ac:dyDescent="0.2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ht="13.8" x14ac:dyDescent="0.2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ht="13.8" x14ac:dyDescent="0.2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ht="13.8" x14ac:dyDescent="0.2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ht="13.8" x14ac:dyDescent="0.2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ht="13.8" x14ac:dyDescent="0.2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ht="13.8" x14ac:dyDescent="0.2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ht="13.8" x14ac:dyDescent="0.2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ht="13.8" x14ac:dyDescent="0.2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ht="13.8" x14ac:dyDescent="0.2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ht="13.8" x14ac:dyDescent="0.2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ht="13.8" x14ac:dyDescent="0.2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ht="13.8" x14ac:dyDescent="0.2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ht="13.8" x14ac:dyDescent="0.2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ht="13.8" x14ac:dyDescent="0.2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ht="13.8" x14ac:dyDescent="0.2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ht="13.8" x14ac:dyDescent="0.2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ht="13.8" x14ac:dyDescent="0.2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ht="13.8" x14ac:dyDescent="0.2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ht="13.8" x14ac:dyDescent="0.2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ht="13.8" x14ac:dyDescent="0.2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ht="13.8" x14ac:dyDescent="0.2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ht="13.8" x14ac:dyDescent="0.2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ht="13.8" x14ac:dyDescent="0.2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ht="13.8" x14ac:dyDescent="0.2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ht="13.8" x14ac:dyDescent="0.2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ht="13.8" x14ac:dyDescent="0.2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ht="13.8" x14ac:dyDescent="0.2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ht="13.8" x14ac:dyDescent="0.2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ht="13.8" x14ac:dyDescent="0.2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ht="13.8" x14ac:dyDescent="0.2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ht="13.8" x14ac:dyDescent="0.2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ht="13.8" x14ac:dyDescent="0.2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ht="13.8" x14ac:dyDescent="0.2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ht="13.8" x14ac:dyDescent="0.2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ht="13.8" x14ac:dyDescent="0.2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ht="13.8" x14ac:dyDescent="0.2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ht="13.8" x14ac:dyDescent="0.2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ht="13.8" x14ac:dyDescent="0.2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ht="13.8" x14ac:dyDescent="0.2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ht="13.8" x14ac:dyDescent="0.2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ht="13.8" x14ac:dyDescent="0.2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ht="13.8" x14ac:dyDescent="0.2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ht="13.8" x14ac:dyDescent="0.2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ht="13.8" x14ac:dyDescent="0.2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ht="13.8" x14ac:dyDescent="0.2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ht="13.8" x14ac:dyDescent="0.2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ht="13.8" x14ac:dyDescent="0.2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ht="13.8" x14ac:dyDescent="0.2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ht="13.8" x14ac:dyDescent="0.2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ht="13.8" x14ac:dyDescent="0.2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ht="13.8" x14ac:dyDescent="0.2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ht="13.8" x14ac:dyDescent="0.2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ht="13.8" x14ac:dyDescent="0.2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ht="13.8" x14ac:dyDescent="0.2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ht="13.8" x14ac:dyDescent="0.2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ht="13.8" x14ac:dyDescent="0.2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ht="13.8" x14ac:dyDescent="0.2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ht="13.8" x14ac:dyDescent="0.2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ht="13.8" x14ac:dyDescent="0.2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ht="13.8" x14ac:dyDescent="0.2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ht="13.8" x14ac:dyDescent="0.2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ht="13.8" x14ac:dyDescent="0.2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ht="13.8" x14ac:dyDescent="0.2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ht="13.8" x14ac:dyDescent="0.2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ht="13.8" x14ac:dyDescent="0.2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ht="13.8" x14ac:dyDescent="0.2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ht="13.8" x14ac:dyDescent="0.2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ht="13.8" x14ac:dyDescent="0.2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ht="13.8" x14ac:dyDescent="0.2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ht="13.8" x14ac:dyDescent="0.2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ht="13.8" x14ac:dyDescent="0.2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ht="13.8" x14ac:dyDescent="0.2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ht="13.8" x14ac:dyDescent="0.2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ht="13.8" x14ac:dyDescent="0.2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ht="13.8" x14ac:dyDescent="0.2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ht="13.8" x14ac:dyDescent="0.2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ht="13.8" x14ac:dyDescent="0.2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ht="13.8" x14ac:dyDescent="0.2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ht="13.8" x14ac:dyDescent="0.2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ht="13.8" x14ac:dyDescent="0.2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ht="13.8" x14ac:dyDescent="0.2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ht="13.8" x14ac:dyDescent="0.2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ht="13.8" x14ac:dyDescent="0.2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ht="13.8" x14ac:dyDescent="0.2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ht="13.8" x14ac:dyDescent="0.2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ht="13.8" x14ac:dyDescent="0.2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ht="13.8" x14ac:dyDescent="0.2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ht="13.8" x14ac:dyDescent="0.2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ht="13.8" x14ac:dyDescent="0.2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ht="13.8" x14ac:dyDescent="0.2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ht="13.8" x14ac:dyDescent="0.2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ht="13.8" x14ac:dyDescent="0.2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ht="13.8" x14ac:dyDescent="0.2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ht="13.8" x14ac:dyDescent="0.2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ht="13.8" x14ac:dyDescent="0.2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ht="13.8" x14ac:dyDescent="0.2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ht="13.8" x14ac:dyDescent="0.2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ht="13.8" x14ac:dyDescent="0.2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ht="13.8" x14ac:dyDescent="0.2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ht="13.8" x14ac:dyDescent="0.2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ht="13.8" x14ac:dyDescent="0.2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ht="13.8" x14ac:dyDescent="0.2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ht="13.8" x14ac:dyDescent="0.2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ht="13.8" x14ac:dyDescent="0.2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ht="13.8" x14ac:dyDescent="0.2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ht="13.8" x14ac:dyDescent="0.2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ht="13.8" x14ac:dyDescent="0.2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ht="13.8" x14ac:dyDescent="0.2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ht="13.8" x14ac:dyDescent="0.2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ht="13.8" x14ac:dyDescent="0.2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ht="13.8" x14ac:dyDescent="0.2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ht="13.8" x14ac:dyDescent="0.2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ht="13.8" x14ac:dyDescent="0.2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ht="13.8" x14ac:dyDescent="0.2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ht="13.8" x14ac:dyDescent="0.2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ht="13.8" x14ac:dyDescent="0.2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ht="13.8" x14ac:dyDescent="0.2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ht="13.8" x14ac:dyDescent="0.2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ht="13.8" x14ac:dyDescent="0.2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ht="13.8" x14ac:dyDescent="0.2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ht="13.8" x14ac:dyDescent="0.2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ht="13.8" x14ac:dyDescent="0.2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ht="13.8" x14ac:dyDescent="0.2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ht="13.8" x14ac:dyDescent="0.2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ht="13.8" x14ac:dyDescent="0.2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ht="13.8" x14ac:dyDescent="0.2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ht="13.8" x14ac:dyDescent="0.2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ht="13.8" x14ac:dyDescent="0.2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ht="13.8" x14ac:dyDescent="0.2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ht="13.8" x14ac:dyDescent="0.2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ht="13.8" x14ac:dyDescent="0.2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ht="13.8" x14ac:dyDescent="0.2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ht="13.8" x14ac:dyDescent="0.2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ht="13.8" x14ac:dyDescent="0.2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ht="13.8" x14ac:dyDescent="0.2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ht="13.8" x14ac:dyDescent="0.2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ht="13.8" x14ac:dyDescent="0.2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ht="13.8" x14ac:dyDescent="0.2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ht="13.8" x14ac:dyDescent="0.2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ht="13.8" x14ac:dyDescent="0.2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ht="13.8" x14ac:dyDescent="0.2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ht="13.8" x14ac:dyDescent="0.2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ht="13.8" x14ac:dyDescent="0.2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ht="13.8" x14ac:dyDescent="0.2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ht="13.8" x14ac:dyDescent="0.2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ht="13.8" x14ac:dyDescent="0.2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ht="13.8" x14ac:dyDescent="0.2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ht="13.8" x14ac:dyDescent="0.2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ht="13.8" x14ac:dyDescent="0.2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ht="13.8" x14ac:dyDescent="0.2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ht="13.8" x14ac:dyDescent="0.2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ht="13.8" x14ac:dyDescent="0.2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ht="13.8" x14ac:dyDescent="0.2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ht="13.8" x14ac:dyDescent="0.2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ht="13.8" x14ac:dyDescent="0.2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ht="13.8" x14ac:dyDescent="0.2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ht="13.8" x14ac:dyDescent="0.2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ht="13.8" x14ac:dyDescent="0.2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ht="13.8" x14ac:dyDescent="0.2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ht="13.8" x14ac:dyDescent="0.2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ht="13.8" x14ac:dyDescent="0.2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ht="13.8" x14ac:dyDescent="0.2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ht="13.8" x14ac:dyDescent="0.2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ht="13.8" x14ac:dyDescent="0.2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ht="13.8" x14ac:dyDescent="0.2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ht="13.8" x14ac:dyDescent="0.2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ht="13.8" x14ac:dyDescent="0.2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ht="13.8" x14ac:dyDescent="0.2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ht="13.8" x14ac:dyDescent="0.2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ht="13.8" x14ac:dyDescent="0.2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ht="13.8" x14ac:dyDescent="0.2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ht="13.8" x14ac:dyDescent="0.2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ht="13.8" x14ac:dyDescent="0.2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ht="13.8" x14ac:dyDescent="0.2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ht="13.8" x14ac:dyDescent="0.2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ht="13.8" x14ac:dyDescent="0.2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ht="13.8" x14ac:dyDescent="0.2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ht="13.8" x14ac:dyDescent="0.2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ht="13.8" x14ac:dyDescent="0.2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ht="13.8" x14ac:dyDescent="0.2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ht="13.8" x14ac:dyDescent="0.2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ht="13.8" x14ac:dyDescent="0.2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ht="13.8" x14ac:dyDescent="0.2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ht="13.8" x14ac:dyDescent="0.2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ht="13.8" x14ac:dyDescent="0.2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ht="13.8" x14ac:dyDescent="0.2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ht="13.8" x14ac:dyDescent="0.2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ht="13.8" x14ac:dyDescent="0.2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ht="13.8" x14ac:dyDescent="0.2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ht="13.8" x14ac:dyDescent="0.2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ht="13.8" x14ac:dyDescent="0.2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ht="13.8" x14ac:dyDescent="0.2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ht="13.8" x14ac:dyDescent="0.2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ht="13.8" x14ac:dyDescent="0.2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ht="13.8" x14ac:dyDescent="0.2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ht="13.8" x14ac:dyDescent="0.2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ht="13.8" x14ac:dyDescent="0.2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ht="13.8" x14ac:dyDescent="0.2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ht="13.8" x14ac:dyDescent="0.2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ht="13.8" x14ac:dyDescent="0.2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ht="13.8" x14ac:dyDescent="0.2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ht="13.8" x14ac:dyDescent="0.2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ht="13.8" x14ac:dyDescent="0.2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ht="13.8" x14ac:dyDescent="0.2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ht="13.8" x14ac:dyDescent="0.2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ht="13.8" x14ac:dyDescent="0.2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ht="13.8" x14ac:dyDescent="0.2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ht="13.8" x14ac:dyDescent="0.2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ht="13.8" x14ac:dyDescent="0.2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ht="13.8" x14ac:dyDescent="0.2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ht="13.8" x14ac:dyDescent="0.2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ht="13.8" x14ac:dyDescent="0.2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ht="13.8" x14ac:dyDescent="0.2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ht="13.8" x14ac:dyDescent="0.2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ht="13.8" x14ac:dyDescent="0.2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ht="13.8" x14ac:dyDescent="0.2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ht="13.8" x14ac:dyDescent="0.2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ht="13.8" x14ac:dyDescent="0.2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ht="13.8" x14ac:dyDescent="0.2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ht="13.8" x14ac:dyDescent="0.2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ht="13.8" x14ac:dyDescent="0.2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ht="13.8" x14ac:dyDescent="0.2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ht="13.8" x14ac:dyDescent="0.2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ht="13.8" x14ac:dyDescent="0.2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ht="13.8" x14ac:dyDescent="0.2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ht="13.8" x14ac:dyDescent="0.2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ht="13.8" x14ac:dyDescent="0.2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ht="13.8" x14ac:dyDescent="0.2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ht="13.8" x14ac:dyDescent="0.2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ht="13.8" x14ac:dyDescent="0.2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ht="13.8" x14ac:dyDescent="0.2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ht="13.8" x14ac:dyDescent="0.2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ht="13.8" x14ac:dyDescent="0.2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ht="13.8" x14ac:dyDescent="0.2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ht="13.8" x14ac:dyDescent="0.2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ht="13.8" x14ac:dyDescent="0.2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ht="13.8" x14ac:dyDescent="0.2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ht="13.8" x14ac:dyDescent="0.2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ht="13.8" x14ac:dyDescent="0.2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ht="13.8" x14ac:dyDescent="0.2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ht="13.8" x14ac:dyDescent="0.2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ht="13.8" x14ac:dyDescent="0.2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ht="13.8" x14ac:dyDescent="0.2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ht="13.8" x14ac:dyDescent="0.2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ht="13.8" x14ac:dyDescent="0.2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ht="13.8" x14ac:dyDescent="0.2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ht="13.8" x14ac:dyDescent="0.2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ht="13.8" x14ac:dyDescent="0.2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ht="13.8" x14ac:dyDescent="0.2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ht="13.8" x14ac:dyDescent="0.2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ht="13.8" x14ac:dyDescent="0.2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ht="13.8" x14ac:dyDescent="0.2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ht="13.8" x14ac:dyDescent="0.2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ht="13.8" x14ac:dyDescent="0.2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ht="13.8" x14ac:dyDescent="0.2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ht="13.8" x14ac:dyDescent="0.2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ht="13.8" x14ac:dyDescent="0.2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ht="13.8" x14ac:dyDescent="0.2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ht="13.8" x14ac:dyDescent="0.2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ht="13.8" x14ac:dyDescent="0.2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ht="13.8" x14ac:dyDescent="0.2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ht="13.8" x14ac:dyDescent="0.2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ht="13.8" x14ac:dyDescent="0.2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ht="13.8" x14ac:dyDescent="0.2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ht="13.8" x14ac:dyDescent="0.2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ht="13.8" x14ac:dyDescent="0.2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ht="13.8" x14ac:dyDescent="0.2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ht="13.8" x14ac:dyDescent="0.2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ht="13.8" x14ac:dyDescent="0.2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ht="13.8" x14ac:dyDescent="0.2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ht="13.8" x14ac:dyDescent="0.2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ht="13.8" x14ac:dyDescent="0.2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ht="13.8" x14ac:dyDescent="0.2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ht="13.8" x14ac:dyDescent="0.2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ht="13.8" x14ac:dyDescent="0.2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ht="13.8" x14ac:dyDescent="0.2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ht="13.8" x14ac:dyDescent="0.2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ht="13.8" x14ac:dyDescent="0.2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ht="13.8" x14ac:dyDescent="0.2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ht="13.8" x14ac:dyDescent="0.2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ht="13.8" x14ac:dyDescent="0.2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ht="13.8" x14ac:dyDescent="0.2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ht="13.8" x14ac:dyDescent="0.2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ht="13.8" x14ac:dyDescent="0.2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ht="13.8" x14ac:dyDescent="0.2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ht="13.8" x14ac:dyDescent="0.2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ht="13.8" x14ac:dyDescent="0.2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ht="13.8" x14ac:dyDescent="0.2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ht="13.8" x14ac:dyDescent="0.2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ht="13.8" x14ac:dyDescent="0.2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ht="13.8" x14ac:dyDescent="0.2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ht="13.8" x14ac:dyDescent="0.2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ht="13.8" x14ac:dyDescent="0.2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ht="13.8" x14ac:dyDescent="0.2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ht="13.8" x14ac:dyDescent="0.2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ht="13.8" x14ac:dyDescent="0.2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ht="13.8" x14ac:dyDescent="0.2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ht="13.8" x14ac:dyDescent="0.2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ht="13.8" x14ac:dyDescent="0.2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ht="13.8" x14ac:dyDescent="0.2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ht="13.8" x14ac:dyDescent="0.2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ht="13.8" x14ac:dyDescent="0.2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ht="13.8" x14ac:dyDescent="0.2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ht="13.8" x14ac:dyDescent="0.2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ht="13.8" x14ac:dyDescent="0.2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ht="13.8" x14ac:dyDescent="0.2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ht="13.8" x14ac:dyDescent="0.2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ht="13.8" x14ac:dyDescent="0.2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ht="13.8" x14ac:dyDescent="0.2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ht="13.8" x14ac:dyDescent="0.2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ht="13.8" x14ac:dyDescent="0.2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ht="13.8" x14ac:dyDescent="0.2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ht="13.8" x14ac:dyDescent="0.2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ht="13.8" x14ac:dyDescent="0.2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ht="13.8" x14ac:dyDescent="0.2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ht="13.8" x14ac:dyDescent="0.2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ht="13.8" x14ac:dyDescent="0.2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ht="13.8" x14ac:dyDescent="0.2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ht="13.8" x14ac:dyDescent="0.2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ht="13.8" x14ac:dyDescent="0.2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ht="13.8" x14ac:dyDescent="0.2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ht="13.8" x14ac:dyDescent="0.2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ht="13.8" x14ac:dyDescent="0.2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ht="13.8" x14ac:dyDescent="0.2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ht="13.8" x14ac:dyDescent="0.2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ht="13.8" x14ac:dyDescent="0.2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ht="13.8" x14ac:dyDescent="0.2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ht="13.8" x14ac:dyDescent="0.2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ht="13.8" x14ac:dyDescent="0.2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ht="13.8" x14ac:dyDescent="0.2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ht="13.8" x14ac:dyDescent="0.2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ht="13.8" x14ac:dyDescent="0.2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ht="13.8" x14ac:dyDescent="0.2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ht="13.8" x14ac:dyDescent="0.2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ht="13.8" x14ac:dyDescent="0.2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ht="13.8" x14ac:dyDescent="0.2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ht="13.8" x14ac:dyDescent="0.2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ht="13.8" x14ac:dyDescent="0.2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ht="13.8" x14ac:dyDescent="0.2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ht="13.8" x14ac:dyDescent="0.2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ht="13.8" x14ac:dyDescent="0.2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ht="13.8" x14ac:dyDescent="0.2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ht="13.8" x14ac:dyDescent="0.2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ht="13.8" x14ac:dyDescent="0.2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ht="13.8" x14ac:dyDescent="0.2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ht="13.8" x14ac:dyDescent="0.2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ht="13.8" x14ac:dyDescent="0.2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ht="13.8" x14ac:dyDescent="0.2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ht="13.8" x14ac:dyDescent="0.2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ht="13.8" x14ac:dyDescent="0.2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ht="13.8" x14ac:dyDescent="0.2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ht="13.8" x14ac:dyDescent="0.2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ht="13.8" x14ac:dyDescent="0.2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ht="13.8" x14ac:dyDescent="0.2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ht="13.8" x14ac:dyDescent="0.2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ht="13.8" x14ac:dyDescent="0.2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ht="13.8" x14ac:dyDescent="0.2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ht="13.8" x14ac:dyDescent="0.2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ht="13.8" x14ac:dyDescent="0.2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ht="13.8" x14ac:dyDescent="0.2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ht="13.8" x14ac:dyDescent="0.2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ht="13.8" x14ac:dyDescent="0.2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ht="13.8" x14ac:dyDescent="0.2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ht="13.8" x14ac:dyDescent="0.2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ht="13.8" x14ac:dyDescent="0.2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ht="13.8" x14ac:dyDescent="0.2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ht="13.8" x14ac:dyDescent="0.2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ht="13.8" x14ac:dyDescent="0.2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ht="13.8" x14ac:dyDescent="0.2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ht="13.8" x14ac:dyDescent="0.2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ht="13.8" x14ac:dyDescent="0.2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ht="13.8" x14ac:dyDescent="0.2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ht="13.8" x14ac:dyDescent="0.2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ht="13.8" x14ac:dyDescent="0.2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ht="13.8" x14ac:dyDescent="0.2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ht="13.8" x14ac:dyDescent="0.2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ht="13.8" x14ac:dyDescent="0.2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ht="13.8" x14ac:dyDescent="0.2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ht="13.8" x14ac:dyDescent="0.2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ht="13.8" x14ac:dyDescent="0.2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ht="13.8" x14ac:dyDescent="0.2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ht="13.8" x14ac:dyDescent="0.2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ht="13.8" x14ac:dyDescent="0.2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ht="13.8" x14ac:dyDescent="0.2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ht="13.8" x14ac:dyDescent="0.2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ht="13.8" x14ac:dyDescent="0.2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ht="13.8" x14ac:dyDescent="0.2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ht="13.8" x14ac:dyDescent="0.2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ht="13.8" x14ac:dyDescent="0.2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ht="13.8" x14ac:dyDescent="0.2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ht="13.8" x14ac:dyDescent="0.2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ht="13.8" x14ac:dyDescent="0.2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ht="13.8" x14ac:dyDescent="0.2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ht="13.8" x14ac:dyDescent="0.2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ht="13.8" x14ac:dyDescent="0.2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ht="13.8" x14ac:dyDescent="0.2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ht="13.8" x14ac:dyDescent="0.2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ht="13.8" x14ac:dyDescent="0.2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ht="13.8" x14ac:dyDescent="0.2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ht="13.8" x14ac:dyDescent="0.2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ht="13.8" x14ac:dyDescent="0.2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ht="13.8" x14ac:dyDescent="0.2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ht="13.8" x14ac:dyDescent="0.2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ht="13.8" x14ac:dyDescent="0.2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ht="13.8" x14ac:dyDescent="0.2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ht="13.8" x14ac:dyDescent="0.2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ht="13.8" x14ac:dyDescent="0.2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ht="13.8" x14ac:dyDescent="0.2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ht="13.8" x14ac:dyDescent="0.2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ht="13.8" x14ac:dyDescent="0.2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ht="13.8" x14ac:dyDescent="0.2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ht="13.8" x14ac:dyDescent="0.2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ht="13.8" x14ac:dyDescent="0.2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ht="13.8" x14ac:dyDescent="0.2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ht="13.8" x14ac:dyDescent="0.2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ht="13.8" x14ac:dyDescent="0.2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ht="13.8" x14ac:dyDescent="0.2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ht="13.8" x14ac:dyDescent="0.2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ht="13.8" x14ac:dyDescent="0.2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ht="13.8" x14ac:dyDescent="0.2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ht="13.8" x14ac:dyDescent="0.2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ht="13.8" x14ac:dyDescent="0.2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ht="13.8" x14ac:dyDescent="0.2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ht="13.8" x14ac:dyDescent="0.2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ht="13.8" x14ac:dyDescent="0.2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ht="13.8" x14ac:dyDescent="0.2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ht="13.8" x14ac:dyDescent="0.2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ht="13.8" x14ac:dyDescent="0.2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ht="13.8" x14ac:dyDescent="0.2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ht="13.8" x14ac:dyDescent="0.2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ht="13.8" x14ac:dyDescent="0.2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ht="13.8" x14ac:dyDescent="0.2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ht="13.8" x14ac:dyDescent="0.2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ht="13.8" x14ac:dyDescent="0.2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ht="13.8" x14ac:dyDescent="0.2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ht="13.8" x14ac:dyDescent="0.2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ht="13.8" x14ac:dyDescent="0.2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ht="13.8" x14ac:dyDescent="0.2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ht="13.8" x14ac:dyDescent="0.2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ht="13.8" x14ac:dyDescent="0.2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ht="13.8" x14ac:dyDescent="0.2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ht="13.8" x14ac:dyDescent="0.2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ht="13.8" x14ac:dyDescent="0.2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ht="13.8" x14ac:dyDescent="0.2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ht="13.8" x14ac:dyDescent="0.2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ht="13.8" x14ac:dyDescent="0.2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ht="13.8" x14ac:dyDescent="0.2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ht="13.8" x14ac:dyDescent="0.2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ht="13.8" x14ac:dyDescent="0.2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ht="13.8" x14ac:dyDescent="0.2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ht="13.8" x14ac:dyDescent="0.2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ht="13.8" x14ac:dyDescent="0.2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ht="13.8" x14ac:dyDescent="0.2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ht="13.8" x14ac:dyDescent="0.2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ht="13.8" x14ac:dyDescent="0.2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ht="13.8" x14ac:dyDescent="0.2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ht="13.8" x14ac:dyDescent="0.2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ht="13.8" x14ac:dyDescent="0.2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ht="13.8" x14ac:dyDescent="0.2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ht="13.8" x14ac:dyDescent="0.2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ht="13.8" x14ac:dyDescent="0.2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ht="13.8" x14ac:dyDescent="0.2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ht="13.8" x14ac:dyDescent="0.2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ht="13.8" x14ac:dyDescent="0.2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ht="13.8" x14ac:dyDescent="0.2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ht="13.8" x14ac:dyDescent="0.2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ht="13.8" x14ac:dyDescent="0.2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ht="13.8" x14ac:dyDescent="0.2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ht="13.8" x14ac:dyDescent="0.2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ht="13.8" x14ac:dyDescent="0.2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ht="13.8" x14ac:dyDescent="0.2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ht="13.8" x14ac:dyDescent="0.2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ht="13.8" x14ac:dyDescent="0.2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ht="13.8" x14ac:dyDescent="0.2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ht="13.8" x14ac:dyDescent="0.2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ht="13.8" x14ac:dyDescent="0.2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ht="13.8" x14ac:dyDescent="0.2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ht="13.8" x14ac:dyDescent="0.2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ht="13.8" x14ac:dyDescent="0.2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ht="13.8" x14ac:dyDescent="0.2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ht="13.8" x14ac:dyDescent="0.2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ht="13.8" x14ac:dyDescent="0.2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ht="13.8" x14ac:dyDescent="0.2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ht="13.8" x14ac:dyDescent="0.2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ht="13.8" x14ac:dyDescent="0.2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ht="13.8" x14ac:dyDescent="0.2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ht="13.8" x14ac:dyDescent="0.2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ht="13.8" x14ac:dyDescent="0.2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ht="13.8" x14ac:dyDescent="0.2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ht="13.8" x14ac:dyDescent="0.2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ht="13.8" x14ac:dyDescent="0.2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ht="13.8" x14ac:dyDescent="0.2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ht="13.8" x14ac:dyDescent="0.2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ht="13.8" x14ac:dyDescent="0.2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ht="13.8" x14ac:dyDescent="0.2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ht="13.8" x14ac:dyDescent="0.2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ht="13.8" x14ac:dyDescent="0.2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ht="13.8" x14ac:dyDescent="0.2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ht="13.8" x14ac:dyDescent="0.2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ht="13.8" x14ac:dyDescent="0.2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ht="13.8" x14ac:dyDescent="0.2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ht="13.8" x14ac:dyDescent="0.2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ht="13.8" x14ac:dyDescent="0.2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ht="13.8" x14ac:dyDescent="0.2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ht="13.8" x14ac:dyDescent="0.2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ht="13.8" x14ac:dyDescent="0.2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ht="13.8" x14ac:dyDescent="0.2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ht="13.8" x14ac:dyDescent="0.2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ht="13.8" x14ac:dyDescent="0.2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ht="13.8" x14ac:dyDescent="0.2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ht="13.8" x14ac:dyDescent="0.2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ht="13.8" x14ac:dyDescent="0.2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ht="13.8" x14ac:dyDescent="0.2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ht="13.8" x14ac:dyDescent="0.2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ht="13.8" x14ac:dyDescent="0.2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ht="13.8" x14ac:dyDescent="0.2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ht="13.8" x14ac:dyDescent="0.2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ht="13.8" x14ac:dyDescent="0.2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ht="13.8" x14ac:dyDescent="0.2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ht="13.8" x14ac:dyDescent="0.2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ht="13.8" x14ac:dyDescent="0.2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ht="13.8" x14ac:dyDescent="0.2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ht="13.8" x14ac:dyDescent="0.2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ht="13.8" x14ac:dyDescent="0.2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ht="13.8" x14ac:dyDescent="0.2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ht="13.8" x14ac:dyDescent="0.2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ht="13.8" x14ac:dyDescent="0.2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ht="13.8" x14ac:dyDescent="0.2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ht="13.8" x14ac:dyDescent="0.2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ht="13.8" x14ac:dyDescent="0.2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ht="13.8" x14ac:dyDescent="0.2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ht="13.8" x14ac:dyDescent="0.2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ht="13.8" x14ac:dyDescent="0.2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ht="13.8" x14ac:dyDescent="0.2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ht="13.8" x14ac:dyDescent="0.2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ht="13.8" x14ac:dyDescent="0.2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ht="13.8" x14ac:dyDescent="0.2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ht="13.8" x14ac:dyDescent="0.2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ht="13.8" x14ac:dyDescent="0.2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ht="13.8" x14ac:dyDescent="0.2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ht="13.8" x14ac:dyDescent="0.2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ht="13.8" x14ac:dyDescent="0.2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ht="13.8" x14ac:dyDescent="0.2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ht="13.8" x14ac:dyDescent="0.2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ht="13.8" x14ac:dyDescent="0.2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ht="13.8" x14ac:dyDescent="0.2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ht="13.8" x14ac:dyDescent="0.2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ht="13.8" x14ac:dyDescent="0.2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ht="13.8" x14ac:dyDescent="0.2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ht="13.8" x14ac:dyDescent="0.2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ht="13.8" x14ac:dyDescent="0.2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ht="13.8" x14ac:dyDescent="0.2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ht="13.8" x14ac:dyDescent="0.2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ht="13.8" x14ac:dyDescent="0.2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ht="13.8" x14ac:dyDescent="0.2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ht="13.8" x14ac:dyDescent="0.2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ht="13.8" x14ac:dyDescent="0.2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ht="13.8" x14ac:dyDescent="0.2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ht="13.8" x14ac:dyDescent="0.2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ht="13.8" x14ac:dyDescent="0.2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ht="13.8" x14ac:dyDescent="0.2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ht="13.8" x14ac:dyDescent="0.2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ht="13.8" x14ac:dyDescent="0.2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ht="13.8" x14ac:dyDescent="0.2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ht="13.8" x14ac:dyDescent="0.2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ht="13.8" x14ac:dyDescent="0.2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ht="13.8" x14ac:dyDescent="0.2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ht="13.8" x14ac:dyDescent="0.2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ht="13.8" x14ac:dyDescent="0.2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ht="13.8" x14ac:dyDescent="0.2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ht="13.8" x14ac:dyDescent="0.2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ht="13.8" x14ac:dyDescent="0.2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ht="13.8" x14ac:dyDescent="0.2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ht="13.8" x14ac:dyDescent="0.2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ht="13.8" x14ac:dyDescent="0.2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ht="13.8" x14ac:dyDescent="0.2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ht="13.8" x14ac:dyDescent="0.2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ht="13.8" x14ac:dyDescent="0.2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ht="13.8" x14ac:dyDescent="0.2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ht="13.8" x14ac:dyDescent="0.2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ht="13.8" x14ac:dyDescent="0.2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ht="13.8" x14ac:dyDescent="0.2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ht="13.8" x14ac:dyDescent="0.2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ht="13.8" x14ac:dyDescent="0.2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ht="13.8" x14ac:dyDescent="0.2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ht="13.8" x14ac:dyDescent="0.2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ht="13.8" x14ac:dyDescent="0.2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ht="13.8" x14ac:dyDescent="0.2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ht="13.8" x14ac:dyDescent="0.2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ht="13.8" x14ac:dyDescent="0.2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ht="13.8" x14ac:dyDescent="0.2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ht="13.8" x14ac:dyDescent="0.2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ht="13.8" x14ac:dyDescent="0.2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ht="13.8" x14ac:dyDescent="0.2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ht="13.8" x14ac:dyDescent="0.2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ht="13.8" x14ac:dyDescent="0.2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ht="13.8" x14ac:dyDescent="0.2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ht="13.8" x14ac:dyDescent="0.2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ht="13.8" x14ac:dyDescent="0.2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ht="13.8" x14ac:dyDescent="0.2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ht="13.8" x14ac:dyDescent="0.2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ht="13.8" x14ac:dyDescent="0.2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ht="13.8" x14ac:dyDescent="0.2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ht="13.8" x14ac:dyDescent="0.2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ht="13.8" x14ac:dyDescent="0.2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ht="13.8" x14ac:dyDescent="0.2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ht="13.8" x14ac:dyDescent="0.2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ht="13.8" x14ac:dyDescent="0.2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ht="13.8" x14ac:dyDescent="0.2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ht="13.8" x14ac:dyDescent="0.2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ht="13.8" x14ac:dyDescent="0.2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ht="13.8" x14ac:dyDescent="0.2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ht="13.8" x14ac:dyDescent="0.2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ht="13.8" x14ac:dyDescent="0.2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ht="13.8" x14ac:dyDescent="0.2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ht="13.8" x14ac:dyDescent="0.2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ht="13.8" x14ac:dyDescent="0.2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ht="13.8" x14ac:dyDescent="0.2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ht="13.8" x14ac:dyDescent="0.2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ht="13.8" x14ac:dyDescent="0.2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ht="13.8" x14ac:dyDescent="0.2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ht="13.8" x14ac:dyDescent="0.2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ht="13.8" x14ac:dyDescent="0.2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ht="13.8" x14ac:dyDescent="0.2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ht="13.8" x14ac:dyDescent="0.2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ht="13.8" x14ac:dyDescent="0.2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ht="13.8" x14ac:dyDescent="0.2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ht="13.8" x14ac:dyDescent="0.2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ht="13.8" x14ac:dyDescent="0.2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ht="13.8" x14ac:dyDescent="0.2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ht="13.8" x14ac:dyDescent="0.2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ht="13.8" x14ac:dyDescent="0.2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ht="13.8" x14ac:dyDescent="0.2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ht="13.8" x14ac:dyDescent="0.2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ht="13.8" x14ac:dyDescent="0.2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ht="13.8" x14ac:dyDescent="0.2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ht="13.8" x14ac:dyDescent="0.2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ht="13.8" x14ac:dyDescent="0.2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ht="13.8" x14ac:dyDescent="0.2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ht="13.8" x14ac:dyDescent="0.2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ht="13.8" x14ac:dyDescent="0.2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ht="13.8" x14ac:dyDescent="0.2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ht="13.8" x14ac:dyDescent="0.2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ht="13.8" x14ac:dyDescent="0.2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ht="13.8" x14ac:dyDescent="0.2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ht="13.8" x14ac:dyDescent="0.2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ht="13.8" x14ac:dyDescent="0.2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ht="13.8" x14ac:dyDescent="0.2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ht="13.8" x14ac:dyDescent="0.2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ht="13.8" x14ac:dyDescent="0.2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ht="13.8" x14ac:dyDescent="0.2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ht="13.8" x14ac:dyDescent="0.2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ht="13.8" x14ac:dyDescent="0.2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ht="13.8" x14ac:dyDescent="0.2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ht="13.8" x14ac:dyDescent="0.2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ht="13.8" x14ac:dyDescent="0.2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ht="13.8" x14ac:dyDescent="0.2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ht="13.8" x14ac:dyDescent="0.2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ht="13.8" x14ac:dyDescent="0.2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ht="13.8" x14ac:dyDescent="0.2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ht="13.8" x14ac:dyDescent="0.2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ht="13.8" x14ac:dyDescent="0.2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ht="13.8" x14ac:dyDescent="0.2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ht="13.8" x14ac:dyDescent="0.2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ht="13.8" x14ac:dyDescent="0.2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ht="13.8" x14ac:dyDescent="0.2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ht="13.8" x14ac:dyDescent="0.2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ht="13.8" x14ac:dyDescent="0.2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ht="13.8" x14ac:dyDescent="0.2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ht="13.8" x14ac:dyDescent="0.2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ht="13.8" x14ac:dyDescent="0.2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ht="13.8" x14ac:dyDescent="0.2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ht="13.8" x14ac:dyDescent="0.2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ht="13.8" x14ac:dyDescent="0.2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ht="13.8" x14ac:dyDescent="0.2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ht="13.8" x14ac:dyDescent="0.2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ht="13.8" x14ac:dyDescent="0.2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ht="13.8" x14ac:dyDescent="0.2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ht="13.8" x14ac:dyDescent="0.2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ht="13.8" x14ac:dyDescent="0.2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ht="13.8" x14ac:dyDescent="0.2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ht="13.8" x14ac:dyDescent="0.2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ht="13.8" x14ac:dyDescent="0.2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ht="13.8" x14ac:dyDescent="0.2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ht="13.8" x14ac:dyDescent="0.2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ht="13.8" x14ac:dyDescent="0.2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ht="13.8" x14ac:dyDescent="0.2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ht="13.8" x14ac:dyDescent="0.2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ht="13.8" x14ac:dyDescent="0.2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ht="13.8" x14ac:dyDescent="0.2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ht="13.8" x14ac:dyDescent="0.2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ht="13.8" x14ac:dyDescent="0.2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ht="13.8" x14ac:dyDescent="0.2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ht="13.8" x14ac:dyDescent="0.2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ht="13.8" x14ac:dyDescent="0.2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ht="13.8" x14ac:dyDescent="0.2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ht="13.8" x14ac:dyDescent="0.2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ht="13.8" x14ac:dyDescent="0.2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ht="13.8" x14ac:dyDescent="0.2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ht="13.8" x14ac:dyDescent="0.2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ht="13.8" x14ac:dyDescent="0.2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ht="13.8" x14ac:dyDescent="0.2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ht="13.8" x14ac:dyDescent="0.2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ht="13.8" x14ac:dyDescent="0.2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ht="13.8" x14ac:dyDescent="0.2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ht="13.8" x14ac:dyDescent="0.2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ht="13.8" x14ac:dyDescent="0.2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ht="13.8" x14ac:dyDescent="0.2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ht="13.8" x14ac:dyDescent="0.2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ht="13.8" x14ac:dyDescent="0.2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ht="13.8" x14ac:dyDescent="0.2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ht="13.8" x14ac:dyDescent="0.2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ht="13.8" x14ac:dyDescent="0.2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ht="13.8" x14ac:dyDescent="0.2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ht="13.8" x14ac:dyDescent="0.2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ht="13.8" x14ac:dyDescent="0.2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ht="13.8" x14ac:dyDescent="0.2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ht="13.8" x14ac:dyDescent="0.2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ht="13.8" x14ac:dyDescent="0.2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ht="13.8" x14ac:dyDescent="0.2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ht="13.8" x14ac:dyDescent="0.2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ht="13.8" x14ac:dyDescent="0.2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ht="13.8" x14ac:dyDescent="0.2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ht="13.8" x14ac:dyDescent="0.2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ht="13.8" x14ac:dyDescent="0.2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ht="13.8" x14ac:dyDescent="0.2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ht="13.8" x14ac:dyDescent="0.2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ht="13.8" x14ac:dyDescent="0.2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ht="13.8" x14ac:dyDescent="0.2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ht="13.8" x14ac:dyDescent="0.2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ht="13.8" x14ac:dyDescent="0.2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ht="13.8" x14ac:dyDescent="0.2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ht="13.8" x14ac:dyDescent="0.2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ht="13.8" x14ac:dyDescent="0.2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ht="13.8" x14ac:dyDescent="0.2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ht="13.8" x14ac:dyDescent="0.2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ht="13.8" x14ac:dyDescent="0.2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ht="13.8" x14ac:dyDescent="0.2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ht="13.8" x14ac:dyDescent="0.2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ht="13.8" x14ac:dyDescent="0.2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ht="13.8" x14ac:dyDescent="0.2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ht="13.8" x14ac:dyDescent="0.2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ht="13.8" x14ac:dyDescent="0.2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ht="13.8" x14ac:dyDescent="0.2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ht="13.8" x14ac:dyDescent="0.2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ht="13.8" x14ac:dyDescent="0.2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ht="13.8" x14ac:dyDescent="0.2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ht="13.8" x14ac:dyDescent="0.2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ht="13.8" x14ac:dyDescent="0.2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ht="13.8" x14ac:dyDescent="0.2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ht="13.8" x14ac:dyDescent="0.2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ht="13.8" x14ac:dyDescent="0.2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ht="13.8" x14ac:dyDescent="0.2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ht="13.8" x14ac:dyDescent="0.2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ht="13.8" x14ac:dyDescent="0.2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ht="13.8" x14ac:dyDescent="0.2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ht="13.8" x14ac:dyDescent="0.2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ht="13.8" x14ac:dyDescent="0.2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ht="13.8" x14ac:dyDescent="0.2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ht="13.8" x14ac:dyDescent="0.2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ht="13.8" x14ac:dyDescent="0.2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ht="13.8" x14ac:dyDescent="0.2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ht="13.8" x14ac:dyDescent="0.2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ht="13.8" x14ac:dyDescent="0.2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ht="13.8" x14ac:dyDescent="0.2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ht="13.8" x14ac:dyDescent="0.2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ht="13.8" x14ac:dyDescent="0.2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ht="13.8" x14ac:dyDescent="0.2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ht="13.8" x14ac:dyDescent="0.2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ht="13.8" x14ac:dyDescent="0.2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ht="13.8" x14ac:dyDescent="0.2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ht="13.8" x14ac:dyDescent="0.2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ht="13.8" x14ac:dyDescent="0.2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ht="13.8" x14ac:dyDescent="0.2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ht="13.8" x14ac:dyDescent="0.2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ht="13.8" x14ac:dyDescent="0.2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ht="13.8" x14ac:dyDescent="0.2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ht="13.8" x14ac:dyDescent="0.2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ht="13.8" x14ac:dyDescent="0.2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ht="13.8" x14ac:dyDescent="0.2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ht="13.8" x14ac:dyDescent="0.2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ht="13.8" x14ac:dyDescent="0.2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ht="13.8" x14ac:dyDescent="0.2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ht="13.8" x14ac:dyDescent="0.2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ht="13.8" x14ac:dyDescent="0.2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ht="13.8" x14ac:dyDescent="0.2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ht="13.8" x14ac:dyDescent="0.2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ht="13.8" x14ac:dyDescent="0.2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ht="13.8" x14ac:dyDescent="0.2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ht="13.8" x14ac:dyDescent="0.2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ht="13.8" x14ac:dyDescent="0.2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ht="13.8" x14ac:dyDescent="0.2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ht="13.8" x14ac:dyDescent="0.2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ht="13.8" x14ac:dyDescent="0.2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ht="13.8" x14ac:dyDescent="0.2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ht="13.8" x14ac:dyDescent="0.2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ht="13.8" x14ac:dyDescent="0.2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ht="13.8" x14ac:dyDescent="0.2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ht="13.8" x14ac:dyDescent="0.2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ht="13.8" x14ac:dyDescent="0.2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ht="13.8" x14ac:dyDescent="0.2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ht="13.8" x14ac:dyDescent="0.2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ht="13.8" x14ac:dyDescent="0.2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ht="13.8" x14ac:dyDescent="0.2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ht="13.8" x14ac:dyDescent="0.2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ht="13.8" x14ac:dyDescent="0.2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ht="13.8" x14ac:dyDescent="0.2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ht="13.8" x14ac:dyDescent="0.2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ht="13.8" x14ac:dyDescent="0.2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ht="13.8" x14ac:dyDescent="0.2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ht="13.8" x14ac:dyDescent="0.2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ht="13.8" x14ac:dyDescent="0.2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ht="13.8" x14ac:dyDescent="0.2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ht="13.8" x14ac:dyDescent="0.2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ht="13.8" x14ac:dyDescent="0.2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ht="13.8" x14ac:dyDescent="0.2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ht="13.8" x14ac:dyDescent="0.2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ht="13.8" x14ac:dyDescent="0.2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ht="13.8" x14ac:dyDescent="0.2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ht="13.8" x14ac:dyDescent="0.2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ht="13.8" x14ac:dyDescent="0.2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ht="13.8" x14ac:dyDescent="0.2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ht="13.8" x14ac:dyDescent="0.2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ht="13.8" x14ac:dyDescent="0.2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ht="13.8" x14ac:dyDescent="0.2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ht="13.8" x14ac:dyDescent="0.2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ht="13.8" x14ac:dyDescent="0.2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ht="13.8" x14ac:dyDescent="0.2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ht="13.8" x14ac:dyDescent="0.2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ht="13.8" x14ac:dyDescent="0.2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ht="13.8" x14ac:dyDescent="0.2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ht="13.8" x14ac:dyDescent="0.2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ht="13.8" x14ac:dyDescent="0.2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ht="13.8" x14ac:dyDescent="0.2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ht="13.8" x14ac:dyDescent="0.2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ht="13.8" x14ac:dyDescent="0.2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ht="13.8" x14ac:dyDescent="0.2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ht="13.8" x14ac:dyDescent="0.2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ht="13.8" x14ac:dyDescent="0.2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ht="13.8" x14ac:dyDescent="0.2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ht="13.8" x14ac:dyDescent="0.2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ht="13.8" x14ac:dyDescent="0.2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ht="13.8" x14ac:dyDescent="0.2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ht="13.8" x14ac:dyDescent="0.2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ht="13.8" x14ac:dyDescent="0.2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ht="13.8" x14ac:dyDescent="0.2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ht="13.8" x14ac:dyDescent="0.2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ht="13.8" x14ac:dyDescent="0.2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ht="13.8" x14ac:dyDescent="0.2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ht="13.8" x14ac:dyDescent="0.2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ht="13.8" x14ac:dyDescent="0.2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ht="13.8" x14ac:dyDescent="0.2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ht="13.8" x14ac:dyDescent="0.2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ht="13.8" x14ac:dyDescent="0.2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ht="13.8" x14ac:dyDescent="0.2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ht="13.8" x14ac:dyDescent="0.2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ht="13.8" x14ac:dyDescent="0.2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ht="13.8" x14ac:dyDescent="0.2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ht="13.8" x14ac:dyDescent="0.2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ht="13.8" x14ac:dyDescent="0.2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ht="13.8" x14ac:dyDescent="0.2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ht="13.8" x14ac:dyDescent="0.2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ht="13.8" x14ac:dyDescent="0.2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ht="13.8" x14ac:dyDescent="0.2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ht="13.8" x14ac:dyDescent="0.2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ht="13.8" x14ac:dyDescent="0.2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ht="13.8" x14ac:dyDescent="0.2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ht="13.8" x14ac:dyDescent="0.2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ht="13.8" x14ac:dyDescent="0.2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ht="13.8" x14ac:dyDescent="0.2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ht="13.8" x14ac:dyDescent="0.2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ht="13.8" x14ac:dyDescent="0.2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ht="13.8" x14ac:dyDescent="0.2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ht="13.8" x14ac:dyDescent="0.2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ht="13.8" x14ac:dyDescent="0.2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ht="13.8" x14ac:dyDescent="0.2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ht="13.8" x14ac:dyDescent="0.2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ht="13.8" x14ac:dyDescent="0.2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ht="13.8" x14ac:dyDescent="0.2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ht="13.8" x14ac:dyDescent="0.2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ht="13.8" x14ac:dyDescent="0.2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ht="13.8" x14ac:dyDescent="0.2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ht="13.8" x14ac:dyDescent="0.2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ht="13.8" x14ac:dyDescent="0.2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ht="13.8" x14ac:dyDescent="0.2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ht="13.8" x14ac:dyDescent="0.2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ht="13.8" x14ac:dyDescent="0.2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ht="13.8" x14ac:dyDescent="0.2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ht="13.8" x14ac:dyDescent="0.2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ht="13.8" x14ac:dyDescent="0.2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ht="13.8" x14ac:dyDescent="0.2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ht="13.8" x14ac:dyDescent="0.2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ht="13.8" x14ac:dyDescent="0.2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ht="13.8" x14ac:dyDescent="0.2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ht="13.8" x14ac:dyDescent="0.2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ht="13.8" x14ac:dyDescent="0.2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ht="13.8" x14ac:dyDescent="0.2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ht="13.8" x14ac:dyDescent="0.2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ht="13.8" x14ac:dyDescent="0.2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ht="13.8" x14ac:dyDescent="0.2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ht="13.8" x14ac:dyDescent="0.2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ht="13.8" x14ac:dyDescent="0.2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ht="13.8" x14ac:dyDescent="0.2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ht="13.8" x14ac:dyDescent="0.2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ht="13.8" x14ac:dyDescent="0.2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ht="13.8" x14ac:dyDescent="0.2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ht="13.8" x14ac:dyDescent="0.2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ht="13.8" x14ac:dyDescent="0.2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ht="13.8" x14ac:dyDescent="0.2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ht="13.8" x14ac:dyDescent="0.2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ht="13.8" x14ac:dyDescent="0.2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ht="13.8" x14ac:dyDescent="0.2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ht="13.8" x14ac:dyDescent="0.2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ht="13.8" x14ac:dyDescent="0.2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ht="13.8" x14ac:dyDescent="0.2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ht="13.8" x14ac:dyDescent="0.2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ht="13.8" x14ac:dyDescent="0.2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ht="13.8" x14ac:dyDescent="0.2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ht="13.8" x14ac:dyDescent="0.2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ht="13.8" x14ac:dyDescent="0.2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ht="13.8" x14ac:dyDescent="0.2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ht="13.8" x14ac:dyDescent="0.2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ht="13.8" x14ac:dyDescent="0.2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ht="13.8" x14ac:dyDescent="0.2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ht="13.8" x14ac:dyDescent="0.2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ht="13.8" x14ac:dyDescent="0.2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ht="13.8" x14ac:dyDescent="0.2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ht="13.8" x14ac:dyDescent="0.2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ht="13.8" x14ac:dyDescent="0.2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ht="13.8" x14ac:dyDescent="0.2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ht="13.8" x14ac:dyDescent="0.2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ht="13.8" x14ac:dyDescent="0.2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ht="13.8" x14ac:dyDescent="0.2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ht="13.8" x14ac:dyDescent="0.2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ht="13.8" x14ac:dyDescent="0.2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ht="13.8" x14ac:dyDescent="0.2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ht="13.8" x14ac:dyDescent="0.2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ht="13.8" x14ac:dyDescent="0.2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ht="13.8" x14ac:dyDescent="0.2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ht="13.8" x14ac:dyDescent="0.2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ht="13.8" x14ac:dyDescent="0.2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ht="13.8" x14ac:dyDescent="0.2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ht="13.8" x14ac:dyDescent="0.2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ht="13.8" x14ac:dyDescent="0.2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ht="13.8" x14ac:dyDescent="0.2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ht="13.8" x14ac:dyDescent="0.2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ht="13.8" x14ac:dyDescent="0.2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ht="13.8" x14ac:dyDescent="0.2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ht="13.8" x14ac:dyDescent="0.2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ht="13.8" x14ac:dyDescent="0.2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ht="13.8" x14ac:dyDescent="0.2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ht="13.8" x14ac:dyDescent="0.2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ht="13.8" x14ac:dyDescent="0.2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ht="13.8" x14ac:dyDescent="0.2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ht="13.8" x14ac:dyDescent="0.2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ht="13.8" x14ac:dyDescent="0.2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ht="13.8" x14ac:dyDescent="0.2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ht="13.8" x14ac:dyDescent="0.2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ht="13.8" x14ac:dyDescent="0.2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ht="13.8" x14ac:dyDescent="0.2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ht="13.8" x14ac:dyDescent="0.2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ht="13.8" x14ac:dyDescent="0.2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ht="13.8" x14ac:dyDescent="0.2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ht="13.8" x14ac:dyDescent="0.2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ht="13.8" x14ac:dyDescent="0.2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ht="13.8" x14ac:dyDescent="0.2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ht="13.8" x14ac:dyDescent="0.2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ht="13.8" x14ac:dyDescent="0.2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ht="13.8" x14ac:dyDescent="0.2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ht="13.8" x14ac:dyDescent="0.2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ht="13.8" x14ac:dyDescent="0.2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ht="13.8" x14ac:dyDescent="0.2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ht="13.8" x14ac:dyDescent="0.2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ht="13.8" x14ac:dyDescent="0.2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ht="13.8" x14ac:dyDescent="0.2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ht="13.8" x14ac:dyDescent="0.2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ht="13.8" x14ac:dyDescent="0.2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ht="13.8" x14ac:dyDescent="0.2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ht="13.8" x14ac:dyDescent="0.2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ht="13.8" x14ac:dyDescent="0.2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ht="13.8" x14ac:dyDescent="0.2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ht="13.8" x14ac:dyDescent="0.2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ht="13.8" x14ac:dyDescent="0.2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ht="13.8" x14ac:dyDescent="0.2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ht="13.8" x14ac:dyDescent="0.2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ht="13.8" x14ac:dyDescent="0.2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ht="13.8" x14ac:dyDescent="0.2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ht="13.8" x14ac:dyDescent="0.2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ht="13.8" x14ac:dyDescent="0.2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ht="13.8" x14ac:dyDescent="0.2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ht="13.8" x14ac:dyDescent="0.2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ht="13.8" x14ac:dyDescent="0.2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ht="13.8" x14ac:dyDescent="0.2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ht="13.8" x14ac:dyDescent="0.2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ht="13.8" x14ac:dyDescent="0.2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ht="13.8" x14ac:dyDescent="0.2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ht="13.8" x14ac:dyDescent="0.2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ht="13.8" x14ac:dyDescent="0.2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ht="13.8" x14ac:dyDescent="0.2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ht="13.8" x14ac:dyDescent="0.2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ht="13.8" x14ac:dyDescent="0.2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ht="13.8" x14ac:dyDescent="0.2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ht="13.8" x14ac:dyDescent="0.2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ht="13.8" x14ac:dyDescent="0.2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ht="13.8" x14ac:dyDescent="0.2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ht="13.8" x14ac:dyDescent="0.2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ht="13.8" x14ac:dyDescent="0.2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ht="13.8" x14ac:dyDescent="0.2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ht="13.8" x14ac:dyDescent="0.2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ht="13.8" x14ac:dyDescent="0.2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ht="13.8" x14ac:dyDescent="0.2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ht="13.8" x14ac:dyDescent="0.2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ht="13.8" x14ac:dyDescent="0.2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ht="13.8" x14ac:dyDescent="0.2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ht="13.8" x14ac:dyDescent="0.2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ht="13.8" x14ac:dyDescent="0.2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ht="13.8" x14ac:dyDescent="0.2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ht="13.8" x14ac:dyDescent="0.2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ht="13.8" x14ac:dyDescent="0.2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ht="13.8" x14ac:dyDescent="0.2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ht="13.8" x14ac:dyDescent="0.2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ht="13.8" x14ac:dyDescent="0.2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ht="13.8" x14ac:dyDescent="0.2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ht="13.8" x14ac:dyDescent="0.2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ht="13.8" x14ac:dyDescent="0.2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ht="13.8" x14ac:dyDescent="0.2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ht="13.8" x14ac:dyDescent="0.2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ht="13.8" x14ac:dyDescent="0.2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ht="13.8" x14ac:dyDescent="0.2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ht="13.8" x14ac:dyDescent="0.2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ht="13.8" x14ac:dyDescent="0.2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ht="13.8" x14ac:dyDescent="0.2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ht="13.8" x14ac:dyDescent="0.2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ht="13.8" x14ac:dyDescent="0.2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ht="13.8" x14ac:dyDescent="0.2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ht="13.8" x14ac:dyDescent="0.2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ht="13.8" x14ac:dyDescent="0.2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ht="13.8" x14ac:dyDescent="0.2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ht="13.8" x14ac:dyDescent="0.2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ht="13.8" x14ac:dyDescent="0.2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ht="13.8" x14ac:dyDescent="0.2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ht="13.8" x14ac:dyDescent="0.2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ht="13.8" x14ac:dyDescent="0.2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ht="13.8" x14ac:dyDescent="0.2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ht="13.8" x14ac:dyDescent="0.2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ht="13.8" x14ac:dyDescent="0.2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ht="13.8" x14ac:dyDescent="0.2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ht="13.8" x14ac:dyDescent="0.2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ht="13.8" x14ac:dyDescent="0.2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ht="13.8" x14ac:dyDescent="0.2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ht="13.8" x14ac:dyDescent="0.2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ht="13.8" x14ac:dyDescent="0.2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ht="13.8" x14ac:dyDescent="0.2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ht="13.8" x14ac:dyDescent="0.2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ht="13.8" x14ac:dyDescent="0.2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ht="13.8" x14ac:dyDescent="0.2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ht="13.8" x14ac:dyDescent="0.2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ht="13.8" x14ac:dyDescent="0.2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ht="13.8" x14ac:dyDescent="0.2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ht="13.8" x14ac:dyDescent="0.2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ht="13.8" x14ac:dyDescent="0.2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ht="13.8" x14ac:dyDescent="0.2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ht="13.8" x14ac:dyDescent="0.2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ht="13.8" x14ac:dyDescent="0.2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ht="13.8" x14ac:dyDescent="0.2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ht="13.8" x14ac:dyDescent="0.2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ht="13.8" x14ac:dyDescent="0.2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ht="13.8" x14ac:dyDescent="0.2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ht="13.8" x14ac:dyDescent="0.2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ht="13.8" x14ac:dyDescent="0.2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ht="13.8" x14ac:dyDescent="0.2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ht="13.8" x14ac:dyDescent="0.2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ht="13.8" x14ac:dyDescent="0.2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ht="13.8" x14ac:dyDescent="0.2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ht="13.8" x14ac:dyDescent="0.2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ht="13.8" x14ac:dyDescent="0.2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ht="13.8" x14ac:dyDescent="0.2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ht="13.8" x14ac:dyDescent="0.2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ht="13.8" x14ac:dyDescent="0.2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ht="13.8" x14ac:dyDescent="0.2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ht="13.8" x14ac:dyDescent="0.2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ht="13.8" x14ac:dyDescent="0.2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ht="13.8" x14ac:dyDescent="0.2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ht="13.8" x14ac:dyDescent="0.2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ht="13.8" x14ac:dyDescent="0.2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ht="13.8" x14ac:dyDescent="0.2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ht="13.8" x14ac:dyDescent="0.2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ht="13.8" x14ac:dyDescent="0.2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ht="13.8" x14ac:dyDescent="0.2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ht="13.8" x14ac:dyDescent="0.2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ht="13.8" x14ac:dyDescent="0.2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ht="13.8" x14ac:dyDescent="0.2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ht="13.8" x14ac:dyDescent="0.2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ht="13.8" x14ac:dyDescent="0.2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ht="13.8" x14ac:dyDescent="0.2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ht="13.8" x14ac:dyDescent="0.2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ht="13.8" x14ac:dyDescent="0.2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ht="13.8" x14ac:dyDescent="0.2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ht="13.8" x14ac:dyDescent="0.2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ht="13.8" x14ac:dyDescent="0.2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ht="13.8" x14ac:dyDescent="0.2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ht="13.8" x14ac:dyDescent="0.2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ht="13.8" x14ac:dyDescent="0.2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ht="13.8" x14ac:dyDescent="0.2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ht="13.8" x14ac:dyDescent="0.2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ht="13.8" x14ac:dyDescent="0.2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ht="13.8" x14ac:dyDescent="0.2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ht="13.8" x14ac:dyDescent="0.2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ht="13.8" x14ac:dyDescent="0.2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ht="13.8" x14ac:dyDescent="0.2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ht="13.8" x14ac:dyDescent="0.2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ht="13.8" x14ac:dyDescent="0.2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ht="13.8" x14ac:dyDescent="0.2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ht="13.8" x14ac:dyDescent="0.2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ht="13.8" x14ac:dyDescent="0.2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ht="13.8" x14ac:dyDescent="0.2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ht="13.8" x14ac:dyDescent="0.2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ht="13.8" x14ac:dyDescent="0.2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ht="13.8" x14ac:dyDescent="0.2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ht="13.8" x14ac:dyDescent="0.2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ht="13.8" x14ac:dyDescent="0.2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ht="13.8" x14ac:dyDescent="0.2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ht="13.8" x14ac:dyDescent="0.2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ht="13.8" x14ac:dyDescent="0.2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ht="13.8" x14ac:dyDescent="0.2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ht="13.8" x14ac:dyDescent="0.2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ht="13.8" x14ac:dyDescent="0.2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ht="13.8" x14ac:dyDescent="0.2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ht="13.8" x14ac:dyDescent="0.2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ht="13.8" x14ac:dyDescent="0.2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ht="13.8" x14ac:dyDescent="0.2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ht="13.8" x14ac:dyDescent="0.2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ht="13.8" x14ac:dyDescent="0.2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ht="13.8" x14ac:dyDescent="0.2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ht="13.8" x14ac:dyDescent="0.2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ht="13.8" x14ac:dyDescent="0.2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ht="13.8" x14ac:dyDescent="0.2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ht="13.8" x14ac:dyDescent="0.2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ht="13.8" x14ac:dyDescent="0.2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ht="13.8" x14ac:dyDescent="0.2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ht="13.8" x14ac:dyDescent="0.2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ht="13.8" x14ac:dyDescent="0.2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ht="13.8" x14ac:dyDescent="0.2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ht="13.8" x14ac:dyDescent="0.2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ht="13.8" x14ac:dyDescent="0.2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ht="13.8" x14ac:dyDescent="0.2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ht="13.8" x14ac:dyDescent="0.2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ht="13.8" x14ac:dyDescent="0.2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ht="13.8" x14ac:dyDescent="0.2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ht="13.8" x14ac:dyDescent="0.2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ht="13.8" x14ac:dyDescent="0.2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ht="13.8" x14ac:dyDescent="0.2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ht="13.8" x14ac:dyDescent="0.2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ht="13.8" x14ac:dyDescent="0.2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ht="13.8" x14ac:dyDescent="0.2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ht="13.8" x14ac:dyDescent="0.2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ht="13.8" x14ac:dyDescent="0.2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ht="13.8" x14ac:dyDescent="0.2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ht="13.8" x14ac:dyDescent="0.2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ht="13.8" x14ac:dyDescent="0.2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ht="13.8" x14ac:dyDescent="0.2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ht="13.8" x14ac:dyDescent="0.2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ht="13.8" x14ac:dyDescent="0.2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ht="13.8" x14ac:dyDescent="0.2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ht="13.8" x14ac:dyDescent="0.2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ht="13.8" x14ac:dyDescent="0.2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ht="13.8" x14ac:dyDescent="0.2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ht="13.8" x14ac:dyDescent="0.2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ht="13.8" x14ac:dyDescent="0.2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ht="13.8" x14ac:dyDescent="0.2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ht="13.8" x14ac:dyDescent="0.2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ht="13.8" x14ac:dyDescent="0.2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ht="13.8" x14ac:dyDescent="0.2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18F60-6E3E-4E5F-A37D-E04B46250E52}">
  <dimension ref="A1:AI1471"/>
  <sheetViews>
    <sheetView tabSelected="1" workbookViewId="0">
      <selection activeCell="K12" sqref="K12"/>
    </sheetView>
  </sheetViews>
  <sheetFormatPr defaultRowHeight="14.4" x14ac:dyDescent="0.25"/>
  <sheetData>
    <row r="1" spans="1:35" ht="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ht="13.8" x14ac:dyDescent="0.2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ht="13.8" x14ac:dyDescent="0.2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ht="13.8" x14ac:dyDescent="0.2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ht="13.8" x14ac:dyDescent="0.2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ht="13.8" x14ac:dyDescent="0.2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ht="13.8" x14ac:dyDescent="0.2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ht="13.8" x14ac:dyDescent="0.2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ht="13.8" x14ac:dyDescent="0.2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ht="13.8" x14ac:dyDescent="0.2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ht="13.8" x14ac:dyDescent="0.2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ht="13.8" x14ac:dyDescent="0.2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ht="13.8" x14ac:dyDescent="0.2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ht="13.8" x14ac:dyDescent="0.2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ht="13.8" x14ac:dyDescent="0.2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ht="13.8" x14ac:dyDescent="0.2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ht="13.8" x14ac:dyDescent="0.2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ht="13.8" x14ac:dyDescent="0.2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ht="13.8" x14ac:dyDescent="0.2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ht="13.8" x14ac:dyDescent="0.2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ht="13.8" x14ac:dyDescent="0.2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ht="13.8" x14ac:dyDescent="0.2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ht="13.8" x14ac:dyDescent="0.2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ht="13.8" x14ac:dyDescent="0.2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ht="13.8" x14ac:dyDescent="0.2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ht="13.8" x14ac:dyDescent="0.2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ht="13.8" x14ac:dyDescent="0.2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ht="13.8" x14ac:dyDescent="0.2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ht="13.8" x14ac:dyDescent="0.2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ht="13.8" x14ac:dyDescent="0.2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ht="13.8" x14ac:dyDescent="0.2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ht="13.8" x14ac:dyDescent="0.2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ht="13.8" x14ac:dyDescent="0.2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ht="13.8" x14ac:dyDescent="0.2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ht="13.8" x14ac:dyDescent="0.2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ht="13.8" x14ac:dyDescent="0.2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ht="13.8" x14ac:dyDescent="0.2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ht="13.8" x14ac:dyDescent="0.2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ht="13.8" x14ac:dyDescent="0.2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ht="13.8" x14ac:dyDescent="0.2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ht="13.8" x14ac:dyDescent="0.2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ht="13.8" x14ac:dyDescent="0.2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ht="13.8" x14ac:dyDescent="0.2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ht="13.8" x14ac:dyDescent="0.2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ht="13.8" x14ac:dyDescent="0.2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ht="13.8" x14ac:dyDescent="0.2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ht="13.8" x14ac:dyDescent="0.2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ht="13.8" x14ac:dyDescent="0.2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ht="13.8" x14ac:dyDescent="0.2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ht="13.8" x14ac:dyDescent="0.2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ht="13.8" x14ac:dyDescent="0.2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ht="13.8" x14ac:dyDescent="0.2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ht="13.8" x14ac:dyDescent="0.2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ht="13.8" x14ac:dyDescent="0.2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ht="13.8" x14ac:dyDescent="0.2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ht="13.8" x14ac:dyDescent="0.2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ht="13.8" x14ac:dyDescent="0.2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ht="13.8" x14ac:dyDescent="0.2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ht="13.8" x14ac:dyDescent="0.2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ht="13.8" x14ac:dyDescent="0.2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ht="13.8" x14ac:dyDescent="0.2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ht="13.8" x14ac:dyDescent="0.2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ht="13.8" x14ac:dyDescent="0.2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ht="13.8" x14ac:dyDescent="0.2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ht="13.8" x14ac:dyDescent="0.2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ht="13.8" x14ac:dyDescent="0.2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ht="13.8" x14ac:dyDescent="0.2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ht="13.8" x14ac:dyDescent="0.2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ht="13.8" x14ac:dyDescent="0.2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ht="13.8" x14ac:dyDescent="0.2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ht="13.8" x14ac:dyDescent="0.2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ht="13.8" x14ac:dyDescent="0.2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ht="13.8" x14ac:dyDescent="0.2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ht="13.8" x14ac:dyDescent="0.2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ht="13.8" x14ac:dyDescent="0.2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ht="13.8" x14ac:dyDescent="0.2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ht="13.8" x14ac:dyDescent="0.2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ht="13.8" x14ac:dyDescent="0.2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ht="13.8" x14ac:dyDescent="0.2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ht="13.8" x14ac:dyDescent="0.2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ht="13.8" x14ac:dyDescent="0.2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ht="13.8" x14ac:dyDescent="0.2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ht="13.8" x14ac:dyDescent="0.2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ht="13.8" x14ac:dyDescent="0.2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ht="13.8" x14ac:dyDescent="0.2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ht="13.8" x14ac:dyDescent="0.2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ht="13.8" x14ac:dyDescent="0.2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ht="13.8" x14ac:dyDescent="0.2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ht="13.8" x14ac:dyDescent="0.2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ht="13.8" x14ac:dyDescent="0.2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ht="13.8" x14ac:dyDescent="0.2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ht="13.8" x14ac:dyDescent="0.2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ht="13.8" x14ac:dyDescent="0.2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ht="13.8" x14ac:dyDescent="0.2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ht="13.8" x14ac:dyDescent="0.2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ht="13.8" x14ac:dyDescent="0.2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ht="13.8" x14ac:dyDescent="0.2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ht="13.8" x14ac:dyDescent="0.2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ht="13.8" x14ac:dyDescent="0.2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ht="13.8" x14ac:dyDescent="0.2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ht="13.8" x14ac:dyDescent="0.2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ht="13.8" x14ac:dyDescent="0.2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ht="13.8" x14ac:dyDescent="0.2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ht="13.8" x14ac:dyDescent="0.2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ht="13.8" x14ac:dyDescent="0.2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ht="13.8" x14ac:dyDescent="0.2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ht="13.8" x14ac:dyDescent="0.2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ht="13.8" x14ac:dyDescent="0.2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ht="13.8" x14ac:dyDescent="0.2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ht="13.8" x14ac:dyDescent="0.2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ht="13.8" x14ac:dyDescent="0.2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ht="13.8" x14ac:dyDescent="0.2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ht="13.8" x14ac:dyDescent="0.2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ht="13.8" x14ac:dyDescent="0.2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ht="13.8" x14ac:dyDescent="0.2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ht="13.8" x14ac:dyDescent="0.2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ht="13.8" x14ac:dyDescent="0.2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ht="13.8" x14ac:dyDescent="0.2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ht="13.8" x14ac:dyDescent="0.2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ht="13.8" x14ac:dyDescent="0.2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ht="13.8" x14ac:dyDescent="0.2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ht="13.8" x14ac:dyDescent="0.2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ht="13.8" x14ac:dyDescent="0.2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ht="13.8" x14ac:dyDescent="0.2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ht="13.8" x14ac:dyDescent="0.2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ht="13.8" x14ac:dyDescent="0.2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ht="13.8" x14ac:dyDescent="0.2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ht="13.8" x14ac:dyDescent="0.2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ht="13.8" x14ac:dyDescent="0.2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ht="13.8" x14ac:dyDescent="0.2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ht="13.8" x14ac:dyDescent="0.2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ht="13.8" x14ac:dyDescent="0.2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ht="13.8" x14ac:dyDescent="0.2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ht="13.8" x14ac:dyDescent="0.2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ht="13.8" x14ac:dyDescent="0.2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ht="13.8" x14ac:dyDescent="0.2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ht="13.8" x14ac:dyDescent="0.2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ht="13.8" x14ac:dyDescent="0.2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ht="13.8" x14ac:dyDescent="0.2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ht="13.8" x14ac:dyDescent="0.2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ht="13.8" x14ac:dyDescent="0.2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ht="13.8" x14ac:dyDescent="0.2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ht="13.8" x14ac:dyDescent="0.2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ht="13.8" x14ac:dyDescent="0.2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ht="13.8" x14ac:dyDescent="0.2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ht="13.8" x14ac:dyDescent="0.2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ht="13.8" x14ac:dyDescent="0.2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ht="13.8" x14ac:dyDescent="0.2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ht="13.8" x14ac:dyDescent="0.2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ht="13.8" x14ac:dyDescent="0.2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ht="13.8" x14ac:dyDescent="0.2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ht="13.8" x14ac:dyDescent="0.2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ht="13.8" x14ac:dyDescent="0.2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ht="13.8" x14ac:dyDescent="0.2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ht="13.8" x14ac:dyDescent="0.2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ht="13.8" x14ac:dyDescent="0.2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ht="13.8" x14ac:dyDescent="0.2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ht="13.8" x14ac:dyDescent="0.2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ht="13.8" x14ac:dyDescent="0.2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ht="13.8" x14ac:dyDescent="0.2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ht="13.8" x14ac:dyDescent="0.2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ht="13.8" x14ac:dyDescent="0.2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ht="13.8" x14ac:dyDescent="0.2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ht="13.8" x14ac:dyDescent="0.2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ht="13.8" x14ac:dyDescent="0.2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ht="13.8" x14ac:dyDescent="0.2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ht="13.8" x14ac:dyDescent="0.2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ht="13.8" x14ac:dyDescent="0.2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ht="13.8" x14ac:dyDescent="0.2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ht="13.8" x14ac:dyDescent="0.2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ht="13.8" x14ac:dyDescent="0.2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ht="13.8" x14ac:dyDescent="0.2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ht="13.8" x14ac:dyDescent="0.2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ht="13.8" x14ac:dyDescent="0.2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ht="13.8" x14ac:dyDescent="0.2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ht="13.8" x14ac:dyDescent="0.2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ht="13.8" x14ac:dyDescent="0.2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ht="13.8" x14ac:dyDescent="0.2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ht="13.8" x14ac:dyDescent="0.2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ht="13.8" x14ac:dyDescent="0.2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ht="13.8" x14ac:dyDescent="0.2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ht="13.8" x14ac:dyDescent="0.2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ht="13.8" x14ac:dyDescent="0.2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ht="13.8" x14ac:dyDescent="0.2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ht="13.8" x14ac:dyDescent="0.2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ht="13.8" x14ac:dyDescent="0.2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ht="13.8" x14ac:dyDescent="0.2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ht="13.8" x14ac:dyDescent="0.2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ht="13.8" x14ac:dyDescent="0.2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ht="13.8" x14ac:dyDescent="0.2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ht="13.8" x14ac:dyDescent="0.2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ht="13.8" x14ac:dyDescent="0.2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ht="13.8" x14ac:dyDescent="0.2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ht="13.8" x14ac:dyDescent="0.2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ht="13.8" x14ac:dyDescent="0.2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ht="13.8" x14ac:dyDescent="0.2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ht="13.8" x14ac:dyDescent="0.2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ht="13.8" x14ac:dyDescent="0.2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ht="13.8" x14ac:dyDescent="0.2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ht="13.8" x14ac:dyDescent="0.2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ht="13.8" x14ac:dyDescent="0.2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ht="13.8" x14ac:dyDescent="0.2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ht="13.8" x14ac:dyDescent="0.2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ht="13.8" x14ac:dyDescent="0.2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ht="13.8" x14ac:dyDescent="0.2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ht="13.8" x14ac:dyDescent="0.2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ht="13.8" x14ac:dyDescent="0.2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ht="13.8" x14ac:dyDescent="0.2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ht="13.8" x14ac:dyDescent="0.2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ht="13.8" x14ac:dyDescent="0.2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ht="13.8" x14ac:dyDescent="0.2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ht="13.8" x14ac:dyDescent="0.2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ht="13.8" x14ac:dyDescent="0.2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ht="13.8" x14ac:dyDescent="0.2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ht="13.8" x14ac:dyDescent="0.2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ht="13.8" x14ac:dyDescent="0.2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ht="13.8" x14ac:dyDescent="0.2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ht="13.8" x14ac:dyDescent="0.2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ht="13.8" x14ac:dyDescent="0.2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ht="13.8" x14ac:dyDescent="0.2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ht="13.8" x14ac:dyDescent="0.2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ht="13.8" x14ac:dyDescent="0.2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ht="13.8" x14ac:dyDescent="0.2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ht="13.8" x14ac:dyDescent="0.2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ht="13.8" x14ac:dyDescent="0.2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ht="13.8" x14ac:dyDescent="0.2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ht="13.8" x14ac:dyDescent="0.2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ht="13.8" x14ac:dyDescent="0.2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ht="13.8" x14ac:dyDescent="0.2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ht="13.8" x14ac:dyDescent="0.2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ht="13.8" x14ac:dyDescent="0.2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ht="13.8" x14ac:dyDescent="0.2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ht="13.8" x14ac:dyDescent="0.2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ht="13.8" x14ac:dyDescent="0.2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ht="13.8" x14ac:dyDescent="0.2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ht="13.8" x14ac:dyDescent="0.2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ht="13.8" x14ac:dyDescent="0.2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ht="13.8" x14ac:dyDescent="0.2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ht="13.8" x14ac:dyDescent="0.2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ht="13.8" x14ac:dyDescent="0.2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ht="13.8" x14ac:dyDescent="0.2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ht="13.8" x14ac:dyDescent="0.2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ht="13.8" x14ac:dyDescent="0.2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ht="13.8" x14ac:dyDescent="0.2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ht="13.8" x14ac:dyDescent="0.2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ht="13.8" x14ac:dyDescent="0.2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ht="13.8" x14ac:dyDescent="0.2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ht="13.8" x14ac:dyDescent="0.2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ht="13.8" x14ac:dyDescent="0.2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ht="13.8" x14ac:dyDescent="0.2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ht="13.8" x14ac:dyDescent="0.2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ht="13.8" x14ac:dyDescent="0.2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ht="13.8" x14ac:dyDescent="0.2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ht="13.8" x14ac:dyDescent="0.2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ht="13.8" x14ac:dyDescent="0.2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ht="13.8" x14ac:dyDescent="0.2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ht="13.8" x14ac:dyDescent="0.2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ht="13.8" x14ac:dyDescent="0.2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ht="13.8" x14ac:dyDescent="0.2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ht="13.8" x14ac:dyDescent="0.2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ht="13.8" x14ac:dyDescent="0.2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ht="13.8" x14ac:dyDescent="0.2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ht="13.8" x14ac:dyDescent="0.2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ht="13.8" x14ac:dyDescent="0.2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ht="13.8" x14ac:dyDescent="0.2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ht="13.8" x14ac:dyDescent="0.2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ht="13.8" x14ac:dyDescent="0.2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ht="13.8" x14ac:dyDescent="0.2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ht="13.8" x14ac:dyDescent="0.2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ht="13.8" x14ac:dyDescent="0.2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ht="13.8" x14ac:dyDescent="0.2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ht="13.8" x14ac:dyDescent="0.2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ht="13.8" x14ac:dyDescent="0.2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ht="13.8" x14ac:dyDescent="0.2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ht="13.8" x14ac:dyDescent="0.2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ht="13.8" x14ac:dyDescent="0.2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ht="13.8" x14ac:dyDescent="0.2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ht="13.8" x14ac:dyDescent="0.2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ht="13.8" x14ac:dyDescent="0.2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ht="13.8" x14ac:dyDescent="0.2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ht="13.8" x14ac:dyDescent="0.2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ht="13.8" x14ac:dyDescent="0.2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ht="13.8" x14ac:dyDescent="0.2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ht="13.8" x14ac:dyDescent="0.2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ht="13.8" x14ac:dyDescent="0.2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ht="13.8" x14ac:dyDescent="0.2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ht="13.8" x14ac:dyDescent="0.2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ht="13.8" x14ac:dyDescent="0.2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ht="13.8" x14ac:dyDescent="0.2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ht="13.8" x14ac:dyDescent="0.2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ht="13.8" x14ac:dyDescent="0.2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ht="13.8" x14ac:dyDescent="0.2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ht="13.8" x14ac:dyDescent="0.2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ht="13.8" x14ac:dyDescent="0.2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ht="13.8" x14ac:dyDescent="0.2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ht="13.8" x14ac:dyDescent="0.2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ht="13.8" x14ac:dyDescent="0.2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ht="13.8" x14ac:dyDescent="0.2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ht="13.8" x14ac:dyDescent="0.2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ht="13.8" x14ac:dyDescent="0.2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ht="13.8" x14ac:dyDescent="0.2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ht="13.8" x14ac:dyDescent="0.2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ht="13.8" x14ac:dyDescent="0.2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ht="13.8" x14ac:dyDescent="0.2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ht="13.8" x14ac:dyDescent="0.2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ht="13.8" x14ac:dyDescent="0.2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ht="13.8" x14ac:dyDescent="0.2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ht="13.8" x14ac:dyDescent="0.2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ht="13.8" x14ac:dyDescent="0.2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ht="13.8" x14ac:dyDescent="0.2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ht="13.8" x14ac:dyDescent="0.2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ht="13.8" x14ac:dyDescent="0.2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ht="13.8" x14ac:dyDescent="0.2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ht="13.8" x14ac:dyDescent="0.2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ht="13.8" x14ac:dyDescent="0.2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ht="13.8" x14ac:dyDescent="0.2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ht="13.8" x14ac:dyDescent="0.2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ht="13.8" x14ac:dyDescent="0.2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ht="13.8" x14ac:dyDescent="0.2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ht="13.8" x14ac:dyDescent="0.2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ht="13.8" x14ac:dyDescent="0.2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ht="13.8" x14ac:dyDescent="0.2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ht="13.8" x14ac:dyDescent="0.2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ht="13.8" x14ac:dyDescent="0.2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ht="13.8" x14ac:dyDescent="0.2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ht="13.8" x14ac:dyDescent="0.2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ht="13.8" x14ac:dyDescent="0.2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ht="13.8" x14ac:dyDescent="0.2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ht="13.8" x14ac:dyDescent="0.2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ht="13.8" x14ac:dyDescent="0.2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ht="13.8" x14ac:dyDescent="0.2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ht="13.8" x14ac:dyDescent="0.2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ht="13.8" x14ac:dyDescent="0.2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ht="13.8" x14ac:dyDescent="0.2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ht="13.8" x14ac:dyDescent="0.2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ht="13.8" x14ac:dyDescent="0.2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ht="13.8" x14ac:dyDescent="0.2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ht="13.8" x14ac:dyDescent="0.2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ht="13.8" x14ac:dyDescent="0.2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ht="13.8" x14ac:dyDescent="0.2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ht="13.8" x14ac:dyDescent="0.2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ht="13.8" x14ac:dyDescent="0.2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ht="13.8" x14ac:dyDescent="0.2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ht="13.8" x14ac:dyDescent="0.2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ht="13.8" x14ac:dyDescent="0.2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ht="13.8" x14ac:dyDescent="0.2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ht="13.8" x14ac:dyDescent="0.2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ht="13.8" x14ac:dyDescent="0.2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ht="13.8" x14ac:dyDescent="0.2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ht="13.8" x14ac:dyDescent="0.2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ht="13.8" x14ac:dyDescent="0.2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ht="13.8" x14ac:dyDescent="0.2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ht="13.8" x14ac:dyDescent="0.2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ht="13.8" x14ac:dyDescent="0.2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ht="13.8" x14ac:dyDescent="0.2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ht="13.8" x14ac:dyDescent="0.2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ht="13.8" x14ac:dyDescent="0.2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ht="13.8" x14ac:dyDescent="0.2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ht="13.8" x14ac:dyDescent="0.2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ht="13.8" x14ac:dyDescent="0.2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ht="13.8" x14ac:dyDescent="0.2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ht="13.8" x14ac:dyDescent="0.2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ht="13.8" x14ac:dyDescent="0.2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ht="13.8" x14ac:dyDescent="0.2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ht="13.8" x14ac:dyDescent="0.2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ht="13.8" x14ac:dyDescent="0.2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ht="13.8" x14ac:dyDescent="0.2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ht="13.8" x14ac:dyDescent="0.2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ht="13.8" x14ac:dyDescent="0.2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ht="13.8" x14ac:dyDescent="0.2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ht="13.8" x14ac:dyDescent="0.2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ht="13.8" x14ac:dyDescent="0.2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ht="13.8" x14ac:dyDescent="0.2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ht="13.8" x14ac:dyDescent="0.2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ht="13.8" x14ac:dyDescent="0.2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ht="13.8" x14ac:dyDescent="0.2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ht="13.8" x14ac:dyDescent="0.2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ht="13.8" x14ac:dyDescent="0.2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ht="13.8" x14ac:dyDescent="0.2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ht="13.8" x14ac:dyDescent="0.2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ht="13.8" x14ac:dyDescent="0.2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ht="13.8" x14ac:dyDescent="0.2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ht="13.8" x14ac:dyDescent="0.2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ht="13.8" x14ac:dyDescent="0.2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ht="13.8" x14ac:dyDescent="0.2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ht="13.8" x14ac:dyDescent="0.2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ht="13.8" x14ac:dyDescent="0.2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ht="13.8" x14ac:dyDescent="0.2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ht="13.8" x14ac:dyDescent="0.2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ht="13.8" x14ac:dyDescent="0.2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ht="13.8" x14ac:dyDescent="0.2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ht="13.8" x14ac:dyDescent="0.2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ht="13.8" x14ac:dyDescent="0.2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ht="13.8" x14ac:dyDescent="0.2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ht="13.8" x14ac:dyDescent="0.2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ht="13.8" x14ac:dyDescent="0.2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ht="13.8" x14ac:dyDescent="0.2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ht="13.8" x14ac:dyDescent="0.2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ht="13.8" x14ac:dyDescent="0.2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ht="13.8" x14ac:dyDescent="0.2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ht="13.8" x14ac:dyDescent="0.2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ht="13.8" x14ac:dyDescent="0.2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ht="13.8" x14ac:dyDescent="0.2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ht="13.8" x14ac:dyDescent="0.2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ht="13.8" x14ac:dyDescent="0.2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ht="13.8" x14ac:dyDescent="0.2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ht="13.8" x14ac:dyDescent="0.2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ht="13.8" x14ac:dyDescent="0.2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ht="13.8" x14ac:dyDescent="0.2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ht="13.8" x14ac:dyDescent="0.2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ht="13.8" x14ac:dyDescent="0.2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ht="13.8" x14ac:dyDescent="0.2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ht="13.8" x14ac:dyDescent="0.2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ht="13.8" x14ac:dyDescent="0.2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ht="13.8" x14ac:dyDescent="0.2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ht="13.8" x14ac:dyDescent="0.2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ht="13.8" x14ac:dyDescent="0.2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ht="13.8" x14ac:dyDescent="0.2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ht="13.8" x14ac:dyDescent="0.2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ht="13.8" x14ac:dyDescent="0.2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ht="13.8" x14ac:dyDescent="0.2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ht="13.8" x14ac:dyDescent="0.2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ht="13.8" x14ac:dyDescent="0.2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ht="13.8" x14ac:dyDescent="0.2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ht="13.8" x14ac:dyDescent="0.2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ht="13.8" x14ac:dyDescent="0.2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ht="13.8" x14ac:dyDescent="0.2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ht="13.8" x14ac:dyDescent="0.2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ht="13.8" x14ac:dyDescent="0.2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ht="13.8" x14ac:dyDescent="0.2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ht="13.8" x14ac:dyDescent="0.2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ht="13.8" x14ac:dyDescent="0.2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ht="13.8" x14ac:dyDescent="0.2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ht="13.8" x14ac:dyDescent="0.2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ht="13.8" x14ac:dyDescent="0.2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ht="13.8" x14ac:dyDescent="0.2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ht="13.8" x14ac:dyDescent="0.2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ht="13.8" x14ac:dyDescent="0.2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ht="13.8" x14ac:dyDescent="0.2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ht="13.8" x14ac:dyDescent="0.2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ht="13.8" x14ac:dyDescent="0.2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ht="13.8" x14ac:dyDescent="0.2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ht="13.8" x14ac:dyDescent="0.2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ht="13.8" x14ac:dyDescent="0.2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ht="13.8" x14ac:dyDescent="0.2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ht="13.8" x14ac:dyDescent="0.2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ht="13.8" x14ac:dyDescent="0.2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ht="13.8" x14ac:dyDescent="0.2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ht="13.8" x14ac:dyDescent="0.2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ht="13.8" x14ac:dyDescent="0.2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ht="13.8" x14ac:dyDescent="0.2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ht="13.8" x14ac:dyDescent="0.2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ht="13.8" x14ac:dyDescent="0.2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ht="13.8" x14ac:dyDescent="0.2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ht="13.8" x14ac:dyDescent="0.2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ht="13.8" x14ac:dyDescent="0.2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ht="13.8" x14ac:dyDescent="0.2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ht="13.8" x14ac:dyDescent="0.2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ht="13.8" x14ac:dyDescent="0.2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ht="13.8" x14ac:dyDescent="0.2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ht="13.8" x14ac:dyDescent="0.2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ht="13.8" x14ac:dyDescent="0.2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ht="13.8" x14ac:dyDescent="0.2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ht="13.8" x14ac:dyDescent="0.2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ht="13.8" x14ac:dyDescent="0.2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ht="13.8" x14ac:dyDescent="0.2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ht="13.8" x14ac:dyDescent="0.2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ht="13.8" x14ac:dyDescent="0.2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ht="13.8" x14ac:dyDescent="0.2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ht="13.8" x14ac:dyDescent="0.2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ht="13.8" x14ac:dyDescent="0.2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ht="13.8" x14ac:dyDescent="0.2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ht="13.8" x14ac:dyDescent="0.2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ht="13.8" x14ac:dyDescent="0.2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ht="13.8" x14ac:dyDescent="0.2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ht="13.8" x14ac:dyDescent="0.2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ht="13.8" x14ac:dyDescent="0.2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ht="13.8" x14ac:dyDescent="0.2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ht="13.8" x14ac:dyDescent="0.2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ht="13.8" x14ac:dyDescent="0.2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ht="13.8" x14ac:dyDescent="0.2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ht="13.8" x14ac:dyDescent="0.2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ht="13.8" x14ac:dyDescent="0.2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ht="13.8" x14ac:dyDescent="0.2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ht="13.8" x14ac:dyDescent="0.2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ht="13.8" x14ac:dyDescent="0.2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ht="13.8" x14ac:dyDescent="0.2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ht="13.8" x14ac:dyDescent="0.2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ht="13.8" x14ac:dyDescent="0.2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ht="13.8" x14ac:dyDescent="0.2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ht="13.8" x14ac:dyDescent="0.2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ht="13.8" x14ac:dyDescent="0.2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ht="13.8" x14ac:dyDescent="0.2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ht="13.8" x14ac:dyDescent="0.2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ht="13.8" x14ac:dyDescent="0.2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ht="13.8" x14ac:dyDescent="0.2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ht="13.8" x14ac:dyDescent="0.2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ht="13.8" x14ac:dyDescent="0.2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ht="13.8" x14ac:dyDescent="0.2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ht="13.8" x14ac:dyDescent="0.2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ht="13.8" x14ac:dyDescent="0.2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ht="13.8" x14ac:dyDescent="0.2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ht="13.8" x14ac:dyDescent="0.2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ht="13.8" x14ac:dyDescent="0.2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ht="13.8" x14ac:dyDescent="0.2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ht="13.8" x14ac:dyDescent="0.2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ht="13.8" x14ac:dyDescent="0.2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ht="13.8" x14ac:dyDescent="0.2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ht="13.8" x14ac:dyDescent="0.2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ht="13.8" x14ac:dyDescent="0.2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ht="13.8" x14ac:dyDescent="0.2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ht="13.8" x14ac:dyDescent="0.2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ht="13.8" x14ac:dyDescent="0.2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ht="13.8" x14ac:dyDescent="0.2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ht="13.8" x14ac:dyDescent="0.2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ht="13.8" x14ac:dyDescent="0.2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ht="13.8" x14ac:dyDescent="0.2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ht="13.8" x14ac:dyDescent="0.2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ht="13.8" x14ac:dyDescent="0.2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ht="13.8" x14ac:dyDescent="0.2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ht="13.8" x14ac:dyDescent="0.2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ht="13.8" x14ac:dyDescent="0.2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ht="13.8" x14ac:dyDescent="0.2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ht="13.8" x14ac:dyDescent="0.2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ht="13.8" x14ac:dyDescent="0.2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ht="13.8" x14ac:dyDescent="0.2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ht="13.8" x14ac:dyDescent="0.2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ht="13.8" x14ac:dyDescent="0.2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ht="13.8" x14ac:dyDescent="0.2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ht="13.8" x14ac:dyDescent="0.2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ht="13.8" x14ac:dyDescent="0.2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ht="13.8" x14ac:dyDescent="0.2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ht="13.8" x14ac:dyDescent="0.2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ht="13.8" x14ac:dyDescent="0.2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ht="13.8" x14ac:dyDescent="0.2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ht="13.8" x14ac:dyDescent="0.2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ht="13.8" x14ac:dyDescent="0.2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ht="13.8" x14ac:dyDescent="0.2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ht="13.8" x14ac:dyDescent="0.2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ht="13.8" x14ac:dyDescent="0.2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ht="13.8" x14ac:dyDescent="0.2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ht="13.8" x14ac:dyDescent="0.2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ht="13.8" x14ac:dyDescent="0.2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ht="13.8" x14ac:dyDescent="0.2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ht="13.8" x14ac:dyDescent="0.2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ht="13.8" x14ac:dyDescent="0.2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ht="13.8" x14ac:dyDescent="0.2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ht="13.8" x14ac:dyDescent="0.2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ht="13.8" x14ac:dyDescent="0.2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ht="13.8" x14ac:dyDescent="0.2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ht="13.8" x14ac:dyDescent="0.2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ht="13.8" x14ac:dyDescent="0.2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ht="13.8" x14ac:dyDescent="0.2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ht="13.8" x14ac:dyDescent="0.2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ht="13.8" x14ac:dyDescent="0.2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ht="13.8" x14ac:dyDescent="0.2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ht="13.8" x14ac:dyDescent="0.2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ht="13.8" x14ac:dyDescent="0.2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ht="13.8" x14ac:dyDescent="0.2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ht="13.8" x14ac:dyDescent="0.2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ht="13.8" x14ac:dyDescent="0.2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ht="13.8" x14ac:dyDescent="0.2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ht="13.8" x14ac:dyDescent="0.2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ht="13.8" x14ac:dyDescent="0.2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ht="13.8" x14ac:dyDescent="0.2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ht="13.8" x14ac:dyDescent="0.2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ht="13.8" x14ac:dyDescent="0.2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ht="13.8" x14ac:dyDescent="0.2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ht="13.8" x14ac:dyDescent="0.2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ht="13.8" x14ac:dyDescent="0.2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ht="13.8" x14ac:dyDescent="0.2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ht="13.8" x14ac:dyDescent="0.2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ht="13.8" x14ac:dyDescent="0.2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ht="13.8" x14ac:dyDescent="0.2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ht="13.8" x14ac:dyDescent="0.2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ht="13.8" x14ac:dyDescent="0.2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ht="13.8" x14ac:dyDescent="0.2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ht="13.8" x14ac:dyDescent="0.2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ht="13.8" x14ac:dyDescent="0.2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ht="13.8" x14ac:dyDescent="0.2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ht="13.8" x14ac:dyDescent="0.2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ht="13.8" x14ac:dyDescent="0.2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ht="13.8" x14ac:dyDescent="0.2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ht="13.8" x14ac:dyDescent="0.2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ht="13.8" x14ac:dyDescent="0.2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ht="13.8" x14ac:dyDescent="0.2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ht="13.8" x14ac:dyDescent="0.2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ht="13.8" x14ac:dyDescent="0.2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ht="13.8" x14ac:dyDescent="0.2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ht="13.8" x14ac:dyDescent="0.2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ht="13.8" x14ac:dyDescent="0.2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ht="13.8" x14ac:dyDescent="0.2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ht="13.8" x14ac:dyDescent="0.2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ht="13.8" x14ac:dyDescent="0.2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ht="13.8" x14ac:dyDescent="0.2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ht="13.8" x14ac:dyDescent="0.2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ht="13.8" x14ac:dyDescent="0.2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ht="13.8" x14ac:dyDescent="0.2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ht="13.8" x14ac:dyDescent="0.2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ht="13.8" x14ac:dyDescent="0.2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ht="13.8" x14ac:dyDescent="0.2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ht="13.8" x14ac:dyDescent="0.2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ht="13.8" x14ac:dyDescent="0.2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ht="13.8" x14ac:dyDescent="0.2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ht="13.8" x14ac:dyDescent="0.2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ht="13.8" x14ac:dyDescent="0.2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ht="13.8" x14ac:dyDescent="0.2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ht="13.8" x14ac:dyDescent="0.2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ht="13.8" x14ac:dyDescent="0.2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ht="13.8" x14ac:dyDescent="0.2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ht="13.8" x14ac:dyDescent="0.2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ht="13.8" x14ac:dyDescent="0.2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ht="13.8" x14ac:dyDescent="0.2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ht="13.8" x14ac:dyDescent="0.2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ht="13.8" x14ac:dyDescent="0.2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ht="13.8" x14ac:dyDescent="0.2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ht="13.8" x14ac:dyDescent="0.2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ht="13.8" x14ac:dyDescent="0.2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ht="13.8" x14ac:dyDescent="0.2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ht="13.8" x14ac:dyDescent="0.2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ht="13.8" x14ac:dyDescent="0.2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ht="13.8" x14ac:dyDescent="0.2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ht="13.8" x14ac:dyDescent="0.2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ht="13.8" x14ac:dyDescent="0.2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ht="13.8" x14ac:dyDescent="0.2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ht="13.8" x14ac:dyDescent="0.2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ht="13.8" x14ac:dyDescent="0.2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ht="13.8" x14ac:dyDescent="0.2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ht="13.8" x14ac:dyDescent="0.2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ht="13.8" x14ac:dyDescent="0.2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ht="13.8" x14ac:dyDescent="0.2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ht="13.8" x14ac:dyDescent="0.2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ht="13.8" x14ac:dyDescent="0.2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ht="13.8" x14ac:dyDescent="0.2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ht="13.8" x14ac:dyDescent="0.2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ht="13.8" x14ac:dyDescent="0.2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ht="13.8" x14ac:dyDescent="0.2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ht="13.8" x14ac:dyDescent="0.2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ht="13.8" x14ac:dyDescent="0.2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ht="13.8" x14ac:dyDescent="0.2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ht="13.8" x14ac:dyDescent="0.2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ht="13.8" x14ac:dyDescent="0.2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ht="13.8" x14ac:dyDescent="0.2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ht="13.8" x14ac:dyDescent="0.2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ht="13.8" x14ac:dyDescent="0.2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ht="13.8" x14ac:dyDescent="0.2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ht="13.8" x14ac:dyDescent="0.2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ht="13.8" x14ac:dyDescent="0.2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ht="13.8" x14ac:dyDescent="0.2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ht="13.8" x14ac:dyDescent="0.2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ht="13.8" x14ac:dyDescent="0.2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ht="13.8" x14ac:dyDescent="0.2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ht="13.8" x14ac:dyDescent="0.2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ht="13.8" x14ac:dyDescent="0.2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ht="13.8" x14ac:dyDescent="0.2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ht="13.8" x14ac:dyDescent="0.2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ht="13.8" x14ac:dyDescent="0.2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ht="13.8" x14ac:dyDescent="0.2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ht="13.8" x14ac:dyDescent="0.2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ht="13.8" x14ac:dyDescent="0.2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ht="13.8" x14ac:dyDescent="0.2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ht="13.8" x14ac:dyDescent="0.2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ht="13.8" x14ac:dyDescent="0.2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ht="13.8" x14ac:dyDescent="0.2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ht="13.8" x14ac:dyDescent="0.2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ht="13.8" x14ac:dyDescent="0.2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ht="13.8" x14ac:dyDescent="0.2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ht="13.8" x14ac:dyDescent="0.2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ht="13.8" x14ac:dyDescent="0.2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ht="13.8" x14ac:dyDescent="0.2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ht="13.8" x14ac:dyDescent="0.2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ht="13.8" x14ac:dyDescent="0.2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ht="13.8" x14ac:dyDescent="0.2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ht="13.8" x14ac:dyDescent="0.2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ht="13.8" x14ac:dyDescent="0.2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ht="13.8" x14ac:dyDescent="0.2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ht="13.8" x14ac:dyDescent="0.2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ht="13.8" x14ac:dyDescent="0.2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ht="13.8" x14ac:dyDescent="0.2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ht="13.8" x14ac:dyDescent="0.2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ht="13.8" x14ac:dyDescent="0.2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ht="13.8" x14ac:dyDescent="0.2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ht="13.8" x14ac:dyDescent="0.2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ht="13.8" x14ac:dyDescent="0.2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ht="13.8" x14ac:dyDescent="0.2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ht="13.8" x14ac:dyDescent="0.2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ht="13.8" x14ac:dyDescent="0.2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ht="13.8" x14ac:dyDescent="0.2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ht="13.8" x14ac:dyDescent="0.2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ht="13.8" x14ac:dyDescent="0.2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ht="13.8" x14ac:dyDescent="0.2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ht="13.8" x14ac:dyDescent="0.2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ht="13.8" x14ac:dyDescent="0.2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ht="13.8" x14ac:dyDescent="0.2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ht="13.8" x14ac:dyDescent="0.2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ht="13.8" x14ac:dyDescent="0.2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ht="13.8" x14ac:dyDescent="0.2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ht="13.8" x14ac:dyDescent="0.2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ht="13.8" x14ac:dyDescent="0.2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ht="13.8" x14ac:dyDescent="0.2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ht="13.8" x14ac:dyDescent="0.2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ht="13.8" x14ac:dyDescent="0.2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ht="13.8" x14ac:dyDescent="0.2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ht="13.8" x14ac:dyDescent="0.2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ht="13.8" x14ac:dyDescent="0.2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ht="13.8" x14ac:dyDescent="0.2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ht="13.8" x14ac:dyDescent="0.2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ht="13.8" x14ac:dyDescent="0.2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ht="13.8" x14ac:dyDescent="0.2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ht="13.8" x14ac:dyDescent="0.2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ht="13.8" x14ac:dyDescent="0.2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ht="13.8" x14ac:dyDescent="0.2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ht="13.8" x14ac:dyDescent="0.2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ht="13.8" x14ac:dyDescent="0.2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ht="13.8" x14ac:dyDescent="0.2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ht="13.8" x14ac:dyDescent="0.2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ht="13.8" x14ac:dyDescent="0.2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ht="13.8" x14ac:dyDescent="0.2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ht="13.8" x14ac:dyDescent="0.2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ht="13.8" x14ac:dyDescent="0.2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ht="13.8" x14ac:dyDescent="0.2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ht="13.8" x14ac:dyDescent="0.2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ht="13.8" x14ac:dyDescent="0.2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ht="13.8" x14ac:dyDescent="0.2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ht="13.8" x14ac:dyDescent="0.2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ht="13.8" x14ac:dyDescent="0.2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ht="13.8" x14ac:dyDescent="0.2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ht="13.8" x14ac:dyDescent="0.2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ht="13.8" x14ac:dyDescent="0.2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ht="13.8" x14ac:dyDescent="0.2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ht="13.8" x14ac:dyDescent="0.2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ht="13.8" x14ac:dyDescent="0.2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ht="13.8" x14ac:dyDescent="0.2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ht="13.8" x14ac:dyDescent="0.2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ht="13.8" x14ac:dyDescent="0.2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ht="13.8" x14ac:dyDescent="0.2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ht="13.8" x14ac:dyDescent="0.2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ht="13.8" x14ac:dyDescent="0.2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ht="13.8" x14ac:dyDescent="0.2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ht="13.8" x14ac:dyDescent="0.2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ht="13.8" x14ac:dyDescent="0.2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ht="13.8" x14ac:dyDescent="0.2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ht="13.8" x14ac:dyDescent="0.2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ht="13.8" x14ac:dyDescent="0.2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ht="13.8" x14ac:dyDescent="0.2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ht="13.8" x14ac:dyDescent="0.2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ht="13.8" x14ac:dyDescent="0.2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ht="13.8" x14ac:dyDescent="0.2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ht="13.8" x14ac:dyDescent="0.2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ht="13.8" x14ac:dyDescent="0.2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ht="13.8" x14ac:dyDescent="0.2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ht="13.8" x14ac:dyDescent="0.2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ht="13.8" x14ac:dyDescent="0.2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ht="13.8" x14ac:dyDescent="0.2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ht="13.8" x14ac:dyDescent="0.2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ht="13.8" x14ac:dyDescent="0.2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ht="13.8" x14ac:dyDescent="0.2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ht="13.8" x14ac:dyDescent="0.2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ht="13.8" x14ac:dyDescent="0.2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ht="13.8" x14ac:dyDescent="0.2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ht="13.8" x14ac:dyDescent="0.2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ht="13.8" x14ac:dyDescent="0.2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ht="13.8" x14ac:dyDescent="0.2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ht="13.8" x14ac:dyDescent="0.2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ht="13.8" x14ac:dyDescent="0.2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ht="13.8" x14ac:dyDescent="0.2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ht="13.8" x14ac:dyDescent="0.2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ht="13.8" x14ac:dyDescent="0.2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ht="13.8" x14ac:dyDescent="0.2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ht="13.8" x14ac:dyDescent="0.2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ht="13.8" x14ac:dyDescent="0.2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ht="13.8" x14ac:dyDescent="0.2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ht="13.8" x14ac:dyDescent="0.2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ht="13.8" x14ac:dyDescent="0.2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ht="13.8" x14ac:dyDescent="0.2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ht="13.8" x14ac:dyDescent="0.2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ht="13.8" x14ac:dyDescent="0.2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ht="13.8" x14ac:dyDescent="0.2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ht="13.8" x14ac:dyDescent="0.2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ht="13.8" x14ac:dyDescent="0.2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ht="13.8" x14ac:dyDescent="0.2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ht="13.8" x14ac:dyDescent="0.2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ht="13.8" x14ac:dyDescent="0.2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ht="13.8" x14ac:dyDescent="0.2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ht="13.8" x14ac:dyDescent="0.2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ht="13.8" x14ac:dyDescent="0.2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ht="13.8" x14ac:dyDescent="0.2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ht="13.8" x14ac:dyDescent="0.2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ht="13.8" x14ac:dyDescent="0.2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ht="13.8" x14ac:dyDescent="0.2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ht="13.8" x14ac:dyDescent="0.2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ht="13.8" x14ac:dyDescent="0.2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ht="13.8" x14ac:dyDescent="0.2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ht="13.8" x14ac:dyDescent="0.2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ht="13.8" x14ac:dyDescent="0.2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ht="13.8" x14ac:dyDescent="0.2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ht="13.8" x14ac:dyDescent="0.2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ht="13.8" x14ac:dyDescent="0.2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ht="13.8" x14ac:dyDescent="0.2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ht="13.8" x14ac:dyDescent="0.2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ht="13.8" x14ac:dyDescent="0.2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ht="13.8" x14ac:dyDescent="0.2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ht="13.8" x14ac:dyDescent="0.2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ht="13.8" x14ac:dyDescent="0.2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ht="13.8" x14ac:dyDescent="0.2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ht="13.8" x14ac:dyDescent="0.2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ht="13.8" x14ac:dyDescent="0.2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ht="13.8" x14ac:dyDescent="0.2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ht="13.8" x14ac:dyDescent="0.2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ht="13.8" x14ac:dyDescent="0.2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ht="13.8" x14ac:dyDescent="0.2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ht="13.8" x14ac:dyDescent="0.2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ht="13.8" x14ac:dyDescent="0.2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ht="13.8" x14ac:dyDescent="0.2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ht="13.8" x14ac:dyDescent="0.2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ht="13.8" x14ac:dyDescent="0.2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ht="13.8" x14ac:dyDescent="0.2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ht="13.8" x14ac:dyDescent="0.2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ht="13.8" x14ac:dyDescent="0.2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ht="13.8" x14ac:dyDescent="0.2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ht="13.8" x14ac:dyDescent="0.2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ht="13.8" x14ac:dyDescent="0.2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ht="13.8" x14ac:dyDescent="0.2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ht="13.8" x14ac:dyDescent="0.2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ht="13.8" x14ac:dyDescent="0.2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ht="13.8" x14ac:dyDescent="0.2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ht="13.8" x14ac:dyDescent="0.2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ht="13.8" x14ac:dyDescent="0.2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ht="13.8" x14ac:dyDescent="0.2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ht="13.8" x14ac:dyDescent="0.2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ht="13.8" x14ac:dyDescent="0.2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ht="13.8" x14ac:dyDescent="0.2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ht="13.8" x14ac:dyDescent="0.2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ht="13.8" x14ac:dyDescent="0.2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ht="13.8" x14ac:dyDescent="0.2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ht="13.8" x14ac:dyDescent="0.2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ht="13.8" x14ac:dyDescent="0.2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ht="13.8" x14ac:dyDescent="0.2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ht="13.8" x14ac:dyDescent="0.2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ht="13.8" x14ac:dyDescent="0.2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ht="13.8" x14ac:dyDescent="0.2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ht="13.8" x14ac:dyDescent="0.2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ht="13.8" x14ac:dyDescent="0.2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ht="13.8" x14ac:dyDescent="0.2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ht="13.8" x14ac:dyDescent="0.2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ht="13.8" x14ac:dyDescent="0.2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ht="13.8" x14ac:dyDescent="0.2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ht="13.8" x14ac:dyDescent="0.2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ht="13.8" x14ac:dyDescent="0.2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ht="13.8" x14ac:dyDescent="0.2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ht="13.8" x14ac:dyDescent="0.2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ht="13.8" x14ac:dyDescent="0.2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ht="13.8" x14ac:dyDescent="0.2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ht="13.8" x14ac:dyDescent="0.2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ht="13.8" x14ac:dyDescent="0.2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ht="13.8" x14ac:dyDescent="0.2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ht="13.8" x14ac:dyDescent="0.2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ht="13.8" x14ac:dyDescent="0.2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ht="13.8" x14ac:dyDescent="0.2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ht="13.8" x14ac:dyDescent="0.2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ht="13.8" x14ac:dyDescent="0.2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ht="13.8" x14ac:dyDescent="0.2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ht="13.8" x14ac:dyDescent="0.2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ht="13.8" x14ac:dyDescent="0.2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ht="13.8" x14ac:dyDescent="0.2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ht="13.8" x14ac:dyDescent="0.2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ht="13.8" x14ac:dyDescent="0.2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ht="13.8" x14ac:dyDescent="0.2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ht="13.8" x14ac:dyDescent="0.2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ht="13.8" x14ac:dyDescent="0.2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ht="13.8" x14ac:dyDescent="0.2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ht="13.8" x14ac:dyDescent="0.2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ht="13.8" x14ac:dyDescent="0.2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ht="13.8" x14ac:dyDescent="0.2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ht="13.8" x14ac:dyDescent="0.2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ht="13.8" x14ac:dyDescent="0.2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ht="13.8" x14ac:dyDescent="0.2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ht="13.8" x14ac:dyDescent="0.2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ht="13.8" x14ac:dyDescent="0.2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ht="13.8" x14ac:dyDescent="0.2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ht="13.8" x14ac:dyDescent="0.2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ht="13.8" x14ac:dyDescent="0.2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ht="13.8" x14ac:dyDescent="0.2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ht="13.8" x14ac:dyDescent="0.2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ht="13.8" x14ac:dyDescent="0.2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ht="13.8" x14ac:dyDescent="0.2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ht="13.8" x14ac:dyDescent="0.2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ht="13.8" x14ac:dyDescent="0.2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ht="13.8" x14ac:dyDescent="0.2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ht="13.8" x14ac:dyDescent="0.2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ht="13.8" x14ac:dyDescent="0.2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ht="13.8" x14ac:dyDescent="0.2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ht="13.8" x14ac:dyDescent="0.2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ht="13.8" x14ac:dyDescent="0.2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ht="13.8" x14ac:dyDescent="0.2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ht="13.8" x14ac:dyDescent="0.2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ht="13.8" x14ac:dyDescent="0.2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ht="13.8" x14ac:dyDescent="0.2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ht="13.8" x14ac:dyDescent="0.2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ht="13.8" x14ac:dyDescent="0.2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ht="13.8" x14ac:dyDescent="0.2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ht="13.8" x14ac:dyDescent="0.2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ht="13.8" x14ac:dyDescent="0.2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ht="13.8" x14ac:dyDescent="0.2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ht="13.8" x14ac:dyDescent="0.2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ht="13.8" x14ac:dyDescent="0.2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ht="13.8" x14ac:dyDescent="0.2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ht="13.8" x14ac:dyDescent="0.2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ht="13.8" x14ac:dyDescent="0.2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ht="13.8" x14ac:dyDescent="0.2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ht="13.8" x14ac:dyDescent="0.2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ht="13.8" x14ac:dyDescent="0.2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ht="13.8" x14ac:dyDescent="0.2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ht="13.8" x14ac:dyDescent="0.2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ht="13.8" x14ac:dyDescent="0.2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ht="13.8" x14ac:dyDescent="0.2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ht="13.8" x14ac:dyDescent="0.2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ht="13.8" x14ac:dyDescent="0.2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ht="13.8" x14ac:dyDescent="0.2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ht="13.8" x14ac:dyDescent="0.2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ht="13.8" x14ac:dyDescent="0.2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ht="13.8" x14ac:dyDescent="0.2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ht="13.8" x14ac:dyDescent="0.2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ht="13.8" x14ac:dyDescent="0.2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ht="13.8" x14ac:dyDescent="0.2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ht="13.8" x14ac:dyDescent="0.2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ht="13.8" x14ac:dyDescent="0.2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ht="13.8" x14ac:dyDescent="0.2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ht="13.8" x14ac:dyDescent="0.2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ht="13.8" x14ac:dyDescent="0.2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ht="13.8" x14ac:dyDescent="0.2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ht="13.8" x14ac:dyDescent="0.2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ht="13.8" x14ac:dyDescent="0.2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ht="13.8" x14ac:dyDescent="0.2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ht="13.8" x14ac:dyDescent="0.2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ht="13.8" x14ac:dyDescent="0.2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ht="13.8" x14ac:dyDescent="0.2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ht="13.8" x14ac:dyDescent="0.2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ht="13.8" x14ac:dyDescent="0.2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ht="13.8" x14ac:dyDescent="0.2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ht="13.8" x14ac:dyDescent="0.2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ht="13.8" x14ac:dyDescent="0.2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ht="13.8" x14ac:dyDescent="0.2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ht="13.8" x14ac:dyDescent="0.2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ht="13.8" x14ac:dyDescent="0.2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ht="13.8" x14ac:dyDescent="0.2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ht="13.8" x14ac:dyDescent="0.2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ht="13.8" x14ac:dyDescent="0.2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ht="13.8" x14ac:dyDescent="0.2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ht="13.8" x14ac:dyDescent="0.2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ht="13.8" x14ac:dyDescent="0.2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ht="13.8" x14ac:dyDescent="0.2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ht="13.8" x14ac:dyDescent="0.2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ht="13.8" x14ac:dyDescent="0.2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ht="13.8" x14ac:dyDescent="0.2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ht="13.8" x14ac:dyDescent="0.2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ht="13.8" x14ac:dyDescent="0.2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ht="13.8" x14ac:dyDescent="0.2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ht="13.8" x14ac:dyDescent="0.2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ht="13.8" x14ac:dyDescent="0.2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ht="13.8" x14ac:dyDescent="0.2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ht="13.8" x14ac:dyDescent="0.2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ht="13.8" x14ac:dyDescent="0.2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ht="13.8" x14ac:dyDescent="0.2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ht="13.8" x14ac:dyDescent="0.2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ht="13.8" x14ac:dyDescent="0.2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ht="13.8" x14ac:dyDescent="0.2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ht="13.8" x14ac:dyDescent="0.2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ht="13.8" x14ac:dyDescent="0.2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ht="13.8" x14ac:dyDescent="0.2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ht="13.8" x14ac:dyDescent="0.2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ht="13.8" x14ac:dyDescent="0.2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ht="13.8" x14ac:dyDescent="0.2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ht="13.8" x14ac:dyDescent="0.2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ht="13.8" x14ac:dyDescent="0.2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ht="13.8" x14ac:dyDescent="0.2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ht="13.8" x14ac:dyDescent="0.2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ht="13.8" x14ac:dyDescent="0.2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ht="13.8" x14ac:dyDescent="0.2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ht="13.8" x14ac:dyDescent="0.2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ht="13.8" x14ac:dyDescent="0.2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ht="13.8" x14ac:dyDescent="0.2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ht="13.8" x14ac:dyDescent="0.2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ht="13.8" x14ac:dyDescent="0.2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ht="13.8" x14ac:dyDescent="0.2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ht="13.8" x14ac:dyDescent="0.2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ht="13.8" x14ac:dyDescent="0.2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ht="13.8" x14ac:dyDescent="0.2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ht="13.8" x14ac:dyDescent="0.2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ht="13.8" x14ac:dyDescent="0.2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ht="13.8" x14ac:dyDescent="0.2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ht="13.8" x14ac:dyDescent="0.2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ht="13.8" x14ac:dyDescent="0.2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ht="13.8" x14ac:dyDescent="0.2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ht="13.8" x14ac:dyDescent="0.2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ht="13.8" x14ac:dyDescent="0.2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ht="13.8" x14ac:dyDescent="0.2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ht="13.8" x14ac:dyDescent="0.2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ht="13.8" x14ac:dyDescent="0.2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ht="13.8" x14ac:dyDescent="0.2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ht="13.8" x14ac:dyDescent="0.2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ht="13.8" x14ac:dyDescent="0.2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ht="13.8" x14ac:dyDescent="0.2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ht="13.8" x14ac:dyDescent="0.2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ht="13.8" x14ac:dyDescent="0.2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ht="13.8" x14ac:dyDescent="0.2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ht="13.8" x14ac:dyDescent="0.2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ht="13.8" x14ac:dyDescent="0.2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ht="13.8" x14ac:dyDescent="0.2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ht="13.8" x14ac:dyDescent="0.2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ht="13.8" x14ac:dyDescent="0.2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ht="13.8" x14ac:dyDescent="0.2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ht="13.8" x14ac:dyDescent="0.2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ht="13.8" x14ac:dyDescent="0.2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ht="13.8" x14ac:dyDescent="0.2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ht="13.8" x14ac:dyDescent="0.2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ht="13.8" x14ac:dyDescent="0.2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ht="13.8" x14ac:dyDescent="0.2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ht="13.8" x14ac:dyDescent="0.2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ht="13.8" x14ac:dyDescent="0.2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ht="13.8" x14ac:dyDescent="0.2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ht="13.8" x14ac:dyDescent="0.2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ht="13.8" x14ac:dyDescent="0.2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ht="13.8" x14ac:dyDescent="0.2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ht="13.8" x14ac:dyDescent="0.2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ht="13.8" x14ac:dyDescent="0.2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ht="13.8" x14ac:dyDescent="0.2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ht="13.8" x14ac:dyDescent="0.2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ht="13.8" x14ac:dyDescent="0.2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ht="13.8" x14ac:dyDescent="0.2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ht="13.8" x14ac:dyDescent="0.2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ht="13.8" x14ac:dyDescent="0.2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ht="13.8" x14ac:dyDescent="0.2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ht="13.8" x14ac:dyDescent="0.2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ht="13.8" x14ac:dyDescent="0.2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ht="13.8" x14ac:dyDescent="0.2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ht="13.8" x14ac:dyDescent="0.2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ht="13.8" x14ac:dyDescent="0.2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ht="13.8" x14ac:dyDescent="0.2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ht="13.8" x14ac:dyDescent="0.2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ht="13.8" x14ac:dyDescent="0.2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ht="13.8" x14ac:dyDescent="0.2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ht="13.8" x14ac:dyDescent="0.2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ht="13.8" x14ac:dyDescent="0.2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ht="13.8" x14ac:dyDescent="0.2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ht="13.8" x14ac:dyDescent="0.2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ht="13.8" x14ac:dyDescent="0.2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ht="13.8" x14ac:dyDescent="0.2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ht="13.8" x14ac:dyDescent="0.2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ht="13.8" x14ac:dyDescent="0.2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ht="13.8" x14ac:dyDescent="0.2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ht="13.8" x14ac:dyDescent="0.2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ht="13.8" x14ac:dyDescent="0.2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ht="13.8" x14ac:dyDescent="0.2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ht="13.8" x14ac:dyDescent="0.2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ht="13.8" x14ac:dyDescent="0.2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ht="13.8" x14ac:dyDescent="0.2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ht="13.8" x14ac:dyDescent="0.2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ht="13.8" x14ac:dyDescent="0.2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ht="13.8" x14ac:dyDescent="0.2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ht="13.8" x14ac:dyDescent="0.2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ht="13.8" x14ac:dyDescent="0.2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ht="13.8" x14ac:dyDescent="0.2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ht="13.8" x14ac:dyDescent="0.2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ht="13.8" x14ac:dyDescent="0.2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ht="13.8" x14ac:dyDescent="0.2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ht="13.8" x14ac:dyDescent="0.2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ht="13.8" x14ac:dyDescent="0.2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ht="13.8" x14ac:dyDescent="0.2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ht="13.8" x14ac:dyDescent="0.2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ht="13.8" x14ac:dyDescent="0.2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ht="13.8" x14ac:dyDescent="0.2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ht="13.8" x14ac:dyDescent="0.2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ht="13.8" x14ac:dyDescent="0.2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ht="13.8" x14ac:dyDescent="0.2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ht="13.8" x14ac:dyDescent="0.2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ht="13.8" x14ac:dyDescent="0.2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ht="13.8" x14ac:dyDescent="0.2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ht="13.8" x14ac:dyDescent="0.2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ht="13.8" x14ac:dyDescent="0.2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ht="13.8" x14ac:dyDescent="0.2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ht="13.8" x14ac:dyDescent="0.2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ht="13.8" x14ac:dyDescent="0.2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ht="13.8" x14ac:dyDescent="0.2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ht="13.8" x14ac:dyDescent="0.2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ht="13.8" x14ac:dyDescent="0.2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ht="13.8" x14ac:dyDescent="0.2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ht="13.8" x14ac:dyDescent="0.2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ht="13.8" x14ac:dyDescent="0.2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ht="13.8" x14ac:dyDescent="0.2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ht="13.8" x14ac:dyDescent="0.2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ht="13.8" x14ac:dyDescent="0.2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ht="13.8" x14ac:dyDescent="0.2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ht="13.8" x14ac:dyDescent="0.2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ht="13.8" x14ac:dyDescent="0.2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ht="13.8" x14ac:dyDescent="0.2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ht="13.8" x14ac:dyDescent="0.2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ht="13.8" x14ac:dyDescent="0.2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ht="13.8" x14ac:dyDescent="0.2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ht="13.8" x14ac:dyDescent="0.2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ht="13.8" x14ac:dyDescent="0.2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ht="13.8" x14ac:dyDescent="0.2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ht="13.8" x14ac:dyDescent="0.2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ht="13.8" x14ac:dyDescent="0.2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ht="13.8" x14ac:dyDescent="0.2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ht="13.8" x14ac:dyDescent="0.2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ht="13.8" x14ac:dyDescent="0.2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ht="13.8" x14ac:dyDescent="0.2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ht="13.8" x14ac:dyDescent="0.2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ht="13.8" x14ac:dyDescent="0.2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ht="13.8" x14ac:dyDescent="0.2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ht="13.8" x14ac:dyDescent="0.2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ht="13.8" x14ac:dyDescent="0.2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ht="13.8" x14ac:dyDescent="0.2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ht="13.8" x14ac:dyDescent="0.2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ht="13.8" x14ac:dyDescent="0.2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ht="13.8" x14ac:dyDescent="0.2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ht="13.8" x14ac:dyDescent="0.2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ht="13.8" x14ac:dyDescent="0.2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ht="13.8" x14ac:dyDescent="0.2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ht="13.8" x14ac:dyDescent="0.2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ht="13.8" x14ac:dyDescent="0.2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ht="13.8" x14ac:dyDescent="0.2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ht="13.8" x14ac:dyDescent="0.2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ht="13.8" x14ac:dyDescent="0.2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ht="13.8" x14ac:dyDescent="0.2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ht="13.8" x14ac:dyDescent="0.2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ht="13.8" x14ac:dyDescent="0.2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ht="13.8" x14ac:dyDescent="0.2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ht="13.8" x14ac:dyDescent="0.2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ht="13.8" x14ac:dyDescent="0.2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ht="13.8" x14ac:dyDescent="0.2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ht="13.8" x14ac:dyDescent="0.2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ht="13.8" x14ac:dyDescent="0.2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ht="13.8" x14ac:dyDescent="0.2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ht="13.8" x14ac:dyDescent="0.2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ht="13.8" x14ac:dyDescent="0.2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ht="13.8" x14ac:dyDescent="0.2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ht="13.8" x14ac:dyDescent="0.2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ht="13.8" x14ac:dyDescent="0.2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ht="13.8" x14ac:dyDescent="0.2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ht="13.8" x14ac:dyDescent="0.2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ht="13.8" x14ac:dyDescent="0.2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ht="13.8" x14ac:dyDescent="0.2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ht="13.8" x14ac:dyDescent="0.2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ht="13.8" x14ac:dyDescent="0.2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ht="13.8" x14ac:dyDescent="0.2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ht="13.8" x14ac:dyDescent="0.2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ht="13.8" x14ac:dyDescent="0.2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ht="13.8" x14ac:dyDescent="0.2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ht="13.8" x14ac:dyDescent="0.2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ht="13.8" x14ac:dyDescent="0.2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ht="13.8" x14ac:dyDescent="0.2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ht="13.8" x14ac:dyDescent="0.2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ht="13.8" x14ac:dyDescent="0.2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ht="13.8" x14ac:dyDescent="0.2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ht="13.8" x14ac:dyDescent="0.2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ht="13.8" x14ac:dyDescent="0.2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ht="13.8" x14ac:dyDescent="0.2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ht="13.8" x14ac:dyDescent="0.2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ht="13.8" x14ac:dyDescent="0.2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ht="13.8" x14ac:dyDescent="0.2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ht="13.8" x14ac:dyDescent="0.2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ht="13.8" x14ac:dyDescent="0.2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ht="13.8" x14ac:dyDescent="0.2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ht="13.8" x14ac:dyDescent="0.2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ht="13.8" x14ac:dyDescent="0.2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ht="13.8" x14ac:dyDescent="0.2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ht="13.8" x14ac:dyDescent="0.2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ht="13.8" x14ac:dyDescent="0.2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ht="13.8" x14ac:dyDescent="0.2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ht="13.8" x14ac:dyDescent="0.2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ht="13.8" x14ac:dyDescent="0.2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ht="13.8" x14ac:dyDescent="0.2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ht="13.8" x14ac:dyDescent="0.2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ht="13.8" x14ac:dyDescent="0.2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ht="13.8" x14ac:dyDescent="0.2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ht="13.8" x14ac:dyDescent="0.2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ht="13.8" x14ac:dyDescent="0.2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ht="13.8" x14ac:dyDescent="0.2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ht="13.8" x14ac:dyDescent="0.2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ht="13.8" x14ac:dyDescent="0.2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ht="13.8" x14ac:dyDescent="0.2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ht="13.8" x14ac:dyDescent="0.2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ht="13.8" x14ac:dyDescent="0.2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ht="13.8" x14ac:dyDescent="0.2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ht="13.8" x14ac:dyDescent="0.2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ht="13.8" x14ac:dyDescent="0.2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ht="13.8" x14ac:dyDescent="0.2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ht="13.8" x14ac:dyDescent="0.2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ht="13.8" x14ac:dyDescent="0.2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ht="13.8" x14ac:dyDescent="0.2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ht="13.8" x14ac:dyDescent="0.2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ht="13.8" x14ac:dyDescent="0.2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ht="13.8" x14ac:dyDescent="0.2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ht="13.8" x14ac:dyDescent="0.2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ht="13.8" x14ac:dyDescent="0.2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ht="13.8" x14ac:dyDescent="0.2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ht="13.8" x14ac:dyDescent="0.2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ht="13.8" x14ac:dyDescent="0.2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ht="13.8" x14ac:dyDescent="0.2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ht="13.8" x14ac:dyDescent="0.2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ht="13.8" x14ac:dyDescent="0.2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ht="13.8" x14ac:dyDescent="0.2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ht="13.8" x14ac:dyDescent="0.2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ht="13.8" x14ac:dyDescent="0.2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ht="13.8" x14ac:dyDescent="0.2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ht="13.8" x14ac:dyDescent="0.2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ht="13.8" x14ac:dyDescent="0.2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ht="13.8" x14ac:dyDescent="0.2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ht="13.8" x14ac:dyDescent="0.2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ht="13.8" x14ac:dyDescent="0.2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ht="13.8" x14ac:dyDescent="0.2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ht="13.8" x14ac:dyDescent="0.2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ht="13.8" x14ac:dyDescent="0.2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ht="13.8" x14ac:dyDescent="0.2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ht="13.8" x14ac:dyDescent="0.2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ht="13.8" x14ac:dyDescent="0.2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ht="13.8" x14ac:dyDescent="0.2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ht="13.8" x14ac:dyDescent="0.2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ht="13.8" x14ac:dyDescent="0.2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ht="13.8" x14ac:dyDescent="0.2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ht="13.8" x14ac:dyDescent="0.2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ht="13.8" x14ac:dyDescent="0.2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ht="13.8" x14ac:dyDescent="0.2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ht="13.8" x14ac:dyDescent="0.2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ht="13.8" x14ac:dyDescent="0.2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ht="13.8" x14ac:dyDescent="0.2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ht="13.8" x14ac:dyDescent="0.2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ht="13.8" x14ac:dyDescent="0.2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ht="13.8" x14ac:dyDescent="0.2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ht="13.8" x14ac:dyDescent="0.2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ht="13.8" x14ac:dyDescent="0.2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ht="13.8" x14ac:dyDescent="0.2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ht="13.8" x14ac:dyDescent="0.2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ht="13.8" x14ac:dyDescent="0.2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ht="13.8" x14ac:dyDescent="0.2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ht="13.8" x14ac:dyDescent="0.2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ht="13.8" x14ac:dyDescent="0.2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ht="13.8" x14ac:dyDescent="0.2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ht="13.8" x14ac:dyDescent="0.2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ht="13.8" x14ac:dyDescent="0.2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ht="13.8" x14ac:dyDescent="0.2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ht="13.8" x14ac:dyDescent="0.2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ht="13.8" x14ac:dyDescent="0.2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ht="13.8" x14ac:dyDescent="0.2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ht="13.8" x14ac:dyDescent="0.2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ht="13.8" x14ac:dyDescent="0.2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ht="13.8" x14ac:dyDescent="0.2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ht="13.8" x14ac:dyDescent="0.2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ht="13.8" x14ac:dyDescent="0.2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ht="13.8" x14ac:dyDescent="0.2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ht="13.8" x14ac:dyDescent="0.2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ht="13.8" x14ac:dyDescent="0.2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ht="13.8" x14ac:dyDescent="0.2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ht="13.8" x14ac:dyDescent="0.2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ht="13.8" x14ac:dyDescent="0.2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ht="13.8" x14ac:dyDescent="0.2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ht="13.8" x14ac:dyDescent="0.2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ht="13.8" x14ac:dyDescent="0.2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ht="13.8" x14ac:dyDescent="0.2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ht="13.8" x14ac:dyDescent="0.2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ht="13.8" x14ac:dyDescent="0.2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ht="13.8" x14ac:dyDescent="0.2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ht="13.8" x14ac:dyDescent="0.2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ht="13.8" x14ac:dyDescent="0.2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ht="13.8" x14ac:dyDescent="0.2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ht="13.8" x14ac:dyDescent="0.2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ht="13.8" x14ac:dyDescent="0.2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ht="13.8" x14ac:dyDescent="0.2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ht="13.8" x14ac:dyDescent="0.2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ht="13.8" x14ac:dyDescent="0.2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ht="13.8" x14ac:dyDescent="0.2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ht="13.8" x14ac:dyDescent="0.2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ht="13.8" x14ac:dyDescent="0.2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ht="13.8" x14ac:dyDescent="0.2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ht="13.8" x14ac:dyDescent="0.2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ht="13.8" x14ac:dyDescent="0.2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ht="13.8" x14ac:dyDescent="0.2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ht="13.8" x14ac:dyDescent="0.2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ht="13.8" x14ac:dyDescent="0.2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ht="13.8" x14ac:dyDescent="0.2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ht="13.8" x14ac:dyDescent="0.2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ht="13.8" x14ac:dyDescent="0.2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ht="13.8" x14ac:dyDescent="0.2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ht="13.8" x14ac:dyDescent="0.2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ht="13.8" x14ac:dyDescent="0.2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ht="13.8" x14ac:dyDescent="0.2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ht="13.8" x14ac:dyDescent="0.2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ht="13.8" x14ac:dyDescent="0.2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ht="13.8" x14ac:dyDescent="0.2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ht="13.8" x14ac:dyDescent="0.2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ht="13.8" x14ac:dyDescent="0.2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ht="13.8" x14ac:dyDescent="0.2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ht="13.8" x14ac:dyDescent="0.2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ht="13.8" x14ac:dyDescent="0.2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ht="13.8" x14ac:dyDescent="0.2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ht="13.8" x14ac:dyDescent="0.2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ht="13.8" x14ac:dyDescent="0.2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ht="13.8" x14ac:dyDescent="0.2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ht="13.8" x14ac:dyDescent="0.2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ht="13.8" x14ac:dyDescent="0.2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ht="13.8" x14ac:dyDescent="0.2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ht="13.8" x14ac:dyDescent="0.2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ht="13.8" x14ac:dyDescent="0.2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ht="13.8" x14ac:dyDescent="0.2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ht="13.8" x14ac:dyDescent="0.2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ht="13.8" x14ac:dyDescent="0.2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ht="13.8" x14ac:dyDescent="0.2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ht="13.8" x14ac:dyDescent="0.2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ht="13.8" x14ac:dyDescent="0.2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ht="13.8" x14ac:dyDescent="0.2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ht="13.8" x14ac:dyDescent="0.2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ht="13.8" x14ac:dyDescent="0.2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ht="13.8" x14ac:dyDescent="0.2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ht="13.8" x14ac:dyDescent="0.2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ht="13.8" x14ac:dyDescent="0.2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ht="13.8" x14ac:dyDescent="0.2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ht="13.8" x14ac:dyDescent="0.2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ht="13.8" x14ac:dyDescent="0.2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ht="13.8" x14ac:dyDescent="0.2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ht="13.8" x14ac:dyDescent="0.2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ht="13.8" x14ac:dyDescent="0.2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ht="13.8" x14ac:dyDescent="0.2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ht="13.8" x14ac:dyDescent="0.2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ht="13.8" x14ac:dyDescent="0.2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ht="13.8" x14ac:dyDescent="0.2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ht="13.8" x14ac:dyDescent="0.2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ht="13.8" x14ac:dyDescent="0.2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ht="13.8" x14ac:dyDescent="0.2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ht="13.8" x14ac:dyDescent="0.2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ht="13.8" x14ac:dyDescent="0.2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ht="13.8" x14ac:dyDescent="0.2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ht="13.8" x14ac:dyDescent="0.2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ht="13.8" x14ac:dyDescent="0.2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ht="13.8" x14ac:dyDescent="0.2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ht="13.8" x14ac:dyDescent="0.2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ht="13.8" x14ac:dyDescent="0.2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ht="13.8" x14ac:dyDescent="0.2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ht="13.8" x14ac:dyDescent="0.2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ht="13.8" x14ac:dyDescent="0.2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ht="13.8" x14ac:dyDescent="0.2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ht="13.8" x14ac:dyDescent="0.2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ht="13.8" x14ac:dyDescent="0.2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ht="13.8" x14ac:dyDescent="0.2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ht="13.8" x14ac:dyDescent="0.2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ht="13.8" x14ac:dyDescent="0.2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ht="13.8" x14ac:dyDescent="0.2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ht="13.8" x14ac:dyDescent="0.2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ht="13.8" x14ac:dyDescent="0.2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ht="13.8" x14ac:dyDescent="0.2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ht="13.8" x14ac:dyDescent="0.2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ht="13.8" x14ac:dyDescent="0.2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ht="13.8" x14ac:dyDescent="0.2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ht="13.8" x14ac:dyDescent="0.2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ht="13.8" x14ac:dyDescent="0.2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ht="13.8" x14ac:dyDescent="0.2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ht="13.8" x14ac:dyDescent="0.2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ht="13.8" x14ac:dyDescent="0.2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ht="13.8" x14ac:dyDescent="0.2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ht="13.8" x14ac:dyDescent="0.2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ht="13.8" x14ac:dyDescent="0.2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ht="13.8" x14ac:dyDescent="0.2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ht="13.8" x14ac:dyDescent="0.2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ht="13.8" x14ac:dyDescent="0.2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ht="13.8" x14ac:dyDescent="0.2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ht="13.8" x14ac:dyDescent="0.2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ht="13.8" x14ac:dyDescent="0.2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ht="13.8" x14ac:dyDescent="0.2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ht="13.8" x14ac:dyDescent="0.2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ht="13.8" x14ac:dyDescent="0.2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ht="13.8" x14ac:dyDescent="0.2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ht="13.8" x14ac:dyDescent="0.2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ht="13.8" x14ac:dyDescent="0.2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ht="13.8" x14ac:dyDescent="0.2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ht="13.8" x14ac:dyDescent="0.2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ht="13.8" x14ac:dyDescent="0.2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ht="13.8" x14ac:dyDescent="0.2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ht="13.8" x14ac:dyDescent="0.2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ht="13.8" x14ac:dyDescent="0.2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ht="13.8" x14ac:dyDescent="0.2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ht="13.8" x14ac:dyDescent="0.2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ht="13.8" x14ac:dyDescent="0.2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ht="13.8" x14ac:dyDescent="0.2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ht="13.8" x14ac:dyDescent="0.2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ht="13.8" x14ac:dyDescent="0.2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ht="13.8" x14ac:dyDescent="0.2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ht="13.8" x14ac:dyDescent="0.2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ht="13.8" x14ac:dyDescent="0.2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ht="13.8" x14ac:dyDescent="0.2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ht="13.8" x14ac:dyDescent="0.2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ht="13.8" x14ac:dyDescent="0.2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ht="13.8" x14ac:dyDescent="0.2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ht="13.8" x14ac:dyDescent="0.2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ht="13.8" x14ac:dyDescent="0.2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ht="13.8" x14ac:dyDescent="0.2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ht="13.8" x14ac:dyDescent="0.2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ht="13.8" x14ac:dyDescent="0.2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ht="13.8" x14ac:dyDescent="0.2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ht="13.8" x14ac:dyDescent="0.2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ht="13.8" x14ac:dyDescent="0.2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ht="13.8" x14ac:dyDescent="0.2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ht="13.8" x14ac:dyDescent="0.2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ht="13.8" x14ac:dyDescent="0.2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ht="13.8" x14ac:dyDescent="0.2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ht="13.8" x14ac:dyDescent="0.2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ht="13.8" x14ac:dyDescent="0.2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ht="13.8" x14ac:dyDescent="0.2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ht="13.8" x14ac:dyDescent="0.2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ht="13.8" x14ac:dyDescent="0.2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ht="13.8" x14ac:dyDescent="0.2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ht="13.8" x14ac:dyDescent="0.2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ht="13.8" x14ac:dyDescent="0.2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ht="13.8" x14ac:dyDescent="0.2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ht="13.8" x14ac:dyDescent="0.2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ht="13.8" x14ac:dyDescent="0.2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ht="13.8" x14ac:dyDescent="0.2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ht="13.8" x14ac:dyDescent="0.2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ht="13.8" x14ac:dyDescent="0.2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ht="13.8" x14ac:dyDescent="0.2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ht="13.8" x14ac:dyDescent="0.2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ht="13.8" x14ac:dyDescent="0.2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ht="13.8" x14ac:dyDescent="0.2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ht="13.8" x14ac:dyDescent="0.2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ht="13.8" x14ac:dyDescent="0.2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ht="13.8" x14ac:dyDescent="0.2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ht="13.8" x14ac:dyDescent="0.2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ht="13.8" x14ac:dyDescent="0.2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ht="13.8" x14ac:dyDescent="0.2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ht="13.8" x14ac:dyDescent="0.2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ht="13.8" x14ac:dyDescent="0.2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ht="13.8" x14ac:dyDescent="0.2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ht="13.8" x14ac:dyDescent="0.2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ht="13.8" x14ac:dyDescent="0.2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ht="13.8" x14ac:dyDescent="0.2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ht="13.8" x14ac:dyDescent="0.2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ht="13.8" x14ac:dyDescent="0.2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ht="13.8" x14ac:dyDescent="0.2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ht="13.8" x14ac:dyDescent="0.2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ht="13.8" x14ac:dyDescent="0.2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ht="13.8" x14ac:dyDescent="0.2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ht="13.8" x14ac:dyDescent="0.2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ht="13.8" x14ac:dyDescent="0.2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ht="13.8" x14ac:dyDescent="0.2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ht="13.8" x14ac:dyDescent="0.2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ht="13.8" x14ac:dyDescent="0.2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ht="13.8" x14ac:dyDescent="0.2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ht="13.8" x14ac:dyDescent="0.2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ht="13.8" x14ac:dyDescent="0.2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ht="13.8" x14ac:dyDescent="0.2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ht="13.8" x14ac:dyDescent="0.2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ht="13.8" x14ac:dyDescent="0.2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ht="13.8" x14ac:dyDescent="0.2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ht="13.8" x14ac:dyDescent="0.2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ht="13.8" x14ac:dyDescent="0.2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ht="13.8" x14ac:dyDescent="0.2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ht="13.8" x14ac:dyDescent="0.2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ht="13.8" x14ac:dyDescent="0.2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ht="13.8" x14ac:dyDescent="0.2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ht="13.8" x14ac:dyDescent="0.2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ht="13.8" x14ac:dyDescent="0.2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ht="13.8" x14ac:dyDescent="0.2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ht="13.8" x14ac:dyDescent="0.2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ht="13.8" x14ac:dyDescent="0.2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ht="13.8" x14ac:dyDescent="0.2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ht="13.8" x14ac:dyDescent="0.2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ht="13.8" x14ac:dyDescent="0.2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ht="13.8" x14ac:dyDescent="0.2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ht="13.8" x14ac:dyDescent="0.2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ht="13.8" x14ac:dyDescent="0.2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ht="13.8" x14ac:dyDescent="0.2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Props1.xml><?xml version="1.0" encoding="utf-8"?>
<ds:datastoreItem xmlns:ds="http://schemas.openxmlformats.org/officeDocument/2006/customXml" ds:itemID="{29969FC6-E2B8-428C-8B09-A233DD52EAA8}">
  <ds:schemaRefs/>
</ds:datastoreItem>
</file>

<file path=customXml/itemProps2.xml><?xml version="1.0" encoding="utf-8"?>
<ds:datastoreItem xmlns:ds="http://schemas.openxmlformats.org/officeDocument/2006/customXml" ds:itemID="{2861448C-D473-410A-A445-6481AD6E926E}">
  <ds:schemaRefs/>
</ds:datastoreItem>
</file>

<file path=customXml/itemProps3.xml><?xml version="1.0" encoding="utf-8"?>
<ds:datastoreItem xmlns:ds="http://schemas.openxmlformats.org/officeDocument/2006/customXml" ds:itemID="{EE90573A-7AE1-4715-8537-C0F3E277543D}">
  <ds:schemaRefs/>
</ds:datastoreItem>
</file>

<file path=customXml/itemProps4.xml><?xml version="1.0" encoding="utf-8"?>
<ds:datastoreItem xmlns:ds="http://schemas.openxmlformats.org/officeDocument/2006/customXml" ds:itemID="{A4695D05-3B04-4766-B9DE-B88381FCE53C}">
  <ds:schemaRefs/>
</ds:datastoreItem>
</file>

<file path=customXml/itemProps5.xml><?xml version="1.0" encoding="utf-8"?>
<ds:datastoreItem xmlns:ds="http://schemas.openxmlformats.org/officeDocument/2006/customXml" ds:itemID="{178B4519-BAF2-4BF4-B623-38D1D058A565}">
  <ds:schemaRefs/>
</ds:datastoreItem>
</file>

<file path=customXml/itemProps6.xml><?xml version="1.0" encoding="utf-8"?>
<ds:datastoreItem xmlns:ds="http://schemas.openxmlformats.org/officeDocument/2006/customXml" ds:itemID="{3EDF2EC8-6545-4B07-BD8A-310B71DF25EF}">
  <ds:schemaRefs>
    <ds:schemaRef ds:uri="http://schemas.microsoft.com/DataMashup"/>
  </ds:schemaRefs>
</ds:datastoreItem>
</file>

<file path=customXml/itemProps7.xml><?xml version="1.0" encoding="utf-8"?>
<ds:datastoreItem xmlns:ds="http://schemas.openxmlformats.org/officeDocument/2006/customXml" ds:itemID="{51959515-D320-47F5-8DD0-3518A7FC9F68}">
  <ds:schemaRefs/>
</ds:datastoreItem>
</file>

<file path=customXml/itemProps8.xml><?xml version="1.0" encoding="utf-8"?>
<ds:datastoreItem xmlns:ds="http://schemas.openxmlformats.org/officeDocument/2006/customXml" ds:itemID="{DAA26D17-B02B-47E0-B1B7-B7D9072A3C34}">
  <ds:schemaRefs/>
</ds:datastoreItem>
</file>

<file path=customXml/itemProps9.xml><?xml version="1.0" encoding="utf-8"?>
<ds:datastoreItem xmlns:ds="http://schemas.openxmlformats.org/officeDocument/2006/customXml" ds:itemID="{E0EBD664-3C1B-48E7-8EAE-7C5A82164CBC}">
  <ds:schemaRefs/>
</ds:datastoreItem>
</file>

<file path=customXml/itemProps10.xml><?xml version="1.0" encoding="utf-8"?>
<ds:datastoreItem xmlns:ds="http://schemas.openxmlformats.org/officeDocument/2006/customXml" ds:itemID="{2CDFC8CA-975B-4137-A0FD-FE2E3F22F84B}">
  <ds:schemaRefs/>
</ds:datastoreItem>
</file>

<file path=customXml/itemProps11.xml><?xml version="1.0" encoding="utf-8"?>
<ds:datastoreItem xmlns:ds="http://schemas.openxmlformats.org/officeDocument/2006/customXml" ds:itemID="{DA40DD73-12EB-4180-8E37-6ACB4C01E1D8}">
  <ds:schemaRefs/>
</ds:datastoreItem>
</file>

<file path=customXml/itemProps12.xml><?xml version="1.0" encoding="utf-8"?>
<ds:datastoreItem xmlns:ds="http://schemas.openxmlformats.org/officeDocument/2006/customXml" ds:itemID="{740AA6E2-002B-49A7-8299-0BF8054995AD}">
  <ds:schemaRefs/>
</ds:datastoreItem>
</file>

<file path=customXml/itemProps13.xml><?xml version="1.0" encoding="utf-8"?>
<ds:datastoreItem xmlns:ds="http://schemas.openxmlformats.org/officeDocument/2006/customXml" ds:itemID="{2A9538C8-EB1D-4908-BB3B-FCE4BE60133D}">
  <ds:schemaRefs/>
</ds:datastoreItem>
</file>

<file path=customXml/itemProps14.xml><?xml version="1.0" encoding="utf-8"?>
<ds:datastoreItem xmlns:ds="http://schemas.openxmlformats.org/officeDocument/2006/customXml" ds:itemID="{812BBDCA-B215-4FFA-A591-BB31CF7FFB42}">
  <ds:schemaRefs/>
</ds:datastoreItem>
</file>

<file path=customXml/itemProps15.xml><?xml version="1.0" encoding="utf-8"?>
<ds:datastoreItem xmlns:ds="http://schemas.openxmlformats.org/officeDocument/2006/customXml" ds:itemID="{AB7722FC-E4DC-4B0A-AB30-314EA149B354}">
  <ds:schemaRefs/>
</ds:datastoreItem>
</file>

<file path=customXml/itemProps16.xml><?xml version="1.0" encoding="utf-8"?>
<ds:datastoreItem xmlns:ds="http://schemas.openxmlformats.org/officeDocument/2006/customXml" ds:itemID="{1AE719E0-4C15-4763-BAC5-508FC2BD165C}">
  <ds:schemaRefs/>
</ds:datastoreItem>
</file>

<file path=customXml/itemProps17.xml><?xml version="1.0" encoding="utf-8"?>
<ds:datastoreItem xmlns:ds="http://schemas.openxmlformats.org/officeDocument/2006/customXml" ds:itemID="{3C4FE1A9-FED2-4A72-ABC8-ADE0DE1AC29B}">
  <ds:schemaRefs/>
</ds:datastoreItem>
</file>

<file path=customXml/itemProps18.xml><?xml version="1.0" encoding="utf-8"?>
<ds:datastoreItem xmlns:ds="http://schemas.openxmlformats.org/officeDocument/2006/customXml" ds:itemID="{AD179022-E712-41C2-BDBE-3D0E29C66E00}">
  <ds:schemaRefs/>
</ds:datastoreItem>
</file>

<file path=customXml/itemProps19.xml><?xml version="1.0" encoding="utf-8"?>
<ds:datastoreItem xmlns:ds="http://schemas.openxmlformats.org/officeDocument/2006/customXml" ds:itemID="{EEF5CBC8-69A7-44A1-8990-7EF818C2089E}">
  <ds:schemaRefs/>
</ds:datastoreItem>
</file>

<file path=customXml/itemProps20.xml><?xml version="1.0" encoding="utf-8"?>
<ds:datastoreItem xmlns:ds="http://schemas.openxmlformats.org/officeDocument/2006/customXml" ds:itemID="{796DBD92-B961-4963-B852-A2C21C84FEFC}">
  <ds:schemaRefs/>
</ds:datastoreItem>
</file>

<file path=customXml/itemProps21.xml><?xml version="1.0" encoding="utf-8"?>
<ds:datastoreItem xmlns:ds="http://schemas.openxmlformats.org/officeDocument/2006/customXml" ds:itemID="{51374017-2FFB-4717-AD22-9E38931CFC04}">
  <ds:schemaRefs/>
</ds:datastoreItem>
</file>

<file path=customXml/itemProps22.xml><?xml version="1.0" encoding="utf-8"?>
<ds:datastoreItem xmlns:ds="http://schemas.openxmlformats.org/officeDocument/2006/customXml" ds:itemID="{5B040BC7-492A-4AE7-B986-0AD2B8C95A5C}">
  <ds:schemaRefs/>
</ds:datastoreItem>
</file>

<file path=customXml/itemProps23.xml><?xml version="1.0" encoding="utf-8"?>
<ds:datastoreItem xmlns:ds="http://schemas.openxmlformats.org/officeDocument/2006/customXml" ds:itemID="{FF825D80-3611-44D5-AE62-59E0A6112C66}">
  <ds:schemaRefs/>
</ds:datastoreItem>
</file>

<file path=customXml/itemProps24.xml><?xml version="1.0" encoding="utf-8"?>
<ds:datastoreItem xmlns:ds="http://schemas.openxmlformats.org/officeDocument/2006/customXml" ds:itemID="{B953F799-B51F-497C-919B-E115CD16CBEC}">
  <ds:schemaRefs/>
</ds:datastoreItem>
</file>

<file path=customXml/itemProps25.xml><?xml version="1.0" encoding="utf-8"?>
<ds:datastoreItem xmlns:ds="http://schemas.openxmlformats.org/officeDocument/2006/customXml" ds:itemID="{D76FE9E7-DC5C-41E5-AAC7-0EABB157B492}">
  <ds:schemaRefs/>
</ds:datastoreItem>
</file>

<file path=customXml/itemProps26.xml><?xml version="1.0" encoding="utf-8"?>
<ds:datastoreItem xmlns:ds="http://schemas.openxmlformats.org/officeDocument/2006/customXml" ds:itemID="{0709C0DB-84AB-44EE-B0A6-4AE842C07743}">
  <ds:schemaRefs/>
</ds:datastoreItem>
</file>

<file path=customXml/itemProps27.xml><?xml version="1.0" encoding="utf-8"?>
<ds:datastoreItem xmlns:ds="http://schemas.openxmlformats.org/officeDocument/2006/customXml" ds:itemID="{7F3D5274-887C-4FF0-8231-963AB115DD00}">
  <ds:schemaRefs/>
</ds:datastoreItem>
</file>

<file path=customXml/itemProps28.xml><?xml version="1.0" encoding="utf-8"?>
<ds:datastoreItem xmlns:ds="http://schemas.openxmlformats.org/officeDocument/2006/customXml" ds:itemID="{7AD90A3D-ACE5-4033-81EF-893B3D0CD0A1}">
  <ds:schemaRefs/>
</ds:datastoreItem>
</file>

<file path=customXml/itemProps29.xml><?xml version="1.0" encoding="utf-8"?>
<ds:datastoreItem xmlns:ds="http://schemas.openxmlformats.org/officeDocument/2006/customXml" ds:itemID="{40B465B1-2A97-434C-8B80-12A8E414B8F0}">
  <ds:schemaRefs/>
</ds:datastoreItem>
</file>

<file path=customXml/itemProps30.xml><?xml version="1.0" encoding="utf-8"?>
<ds:datastoreItem xmlns:ds="http://schemas.openxmlformats.org/officeDocument/2006/customXml" ds:itemID="{0E6BF761-2137-4C4E-A285-65A96B28B384}">
  <ds:schemaRefs/>
</ds:datastoreItem>
</file>

<file path=customXml/itemProps31.xml><?xml version="1.0" encoding="utf-8"?>
<ds:datastoreItem xmlns:ds="http://schemas.openxmlformats.org/officeDocument/2006/customXml" ds:itemID="{D41A257A-470A-45B5-A885-30F4EC40BDC6}">
  <ds:schemaRefs/>
</ds:datastoreItem>
</file>

<file path=customXml/itemProps32.xml><?xml version="1.0" encoding="utf-8"?>
<ds:datastoreItem xmlns:ds="http://schemas.openxmlformats.org/officeDocument/2006/customXml" ds:itemID="{EC8DE080-69CA-4C4F-A842-69E6520D40C3}">
  <ds:schemaRefs/>
</ds:datastoreItem>
</file>

<file path=customXml/itemProps33.xml><?xml version="1.0" encoding="utf-8"?>
<ds:datastoreItem xmlns:ds="http://schemas.openxmlformats.org/officeDocument/2006/customXml" ds:itemID="{A737EB9C-6756-4FD1-99F0-9846AC343D33}">
  <ds:schemaRefs/>
</ds:datastoreItem>
</file>

<file path=customXml/itemProps34.xml><?xml version="1.0" encoding="utf-8"?>
<ds:datastoreItem xmlns:ds="http://schemas.openxmlformats.org/officeDocument/2006/customXml" ds:itemID="{E91EB072-E827-4FD8-B892-1A6E2DEA8DB4}">
  <ds:schemaRefs/>
</ds:datastoreItem>
</file>

<file path=customXml/itemProps35.xml><?xml version="1.0" encoding="utf-8"?>
<ds:datastoreItem xmlns:ds="http://schemas.openxmlformats.org/officeDocument/2006/customXml" ds:itemID="{1EA51949-5F93-46D7-89D4-D4B303D394BF}">
  <ds:schemaRefs/>
</ds:datastoreItem>
</file>

<file path=customXml/itemProps36.xml><?xml version="1.0" encoding="utf-8"?>
<ds:datastoreItem xmlns:ds="http://schemas.openxmlformats.org/officeDocument/2006/customXml" ds:itemID="{86DAC327-F12A-4377-AA97-EB481629FFD1}">
  <ds:schemaRefs/>
</ds:datastoreItem>
</file>

<file path=customXml/itemProps37.xml><?xml version="1.0" encoding="utf-8"?>
<ds:datastoreItem xmlns:ds="http://schemas.openxmlformats.org/officeDocument/2006/customXml" ds:itemID="{F00ADF72-0434-4538-B595-33138F3700E4}">
  <ds:schemaRefs/>
</ds:datastoreItem>
</file>

<file path=customXml/itemProps38.xml><?xml version="1.0" encoding="utf-8"?>
<ds:datastoreItem xmlns:ds="http://schemas.openxmlformats.org/officeDocument/2006/customXml" ds:itemID="{FCD45822-B903-455E-9147-5A8C98169FAF}">
  <ds:schemaRefs/>
</ds:datastoreItem>
</file>

<file path=customXml/itemProps39.xml><?xml version="1.0" encoding="utf-8"?>
<ds:datastoreItem xmlns:ds="http://schemas.openxmlformats.org/officeDocument/2006/customXml" ds:itemID="{AB616BD7-F9CD-465C-8ACF-47D04D683232}">
  <ds:schemaRefs/>
</ds:datastoreItem>
</file>

<file path=customXml/itemProps40.xml><?xml version="1.0" encoding="utf-8"?>
<ds:datastoreItem xmlns:ds="http://schemas.openxmlformats.org/officeDocument/2006/customXml" ds:itemID="{DDCFA08A-086A-433C-96BB-6AAB24BDAB51}">
  <ds:schemaRefs/>
</ds:datastoreItem>
</file>

<file path=customXml/itemProps41.xml><?xml version="1.0" encoding="utf-8"?>
<ds:datastoreItem xmlns:ds="http://schemas.openxmlformats.org/officeDocument/2006/customXml" ds:itemID="{D7A9EEE7-4B3A-4C23-A169-1F52699E4D9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Insights Summary</vt:lpstr>
      <vt:lpstr>Pivot Tables</vt:lpstr>
      <vt:lpstr>Processed &amp; Transformed Data</vt:lpstr>
      <vt:lpstr>Cleaned Data </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ARUNACHALAM S</cp:lastModifiedBy>
  <dcterms:created xsi:type="dcterms:W3CDTF">2025-11-24T09:04:12Z</dcterms:created>
  <dcterms:modified xsi:type="dcterms:W3CDTF">2025-11-25T09:00:19Z</dcterms:modified>
</cp:coreProperties>
</file>