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ru\Documents\"/>
    </mc:Choice>
  </mc:AlternateContent>
  <xr:revisionPtr revIDLastSave="0" documentId="13_ncr:1_{6073F343-B280-419E-9C8A-4402F9B6DA80}" xr6:coauthVersionLast="47" xr6:coauthVersionMax="47" xr10:uidLastSave="{00000000-0000-0000-0000-000000000000}"/>
  <bookViews>
    <workbookView xWindow="-110" yWindow="-110" windowWidth="19420" windowHeight="11500" xr2:uid="{D9821155-0DE5-427D-B0F2-8070F48F0A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2" i="1" l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F29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1" i="1"/>
  <c r="H28" i="1"/>
  <c r="H30" i="1"/>
  <c r="H29" i="1"/>
  <c r="H27" i="1"/>
  <c r="F27" i="1"/>
  <c r="F28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</calcChain>
</file>

<file path=xl/sharedStrings.xml><?xml version="1.0" encoding="utf-8"?>
<sst xmlns="http://schemas.openxmlformats.org/spreadsheetml/2006/main" count="138" uniqueCount="64">
  <si>
    <t>PRODUCT NAME</t>
  </si>
  <si>
    <t>BRAND NAME</t>
  </si>
  <si>
    <t>PRICE</t>
  </si>
  <si>
    <t>Laptop</t>
  </si>
  <si>
    <t>Headphone</t>
  </si>
  <si>
    <t>boAt</t>
  </si>
  <si>
    <t>Kellogg's</t>
  </si>
  <si>
    <t>Moisturizer</t>
  </si>
  <si>
    <t>Embryolisse</t>
  </si>
  <si>
    <t>Hand bag</t>
  </si>
  <si>
    <t>Earrings</t>
  </si>
  <si>
    <t>Bvlgari</t>
  </si>
  <si>
    <t>T-shirt</t>
  </si>
  <si>
    <t>Roadster</t>
  </si>
  <si>
    <t>Smart watch</t>
  </si>
  <si>
    <t>Mokobara</t>
  </si>
  <si>
    <t>Sunscreen</t>
  </si>
  <si>
    <t>Nivea</t>
  </si>
  <si>
    <t>Jeans</t>
  </si>
  <si>
    <t>Shirt</t>
  </si>
  <si>
    <t>Dog food</t>
  </si>
  <si>
    <t>Detergent Powder</t>
  </si>
  <si>
    <t>Sanitary napkin</t>
  </si>
  <si>
    <t>Stayfree Secure</t>
  </si>
  <si>
    <t>Sirona</t>
  </si>
  <si>
    <t>Lipstick**</t>
  </si>
  <si>
    <t>QUANTITY</t>
  </si>
  <si>
    <t>4 unit</t>
  </si>
  <si>
    <t>6 unit</t>
  </si>
  <si>
    <t>3 unit</t>
  </si>
  <si>
    <t>1 unit</t>
  </si>
  <si>
    <t>5 unit</t>
  </si>
  <si>
    <t>2 unit</t>
  </si>
  <si>
    <t>7 unit</t>
  </si>
  <si>
    <t>8 unit</t>
  </si>
  <si>
    <t xml:space="preserve">         ASUS</t>
  </si>
  <si>
    <t xml:space="preserve">                       boAt</t>
  </si>
  <si>
    <t xml:space="preserve">          Kellogg's</t>
  </si>
  <si>
    <t>Urban     Platter</t>
  </si>
  <si>
    <t xml:space="preserve">      Gucci</t>
  </si>
  <si>
    <t xml:space="preserve">    Givenchy </t>
  </si>
  <si>
    <t>Mast &amp;   Harbour</t>
  </si>
  <si>
    <t>Muscle  Blaze</t>
  </si>
  <si>
    <t xml:space="preserve">     Surf Excel</t>
  </si>
  <si>
    <t xml:space="preserve">               Pedigree</t>
  </si>
  <si>
    <t xml:space="preserve">                   Freakins</t>
  </si>
  <si>
    <t xml:space="preserve"> SKIN      1004</t>
  </si>
  <si>
    <t>*Corn*flakes</t>
  </si>
  <si>
    <t>Noodles**</t>
  </si>
  <si>
    <t>Bo**lotion</t>
  </si>
  <si>
    <t>Protien*powder</t>
  </si>
  <si>
    <t>Q:1)Data type conversion</t>
  </si>
  <si>
    <t>PRICE 2</t>
  </si>
  <si>
    <t xml:space="preserve"> Price and Quantity coversion</t>
  </si>
  <si>
    <t>QUANTITY 2</t>
  </si>
  <si>
    <t xml:space="preserve"> Laptop</t>
  </si>
  <si>
    <t>Backpack**</t>
  </si>
  <si>
    <t>Bodyl**otion</t>
  </si>
  <si>
    <t>Menstrual cup**</t>
  </si>
  <si>
    <t xml:space="preserve">    Mokobara</t>
  </si>
  <si>
    <t xml:space="preserve">        Sirona</t>
  </si>
  <si>
    <t>Muscle     Blaze</t>
  </si>
  <si>
    <t>Transformation of product name and brand name</t>
  </si>
  <si>
    <t>Q:2)Transforming text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</si>
</sst>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_-[$$-409]* #,##0.00_ ;_-[$$-409]* \-#,##0.00\ ;_-[$$-409]* &quot;-&quot;??_ ;_-@_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2" tint="-0.89999084444715716"/>
      <name val="Calibri"/>
      <family val="2"/>
    </font>
    <font>
      <b/>
      <sz val="12"/>
      <color theme="2" tint="-0.8999908444471571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 tint="4.9989318521683403E-2"/>
      <name val="Calibri"/>
      <family val="2"/>
    </font>
    <font>
      <b/>
      <sz val="12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6" fillId="0" borderId="0" xfId="0" applyFont="1"/>
    <xf numFmtId="166" fontId="0" fillId="0" borderId="0" xfId="1" applyNumberFormat="1" applyFont="1"/>
    <xf numFmtId="0" fontId="0" fillId="0" borderId="0" xfId="1" applyNumberFormat="1" applyFont="1"/>
    <xf numFmtId="2" fontId="0" fillId="0" borderId="0" xfId="0" applyNumberFormat="1"/>
    <xf numFmtId="0" fontId="4" fillId="0" borderId="0" xfId="0" applyFont="1"/>
    <xf numFmtId="0" fontId="9" fillId="5" borderId="0" xfId="0" applyFont="1" applyFill="1"/>
    <xf numFmtId="0" fontId="7" fillId="5" borderId="2" xfId="0" applyFont="1" applyFill="1" applyBorder="1"/>
    <xf numFmtId="0" fontId="8" fillId="5" borderId="3" xfId="0" applyFont="1" applyFill="1" applyBorder="1"/>
    <xf numFmtId="0" fontId="0" fillId="3" borderId="1" xfId="0" applyFont="1" applyFill="1" applyBorder="1"/>
    <xf numFmtId="166" fontId="10" fillId="6" borderId="1" xfId="1" applyNumberFormat="1" applyFont="1" applyFill="1" applyBorder="1"/>
    <xf numFmtId="2" fontId="10" fillId="6" borderId="1" xfId="0" applyNumberFormat="1" applyFont="1" applyFill="1" applyBorder="1"/>
    <xf numFmtId="0" fontId="0" fillId="4" borderId="1" xfId="0" applyFont="1" applyFill="1" applyBorder="1"/>
    <xf numFmtId="0" fontId="0" fillId="4" borderId="4" xfId="0" applyFont="1" applyFill="1" applyBorder="1"/>
    <xf numFmtId="166" fontId="10" fillId="6" borderId="4" xfId="1" applyNumberFormat="1" applyFont="1" applyFill="1" applyBorder="1"/>
    <xf numFmtId="2" fontId="10" fillId="6" borderId="4" xfId="0" applyNumberFormat="1" applyFont="1" applyFill="1" applyBorder="1"/>
  </cellXfs>
  <cellStyles count="2">
    <cellStyle name="Comma" xfId="1" builtinId="3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-[$$-409]* #,##0.00_ ;_-[$$-409]* \-#,##0.00\ ;_-[$$-409]* &quot;-&quot;??_ ;_-@_ "/>
    </dxf>
    <dxf>
      <numFmt numFmtId="2" formatCode="0.00"/>
    </dxf>
    <dxf>
      <numFmt numFmtId="2" formatCode="0.00"/>
    </dxf>
    <dxf>
      <font>
        <strike val="0"/>
        <outline val="0"/>
        <shadow val="0"/>
        <u val="none"/>
        <vertAlign val="baseline"/>
        <color theme="1" tint="4.9989318521683403E-2"/>
        <name val="Calibri"/>
        <family val="2"/>
      </font>
      <fill>
        <patternFill>
          <fgColor indexed="64"/>
          <bgColor theme="5"/>
        </patternFill>
      </fill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2" tint="-0.89999084444715716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2" tint="-0.89999084444715716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1F178C-8D4C-4462-AF11-730BC7336FC3}" name="Table1" displayName="Table1" ref="A1:D21" totalsRowShown="0" headerRowDxfId="7">
  <autoFilter ref="A1:D21" xr:uid="{341F178C-8D4C-4462-AF11-730BC7336FC3}"/>
  <tableColumns count="4">
    <tableColumn id="1" xr3:uid="{509DE7DA-288C-4B4C-BA31-4E3160D80208}" name="PRODUCT NAME"/>
    <tableColumn id="2" xr3:uid="{D1FE27F8-AB2F-436D-A911-91D2F26F228A}" name="BRAND NAME"/>
    <tableColumn id="3" xr3:uid="{3A05C25B-26B7-471D-890D-CD639A3BB96C}" name="PRICE" dataDxfId="5" dataCellStyle="Comma"/>
    <tableColumn id="4" xr3:uid="{F14B9AF7-34FE-449F-A775-928C57C10654}" name="QUANTITY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7E92CC-AA04-4EB6-B4FB-8EBA66CC9F6A}" name="Table13" displayName="Table13" ref="A26:F46" totalsRowShown="0" headerRowDxfId="6">
  <autoFilter ref="A26:F46" xr:uid="{617E92CC-AA04-4EB6-B4FB-8EBA66CC9F6A}"/>
  <tableColumns count="6">
    <tableColumn id="1" xr3:uid="{78073B17-6D74-4167-B582-703B1C05C071}" name="PRODUCT NAME"/>
    <tableColumn id="2" xr3:uid="{F667DF43-1CD7-4E14-84B0-B59C09FB5201}" name="BRAND NAME"/>
    <tableColumn id="3" xr3:uid="{9751FEBB-6011-4366-97F2-B5379BBC94C3}" name="PRICE" dataDxfId="4" dataCellStyle="Comma"/>
    <tableColumn id="8" xr3:uid="{F6EEDABD-2972-4687-A128-CD2C00900F97}" name="QUANTITY"/>
    <tableColumn id="9" xr3:uid="{4BC9CC22-4D57-405B-9A5E-BEF218BCA552}" name="PRICE 2" dataDxfId="0" dataCellStyle="Comma"/>
    <tableColumn id="10" xr3:uid="{4D3BA5B9-419D-4568-8CE9-DE16BD4731DA}" name="QUANTITY 2" dataDxfId="1">
      <calculatedColumnFormula>LEFT(D27,LEN(D27)-5)</calculatedColumnFormula>
    </tableColumn>
  </tableColumns>
  <tableStyleInfo name="TableStyleLight1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33CAB5A-AAF7-45BB-AD32-7D33F7E70AF5}" name="Table6" displayName="Table6" ref="H26:K46" totalsRowShown="0" headerRowDxfId="3">
  <autoFilter ref="H26:K46" xr:uid="{D33CAB5A-AAF7-45BB-AD32-7D33F7E70AF5}"/>
  <tableColumns count="4">
    <tableColumn id="1" xr3:uid="{71EAA674-AF77-46AE-9241-ADB86165CC19}" name="PRODUCT NAME"/>
    <tableColumn id="2" xr3:uid="{8372AD54-470A-4414-B19D-B931BE3DB305}" name="BRAND NAME"/>
    <tableColumn id="3" xr3:uid="{F18776D9-E01D-471A-8F31-0AF44CB7EBAF}" name="PRICE"/>
    <tableColumn id="4" xr3:uid="{AA95C5AA-C27A-46FB-AA4F-9AAA4A0FD293}" name="QUANTITY" dataDxfId="2">
      <calculatedColumnFormula>LEFT(I27,LEN(I27)-5)</calculatedColumnFormula>
    </tableColumn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1A65B-29FD-4631-A42E-675E4A6FED2C}">
  <dimension ref="A1:K46"/>
  <sheetViews>
    <sheetView tabSelected="1" zoomScale="88" workbookViewId="0">
      <selection activeCell="H24" sqref="H24"/>
    </sheetView>
  </sheetViews>
  <sheetFormatPr defaultRowHeight="14.5" x14ac:dyDescent="0.35"/>
  <cols>
    <col min="1" max="1" width="18.6328125" customWidth="1"/>
    <col min="2" max="2" width="16.6328125" customWidth="1"/>
    <col min="3" max="4" width="22" bestFit="1" customWidth="1"/>
    <col min="5" max="5" width="13.453125" customWidth="1"/>
    <col min="6" max="7" width="15" bestFit="1" customWidth="1"/>
    <col min="8" max="8" width="18.1796875" customWidth="1"/>
    <col min="9" max="9" width="19" bestFit="1" customWidth="1"/>
    <col min="10" max="10" width="16.81640625" bestFit="1" customWidth="1"/>
    <col min="11" max="11" width="11.36328125" customWidth="1"/>
    <col min="12" max="12" width="22" bestFit="1" customWidth="1"/>
    <col min="13" max="13" width="12.54296875" bestFit="1" customWidth="1"/>
    <col min="14" max="14" width="13.26953125" customWidth="1"/>
    <col min="15" max="15" width="15" bestFit="1" customWidth="1"/>
  </cols>
  <sheetData>
    <row r="1" spans="1:4" ht="15.5" x14ac:dyDescent="0.35">
      <c r="A1" s="1" t="s">
        <v>0</v>
      </c>
      <c r="B1" s="2" t="s">
        <v>1</v>
      </c>
      <c r="C1" s="2" t="s">
        <v>2</v>
      </c>
      <c r="D1" s="2" t="s">
        <v>26</v>
      </c>
    </row>
    <row r="2" spans="1:4" x14ac:dyDescent="0.35">
      <c r="A2" t="s">
        <v>55</v>
      </c>
      <c r="B2" t="s">
        <v>35</v>
      </c>
      <c r="C2" s="5">
        <v>28999</v>
      </c>
      <c r="D2" t="s">
        <v>27</v>
      </c>
    </row>
    <row r="3" spans="1:4" x14ac:dyDescent="0.35">
      <c r="A3" t="s">
        <v>4</v>
      </c>
      <c r="B3" t="s">
        <v>36</v>
      </c>
      <c r="C3" s="5">
        <v>4999</v>
      </c>
      <c r="D3" t="s">
        <v>28</v>
      </c>
    </row>
    <row r="4" spans="1:4" x14ac:dyDescent="0.35">
      <c r="A4" t="s">
        <v>47</v>
      </c>
      <c r="B4" t="s">
        <v>37</v>
      </c>
      <c r="C4" s="5">
        <v>470</v>
      </c>
      <c r="D4" t="s">
        <v>29</v>
      </c>
    </row>
    <row r="5" spans="1:4" x14ac:dyDescent="0.35">
      <c r="A5" t="s">
        <v>7</v>
      </c>
      <c r="B5" t="s">
        <v>8</v>
      </c>
      <c r="C5" s="5">
        <v>4200</v>
      </c>
      <c r="D5" t="s">
        <v>29</v>
      </c>
    </row>
    <row r="6" spans="1:4" x14ac:dyDescent="0.35">
      <c r="A6" t="s">
        <v>25</v>
      </c>
      <c r="B6" t="s">
        <v>40</v>
      </c>
      <c r="C6" s="5">
        <v>4200</v>
      </c>
      <c r="D6" t="s">
        <v>30</v>
      </c>
    </row>
    <row r="7" spans="1:4" x14ac:dyDescent="0.35">
      <c r="A7" t="s">
        <v>9</v>
      </c>
      <c r="B7" t="s">
        <v>39</v>
      </c>
      <c r="C7" s="5">
        <v>216000</v>
      </c>
      <c r="D7" t="s">
        <v>30</v>
      </c>
    </row>
    <row r="8" spans="1:4" x14ac:dyDescent="0.35">
      <c r="A8" t="s">
        <v>48</v>
      </c>
      <c r="B8" t="s">
        <v>38</v>
      </c>
      <c r="C8" s="5">
        <v>352</v>
      </c>
      <c r="D8" t="s">
        <v>31</v>
      </c>
    </row>
    <row r="9" spans="1:4" x14ac:dyDescent="0.35">
      <c r="A9" t="s">
        <v>10</v>
      </c>
      <c r="B9" t="s">
        <v>11</v>
      </c>
      <c r="C9" s="5">
        <v>931000</v>
      </c>
      <c r="D9" t="s">
        <v>32</v>
      </c>
    </row>
    <row r="10" spans="1:4" x14ac:dyDescent="0.35">
      <c r="A10" t="s">
        <v>12</v>
      </c>
      <c r="B10" t="s">
        <v>13</v>
      </c>
      <c r="C10" s="5">
        <v>1499</v>
      </c>
      <c r="D10" t="s">
        <v>29</v>
      </c>
    </row>
    <row r="11" spans="1:4" x14ac:dyDescent="0.35">
      <c r="A11" t="s">
        <v>14</v>
      </c>
      <c r="B11" t="s">
        <v>5</v>
      </c>
      <c r="C11" s="5">
        <v>8999</v>
      </c>
      <c r="D11" t="s">
        <v>32</v>
      </c>
    </row>
    <row r="12" spans="1:4" x14ac:dyDescent="0.35">
      <c r="A12" t="s">
        <v>56</v>
      </c>
      <c r="B12" t="s">
        <v>15</v>
      </c>
      <c r="C12" s="5">
        <v>3999</v>
      </c>
      <c r="D12" t="s">
        <v>28</v>
      </c>
    </row>
    <row r="13" spans="1:4" x14ac:dyDescent="0.35">
      <c r="A13" t="s">
        <v>16</v>
      </c>
      <c r="B13" t="s">
        <v>46</v>
      </c>
      <c r="C13" s="5">
        <v>3999</v>
      </c>
      <c r="D13" t="s">
        <v>33</v>
      </c>
    </row>
    <row r="14" spans="1:4" x14ac:dyDescent="0.35">
      <c r="A14" t="s">
        <v>49</v>
      </c>
      <c r="B14" t="s">
        <v>17</v>
      </c>
      <c r="C14" s="5">
        <v>2399</v>
      </c>
      <c r="D14" t="s">
        <v>33</v>
      </c>
    </row>
    <row r="15" spans="1:4" x14ac:dyDescent="0.35">
      <c r="A15" t="s">
        <v>18</v>
      </c>
      <c r="B15" t="s">
        <v>45</v>
      </c>
      <c r="C15" s="5">
        <v>955</v>
      </c>
      <c r="D15" t="s">
        <v>34</v>
      </c>
    </row>
    <row r="16" spans="1:4" x14ac:dyDescent="0.35">
      <c r="A16" t="s">
        <v>19</v>
      </c>
      <c r="B16" t="s">
        <v>41</v>
      </c>
      <c r="C16" s="5">
        <v>3989</v>
      </c>
      <c r="D16" t="s">
        <v>32</v>
      </c>
    </row>
    <row r="17" spans="1:11" x14ac:dyDescent="0.35">
      <c r="A17" t="s">
        <v>50</v>
      </c>
      <c r="B17" t="s">
        <v>42</v>
      </c>
      <c r="C17" s="5">
        <v>2099</v>
      </c>
      <c r="D17" t="s">
        <v>29</v>
      </c>
    </row>
    <row r="18" spans="1:11" x14ac:dyDescent="0.35">
      <c r="A18" t="s">
        <v>20</v>
      </c>
      <c r="B18" t="s">
        <v>44</v>
      </c>
      <c r="C18" s="5">
        <v>654</v>
      </c>
      <c r="D18" t="s">
        <v>27</v>
      </c>
    </row>
    <row r="19" spans="1:11" x14ac:dyDescent="0.35">
      <c r="A19" t="s">
        <v>21</v>
      </c>
      <c r="B19" t="s">
        <v>43</v>
      </c>
      <c r="C19" s="5">
        <v>612</v>
      </c>
      <c r="D19" t="s">
        <v>28</v>
      </c>
    </row>
    <row r="20" spans="1:11" x14ac:dyDescent="0.35">
      <c r="A20" t="s">
        <v>22</v>
      </c>
      <c r="B20" t="s">
        <v>23</v>
      </c>
      <c r="C20" s="5">
        <v>650</v>
      </c>
      <c r="D20" t="s">
        <v>31</v>
      </c>
    </row>
    <row r="21" spans="1:11" x14ac:dyDescent="0.35">
      <c r="A21" t="s">
        <v>58</v>
      </c>
      <c r="B21" t="s">
        <v>24</v>
      </c>
      <c r="C21" s="5">
        <v>898</v>
      </c>
      <c r="D21" t="s">
        <v>29</v>
      </c>
    </row>
    <row r="23" spans="1:11" ht="15.5" x14ac:dyDescent="0.35">
      <c r="A23" s="3" t="s">
        <v>51</v>
      </c>
      <c r="H23" s="7" t="s">
        <v>63</v>
      </c>
    </row>
    <row r="24" spans="1:11" x14ac:dyDescent="0.35">
      <c r="A24" t="s">
        <v>53</v>
      </c>
      <c r="H24" t="s">
        <v>62</v>
      </c>
    </row>
    <row r="26" spans="1:11" ht="11" customHeight="1" x14ac:dyDescent="0.35">
      <c r="A26" s="1" t="s">
        <v>0</v>
      </c>
      <c r="B26" s="2" t="s">
        <v>1</v>
      </c>
      <c r="C26" s="2" t="s">
        <v>2</v>
      </c>
      <c r="D26" s="2" t="s">
        <v>26</v>
      </c>
      <c r="E26" s="2" t="s">
        <v>52</v>
      </c>
      <c r="F26" s="2" t="s">
        <v>54</v>
      </c>
      <c r="H26" s="9" t="s">
        <v>0</v>
      </c>
      <c r="I26" s="10" t="s">
        <v>1</v>
      </c>
      <c r="J26" s="8" t="s">
        <v>2</v>
      </c>
      <c r="K26" s="8" t="s">
        <v>26</v>
      </c>
    </row>
    <row r="27" spans="1:11" x14ac:dyDescent="0.35">
      <c r="A27" t="s">
        <v>3</v>
      </c>
      <c r="B27" t="s">
        <v>35</v>
      </c>
      <c r="C27" s="5">
        <v>28999</v>
      </c>
      <c r="D27" t="s">
        <v>27</v>
      </c>
      <c r="E27" s="4">
        <v>28999</v>
      </c>
      <c r="F27" s="6" t="str">
        <f>LEFT(D27,LEN(D27)-5)</f>
        <v>4</v>
      </c>
      <c r="H27" s="11" t="str">
        <f>SUBSTITUTE(A27,"*","")</f>
        <v>Laptop</v>
      </c>
      <c r="I27" s="11" t="str">
        <f>TRIM(Table13[[#This Row],[BRAND NAME]])</f>
        <v>ASUS</v>
      </c>
      <c r="J27" s="12">
        <v>28999</v>
      </c>
      <c r="K27" s="13" t="str">
        <f>LEFT(D27,LEN(D27)-5)</f>
        <v>4</v>
      </c>
    </row>
    <row r="28" spans="1:11" x14ac:dyDescent="0.35">
      <c r="A28" t="s">
        <v>4</v>
      </c>
      <c r="B28" t="s">
        <v>36</v>
      </c>
      <c r="C28" s="5">
        <v>4999</v>
      </c>
      <c r="D28" t="s">
        <v>28</v>
      </c>
      <c r="E28" s="4">
        <v>4999</v>
      </c>
      <c r="F28" s="6" t="str">
        <f t="shared" ref="F28:F46" si="0">LEFT(D28,LEN(D28)-5)</f>
        <v>6</v>
      </c>
      <c r="H28" s="14" t="str">
        <f>SUBSTITUTE(A28,"*","")</f>
        <v>Headphone</v>
      </c>
      <c r="I28" s="14" t="str">
        <f>TRIM(Table13[[#This Row],[BRAND NAME]])</f>
        <v>boAt</v>
      </c>
      <c r="J28" s="12">
        <v>4999</v>
      </c>
      <c r="K28" s="13" t="str">
        <f>LEFT(D28,LEN(D28)-5)</f>
        <v>6</v>
      </c>
    </row>
    <row r="29" spans="1:11" x14ac:dyDescent="0.35">
      <c r="A29" t="s">
        <v>47</v>
      </c>
      <c r="B29" t="s">
        <v>6</v>
      </c>
      <c r="C29" s="5">
        <v>470</v>
      </c>
      <c r="D29" t="s">
        <v>29</v>
      </c>
      <c r="E29" s="4">
        <v>470</v>
      </c>
      <c r="F29" s="6" t="str">
        <f>LEFT(D29,LEN(D29)-5)</f>
        <v>3</v>
      </c>
      <c r="H29" s="11" t="str">
        <f>SUBSTITUTE(A29,"*","")</f>
        <v>Cornflakes</v>
      </c>
      <c r="I29" s="11" t="str">
        <f>TRIM(Table13[[#This Row],[BRAND NAME]])</f>
        <v>Kellogg's</v>
      </c>
      <c r="J29" s="12">
        <v>470</v>
      </c>
      <c r="K29" s="13" t="str">
        <f>LEFT(D29,LEN(D29)-5)</f>
        <v>3</v>
      </c>
    </row>
    <row r="30" spans="1:11" x14ac:dyDescent="0.35">
      <c r="A30" t="s">
        <v>7</v>
      </c>
      <c r="B30" t="s">
        <v>8</v>
      </c>
      <c r="C30" s="5">
        <v>4200</v>
      </c>
      <c r="D30" t="s">
        <v>29</v>
      </c>
      <c r="E30" s="4">
        <v>4200</v>
      </c>
      <c r="F30" s="6" t="str">
        <f t="shared" si="0"/>
        <v>3</v>
      </c>
      <c r="H30" s="14" t="str">
        <f>SUBSTITUTE(A30,"*","")</f>
        <v>Moisturizer</v>
      </c>
      <c r="I30" s="14" t="str">
        <f>TRIM(Table13[[#This Row],[BRAND NAME]])</f>
        <v>Embryolisse</v>
      </c>
      <c r="J30" s="12">
        <v>4200</v>
      </c>
      <c r="K30" s="13" t="str">
        <f>LEFT(D30,LEN(D30)-5)</f>
        <v>3</v>
      </c>
    </row>
    <row r="31" spans="1:11" x14ac:dyDescent="0.35">
      <c r="A31" t="s">
        <v>25</v>
      </c>
      <c r="B31" t="s">
        <v>40</v>
      </c>
      <c r="C31" s="5">
        <v>4200</v>
      </c>
      <c r="D31" t="s">
        <v>30</v>
      </c>
      <c r="E31" s="4">
        <v>4200</v>
      </c>
      <c r="F31" s="6" t="str">
        <f t="shared" si="0"/>
        <v>1</v>
      </c>
      <c r="H31" s="11" t="str">
        <f>SUBSTITUTE(A31,"*","")</f>
        <v>Lipstick</v>
      </c>
      <c r="I31" s="11" t="str">
        <f>TRIM(Table13[[#This Row],[BRAND NAME]])</f>
        <v>Givenchy</v>
      </c>
      <c r="J31" s="12">
        <v>4200</v>
      </c>
      <c r="K31" s="13" t="str">
        <f>LEFT(D31,LEN(D31)-5)</f>
        <v>1</v>
      </c>
    </row>
    <row r="32" spans="1:11" x14ac:dyDescent="0.35">
      <c r="A32" t="s">
        <v>9</v>
      </c>
      <c r="B32" t="s">
        <v>39</v>
      </c>
      <c r="C32" s="5">
        <v>216000</v>
      </c>
      <c r="D32" t="s">
        <v>30</v>
      </c>
      <c r="E32" s="4">
        <v>216000</v>
      </c>
      <c r="F32" s="6" t="str">
        <f t="shared" si="0"/>
        <v>1</v>
      </c>
      <c r="H32" s="14" t="str">
        <f>SUBSTITUTE(A32,"*","")</f>
        <v>Hand bag</v>
      </c>
      <c r="I32" s="14" t="str">
        <f>TRIM(Table13[[#This Row],[BRAND NAME]])</f>
        <v>Gucci</v>
      </c>
      <c r="J32" s="12">
        <v>216000</v>
      </c>
      <c r="K32" s="13" t="str">
        <f>LEFT(D32,LEN(D32)-5)</f>
        <v>1</v>
      </c>
    </row>
    <row r="33" spans="1:11" x14ac:dyDescent="0.35">
      <c r="A33" t="s">
        <v>48</v>
      </c>
      <c r="B33" t="s">
        <v>38</v>
      </c>
      <c r="C33" s="5">
        <v>352</v>
      </c>
      <c r="D33" t="s">
        <v>31</v>
      </c>
      <c r="E33" s="4">
        <v>352</v>
      </c>
      <c r="F33" s="6" t="str">
        <f t="shared" si="0"/>
        <v>5</v>
      </c>
      <c r="H33" s="11" t="str">
        <f>SUBSTITUTE(A33,"*","")</f>
        <v>Noodles</v>
      </c>
      <c r="I33" s="11" t="str">
        <f>TRIM(Table13[[#This Row],[BRAND NAME]])</f>
        <v>Urban Platter</v>
      </c>
      <c r="J33" s="12">
        <v>352</v>
      </c>
      <c r="K33" s="13" t="str">
        <f>LEFT(D33,LEN(D33)-5)</f>
        <v>5</v>
      </c>
    </row>
    <row r="34" spans="1:11" x14ac:dyDescent="0.35">
      <c r="A34" t="s">
        <v>10</v>
      </c>
      <c r="B34" t="s">
        <v>11</v>
      </c>
      <c r="C34" s="5">
        <v>931000</v>
      </c>
      <c r="D34" t="s">
        <v>32</v>
      </c>
      <c r="E34" s="4">
        <v>931000</v>
      </c>
      <c r="F34" s="6" t="str">
        <f t="shared" si="0"/>
        <v>2</v>
      </c>
      <c r="H34" s="14" t="str">
        <f>SUBSTITUTE(A34,"*","")</f>
        <v>Earrings</v>
      </c>
      <c r="I34" s="14" t="str">
        <f>TRIM(Table13[[#This Row],[BRAND NAME]])</f>
        <v>Bvlgari</v>
      </c>
      <c r="J34" s="12">
        <v>931000</v>
      </c>
      <c r="K34" s="13" t="str">
        <f>LEFT(D34,LEN(D34)-5)</f>
        <v>2</v>
      </c>
    </row>
    <row r="35" spans="1:11" x14ac:dyDescent="0.35">
      <c r="A35" t="s">
        <v>12</v>
      </c>
      <c r="B35" t="s">
        <v>13</v>
      </c>
      <c r="C35" s="5">
        <v>1499</v>
      </c>
      <c r="D35" t="s">
        <v>29</v>
      </c>
      <c r="E35" s="4">
        <v>1499</v>
      </c>
      <c r="F35" s="6" t="str">
        <f t="shared" si="0"/>
        <v>3</v>
      </c>
      <c r="H35" s="11" t="str">
        <f>SUBSTITUTE(A35,"*","")</f>
        <v>T-shirt</v>
      </c>
      <c r="I35" s="11" t="str">
        <f>TRIM(Table13[[#This Row],[BRAND NAME]])</f>
        <v>Roadster</v>
      </c>
      <c r="J35" s="12">
        <v>1499</v>
      </c>
      <c r="K35" s="13" t="str">
        <f>LEFT(D35,LEN(D35)-5)</f>
        <v>3</v>
      </c>
    </row>
    <row r="36" spans="1:11" x14ac:dyDescent="0.35">
      <c r="A36" t="s">
        <v>14</v>
      </c>
      <c r="B36" t="s">
        <v>5</v>
      </c>
      <c r="C36" s="5">
        <v>8999</v>
      </c>
      <c r="D36" t="s">
        <v>32</v>
      </c>
      <c r="E36" s="4">
        <v>8999</v>
      </c>
      <c r="F36" s="6" t="str">
        <f t="shared" si="0"/>
        <v>2</v>
      </c>
      <c r="H36" s="14" t="str">
        <f>SUBSTITUTE(A36,"*","")</f>
        <v>Smart watch</v>
      </c>
      <c r="I36" s="14" t="str">
        <f>TRIM(Table13[[#This Row],[BRAND NAME]])</f>
        <v>boAt</v>
      </c>
      <c r="J36" s="12">
        <v>8999</v>
      </c>
      <c r="K36" s="13" t="str">
        <f>LEFT(D36,LEN(D36)-5)</f>
        <v>2</v>
      </c>
    </row>
    <row r="37" spans="1:11" x14ac:dyDescent="0.35">
      <c r="A37" t="s">
        <v>56</v>
      </c>
      <c r="B37" t="s">
        <v>59</v>
      </c>
      <c r="C37" s="5">
        <v>3999</v>
      </c>
      <c r="D37" t="s">
        <v>28</v>
      </c>
      <c r="E37" s="4">
        <v>3999</v>
      </c>
      <c r="F37" s="6" t="str">
        <f t="shared" si="0"/>
        <v>6</v>
      </c>
      <c r="H37" s="11" t="str">
        <f>SUBSTITUTE(A37,"*","")</f>
        <v>Backpack</v>
      </c>
      <c r="I37" s="11" t="str">
        <f>TRIM(Table13[[#This Row],[BRAND NAME]])</f>
        <v>Mokobara</v>
      </c>
      <c r="J37" s="12">
        <v>3999</v>
      </c>
      <c r="K37" s="13" t="str">
        <f>LEFT(D37,LEN(D37)-5)</f>
        <v>6</v>
      </c>
    </row>
    <row r="38" spans="1:11" x14ac:dyDescent="0.35">
      <c r="A38" t="s">
        <v>16</v>
      </c>
      <c r="B38" t="s">
        <v>46</v>
      </c>
      <c r="C38" s="5">
        <v>3999</v>
      </c>
      <c r="D38" t="s">
        <v>33</v>
      </c>
      <c r="E38" s="4">
        <v>3999</v>
      </c>
      <c r="F38" s="6" t="str">
        <f t="shared" si="0"/>
        <v>7</v>
      </c>
      <c r="H38" s="14" t="str">
        <f>SUBSTITUTE(A38,"*","")</f>
        <v>Sunscreen</v>
      </c>
      <c r="I38" s="14" t="str">
        <f>TRIM(Table13[[#This Row],[BRAND NAME]])</f>
        <v>SKIN 1004</v>
      </c>
      <c r="J38" s="12">
        <v>3999</v>
      </c>
      <c r="K38" s="13" t="str">
        <f>LEFT(D38,LEN(D38)-5)</f>
        <v>7</v>
      </c>
    </row>
    <row r="39" spans="1:11" x14ac:dyDescent="0.35">
      <c r="A39" t="s">
        <v>57</v>
      </c>
      <c r="B39" t="s">
        <v>17</v>
      </c>
      <c r="C39" s="5">
        <v>2399</v>
      </c>
      <c r="D39" t="s">
        <v>33</v>
      </c>
      <c r="E39" s="4">
        <v>2399</v>
      </c>
      <c r="F39" s="6" t="str">
        <f t="shared" si="0"/>
        <v>7</v>
      </c>
      <c r="H39" s="11" t="str">
        <f>SUBSTITUTE(A39,"*","")</f>
        <v>Bodylotion</v>
      </c>
      <c r="I39" s="11" t="str">
        <f>TRIM(Table13[[#This Row],[BRAND NAME]])</f>
        <v>Nivea</v>
      </c>
      <c r="J39" s="12">
        <v>2399</v>
      </c>
      <c r="K39" s="13" t="str">
        <f>LEFT(D39,LEN(D39)-5)</f>
        <v>7</v>
      </c>
    </row>
    <row r="40" spans="1:11" x14ac:dyDescent="0.35">
      <c r="A40" t="s">
        <v>18</v>
      </c>
      <c r="B40" t="s">
        <v>45</v>
      </c>
      <c r="C40" s="5">
        <v>955</v>
      </c>
      <c r="D40" t="s">
        <v>34</v>
      </c>
      <c r="E40" s="4">
        <v>955</v>
      </c>
      <c r="F40" s="6" t="str">
        <f t="shared" si="0"/>
        <v>8</v>
      </c>
      <c r="H40" s="14" t="str">
        <f>SUBSTITUTE(A40,"*","")</f>
        <v>Jeans</v>
      </c>
      <c r="I40" s="14" t="str">
        <f>TRIM(Table13[[#This Row],[BRAND NAME]])</f>
        <v>Freakins</v>
      </c>
      <c r="J40" s="12">
        <v>955</v>
      </c>
      <c r="K40" s="13" t="str">
        <f>LEFT(D40,LEN(D40)-5)</f>
        <v>8</v>
      </c>
    </row>
    <row r="41" spans="1:11" x14ac:dyDescent="0.35">
      <c r="A41" t="s">
        <v>19</v>
      </c>
      <c r="B41" t="s">
        <v>41</v>
      </c>
      <c r="C41" s="5">
        <v>3989</v>
      </c>
      <c r="D41" t="s">
        <v>32</v>
      </c>
      <c r="E41" s="4">
        <v>3989</v>
      </c>
      <c r="F41" s="6" t="str">
        <f t="shared" si="0"/>
        <v>2</v>
      </c>
      <c r="H41" s="11" t="str">
        <f>SUBSTITUTE(A41,"*","")</f>
        <v>Shirt</v>
      </c>
      <c r="I41" s="11" t="str">
        <f>TRIM(Table13[[#This Row],[BRAND NAME]])</f>
        <v>Mast &amp; Harbour</v>
      </c>
      <c r="J41" s="12">
        <v>3989</v>
      </c>
      <c r="K41" s="13" t="str">
        <f>LEFT(D41,LEN(D41)-5)</f>
        <v>2</v>
      </c>
    </row>
    <row r="42" spans="1:11" x14ac:dyDescent="0.35">
      <c r="A42" t="s">
        <v>50</v>
      </c>
      <c r="B42" t="s">
        <v>61</v>
      </c>
      <c r="C42" s="5">
        <v>2099</v>
      </c>
      <c r="D42" t="s">
        <v>29</v>
      </c>
      <c r="E42" s="4">
        <v>2099</v>
      </c>
      <c r="F42" s="6" t="str">
        <f t="shared" si="0"/>
        <v>3</v>
      </c>
      <c r="H42" s="14" t="str">
        <f>SUBSTITUTE(A42,"*","")</f>
        <v>Protienpowder</v>
      </c>
      <c r="I42" s="14" t="str">
        <f>TRIM(Table13[[#This Row],[BRAND NAME]])</f>
        <v>Muscle Blaze</v>
      </c>
      <c r="J42" s="12">
        <v>2099</v>
      </c>
      <c r="K42" s="13" t="str">
        <f>LEFT(D42,LEN(D42)-5)</f>
        <v>3</v>
      </c>
    </row>
    <row r="43" spans="1:11" x14ac:dyDescent="0.35">
      <c r="A43" t="s">
        <v>20</v>
      </c>
      <c r="B43" t="s">
        <v>44</v>
      </c>
      <c r="C43" s="5">
        <v>654</v>
      </c>
      <c r="D43" t="s">
        <v>27</v>
      </c>
      <c r="E43" s="4">
        <v>654</v>
      </c>
      <c r="F43" s="6" t="str">
        <f t="shared" si="0"/>
        <v>4</v>
      </c>
      <c r="H43" s="11" t="str">
        <f>SUBSTITUTE(A43,"*","'")</f>
        <v>Dog food</v>
      </c>
      <c r="I43" s="11" t="str">
        <f>TRIM(Table13[[#This Row],[BRAND NAME]])</f>
        <v>Pedigree</v>
      </c>
      <c r="J43" s="12">
        <v>654</v>
      </c>
      <c r="K43" s="13" t="str">
        <f>LEFT(D43,LEN(D43)-5)</f>
        <v>4</v>
      </c>
    </row>
    <row r="44" spans="1:11" x14ac:dyDescent="0.35">
      <c r="A44" t="s">
        <v>21</v>
      </c>
      <c r="B44" t="s">
        <v>43</v>
      </c>
      <c r="C44" s="5">
        <v>612</v>
      </c>
      <c r="D44" t="s">
        <v>28</v>
      </c>
      <c r="E44" s="4">
        <v>612</v>
      </c>
      <c r="F44" s="6" t="str">
        <f t="shared" si="0"/>
        <v>6</v>
      </c>
      <c r="H44" s="14" t="str">
        <f>SUBSTITUTE(A44,"*","")</f>
        <v>Detergent Powder</v>
      </c>
      <c r="I44" s="14" t="str">
        <f>TRIM(Table13[[#This Row],[BRAND NAME]])</f>
        <v>Surf Excel</v>
      </c>
      <c r="J44" s="12">
        <v>612</v>
      </c>
      <c r="K44" s="13" t="str">
        <f>LEFT(D44,LEN(D44)-5)</f>
        <v>6</v>
      </c>
    </row>
    <row r="45" spans="1:11" x14ac:dyDescent="0.35">
      <c r="A45" t="s">
        <v>22</v>
      </c>
      <c r="B45" t="s">
        <v>23</v>
      </c>
      <c r="C45" s="5">
        <v>650</v>
      </c>
      <c r="D45" t="s">
        <v>31</v>
      </c>
      <c r="E45" s="4">
        <v>650</v>
      </c>
      <c r="F45" s="6" t="str">
        <f t="shared" si="0"/>
        <v>5</v>
      </c>
      <c r="H45" s="11" t="str">
        <f>SUBSTITUTE(A45,"*","")</f>
        <v>Sanitary napkin</v>
      </c>
      <c r="I45" s="11" t="str">
        <f>TRIM(Table13[[#This Row],[BRAND NAME]])</f>
        <v>Stayfree Secure</v>
      </c>
      <c r="J45" s="12">
        <v>650</v>
      </c>
      <c r="K45" s="13" t="str">
        <f>LEFT(D45,LEN(D45)-5)</f>
        <v>5</v>
      </c>
    </row>
    <row r="46" spans="1:11" x14ac:dyDescent="0.35">
      <c r="A46" t="s">
        <v>58</v>
      </c>
      <c r="B46" t="s">
        <v>60</v>
      </c>
      <c r="C46" s="5">
        <v>898</v>
      </c>
      <c r="D46" t="s">
        <v>29</v>
      </c>
      <c r="E46" s="4">
        <v>898</v>
      </c>
      <c r="F46" s="6" t="str">
        <f t="shared" si="0"/>
        <v>3</v>
      </c>
      <c r="H46" s="15" t="str">
        <f>SUBSTITUTE(A46,"*","")</f>
        <v>Menstrual cup</v>
      </c>
      <c r="I46" s="15" t="str">
        <f>TRIM(Table13[[#This Row],[BRAND NAME]])</f>
        <v>Sirona</v>
      </c>
      <c r="J46" s="16">
        <v>898</v>
      </c>
      <c r="K46" s="17" t="str">
        <f>LEFT(D46,LEN(D46)-5)</f>
        <v>3</v>
      </c>
    </row>
  </sheetData>
  <phoneticPr fontId="5" type="noConversion"/>
  <pageMargins left="0.7" right="0.7" top="0.75" bottom="0.75" header="0.3" footer="0.3"/>
  <ignoredErrors>
    <ignoredError sqref="K27:K42 K44:K46" calculatedColumn="1"/>
    <ignoredError sqref="K43" formula="1" calculatedColumn="1"/>
    <ignoredError sqref="H43:J43" formula="1"/>
  </ignoredErrors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Arundhathi Ajay AS</dc:creator>
  <cp:lastModifiedBy>anirudh as</cp:lastModifiedBy>
  <dcterms:created xsi:type="dcterms:W3CDTF">2024-06-27T08:48:01Z</dcterms:created>
  <dcterms:modified xsi:type="dcterms:W3CDTF">2024-06-27T11:57:42Z</dcterms:modified>
</cp:coreProperties>
</file>