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/>
  </bookViews>
  <sheets>
    <sheet name="TARGET" sheetId="1" r:id="rId1"/>
    <sheet name="0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<sst xmlns="http://schemas.openxmlformats.org/spreadsheetml/2006/main" count="197" uniqueCount="103">
  <si>
    <r>
      <rPr>
        <b/>
        <sz val="10"/>
        <color rgb="FF000000"/>
        <rFont val="Calibri"/>
        <charset val="134"/>
      </rPr>
      <t>UNIT</t>
    </r>
  </si>
  <si>
    <r>
      <rPr>
        <b/>
        <sz val="10"/>
        <color rgb="FF000000"/>
        <rFont val="Calibri"/>
        <charset val="134"/>
      </rPr>
      <t>ARTICLES</t>
    </r>
  </si>
  <si>
    <r>
      <rPr>
        <b/>
        <sz val="10"/>
        <color rgb="FF000000"/>
        <rFont val="Calibri"/>
        <charset val="134"/>
      </rPr>
      <t>TARGET</t>
    </r>
  </si>
  <si>
    <t>STICHING O/P</t>
  </si>
  <si>
    <t>PERFECT</t>
  </si>
  <si>
    <t>W5687</t>
  </si>
  <si>
    <t>BHAIRAVA</t>
  </si>
  <si>
    <t>SRIRAM</t>
  </si>
  <si>
    <t>HBH</t>
  </si>
  <si>
    <t>W5687/BX2651/W5678/WK666</t>
  </si>
  <si>
    <t>SVC</t>
  </si>
  <si>
    <t>NABA</t>
  </si>
  <si>
    <t>W1030/</t>
  </si>
  <si>
    <t>BTG4000/WG5078/W1030</t>
  </si>
  <si>
    <t>MRJ</t>
  </si>
  <si>
    <t>WG5470/WG5113</t>
  </si>
  <si>
    <t>/WG5432</t>
  </si>
  <si>
    <t>WG1336/WG1335</t>
  </si>
  <si>
    <t>HANUMAN</t>
  </si>
  <si>
    <t>GG8217/BTG4205</t>
  </si>
  <si>
    <t>MOUNIKA</t>
  </si>
  <si>
    <t xml:space="preserve">            WG5114/W5687</t>
  </si>
  <si>
    <t>SRISAI</t>
  </si>
  <si>
    <t>GG8209/BX1668</t>
  </si>
  <si>
    <t>VARUNA</t>
  </si>
  <si>
    <t>BX2510/1668</t>
  </si>
  <si>
    <t>SRI BALAJI</t>
  </si>
  <si>
    <t>WG5511/BX1262/BX1021</t>
  </si>
  <si>
    <t>DHANVI</t>
  </si>
  <si>
    <t>BX1677/W5687</t>
  </si>
  <si>
    <t>CALZADO</t>
  </si>
  <si>
    <r>
      <rPr>
        <b/>
        <sz val="10"/>
        <color rgb="FF000000"/>
        <rFont val="Calibri"/>
        <charset val="134"/>
      </rPr>
      <t>BX1021/</t>
    </r>
    <r>
      <rPr>
        <b/>
        <sz val="10"/>
        <color rgb="FFFF0000"/>
        <rFont val="Calibri"/>
        <charset val="134"/>
      </rPr>
      <t>WG5120</t>
    </r>
  </si>
  <si>
    <t>DFC</t>
  </si>
  <si>
    <t>W1030/WG5589</t>
  </si>
  <si>
    <t>WG5540/WE1714</t>
  </si>
  <si>
    <t>AMS</t>
  </si>
  <si>
    <t>BX1668/WG5554</t>
  </si>
  <si>
    <t>AS</t>
  </si>
  <si>
    <t>WG5587/W5687</t>
  </si>
  <si>
    <t>AURA</t>
  </si>
  <si>
    <t>W5687BX1957/BX1266</t>
  </si>
  <si>
    <t>WG5554</t>
  </si>
  <si>
    <t>SK</t>
  </si>
  <si>
    <t>GG8211/W5687/BX852</t>
  </si>
  <si>
    <t>MAHALAKSHMI</t>
  </si>
  <si>
    <r>
      <rPr>
        <b/>
        <sz val="10"/>
        <color rgb="FF000000"/>
        <rFont val="Calibri"/>
        <charset val="134"/>
      </rPr>
      <t>BX1262/</t>
    </r>
    <r>
      <rPr>
        <b/>
        <sz val="10"/>
        <color rgb="FFFF0000"/>
        <rFont val="Calibri"/>
        <charset val="134"/>
      </rPr>
      <t>5115</t>
    </r>
  </si>
  <si>
    <t>CVH</t>
  </si>
  <si>
    <r>
      <rPr>
        <b/>
        <sz val="10"/>
        <color rgb="FF000000"/>
        <rFont val="Calibri"/>
        <charset val="134"/>
      </rPr>
      <t>W5687</t>
    </r>
    <r>
      <rPr>
        <b/>
        <sz val="10"/>
        <rFont val="Calibri"/>
        <charset val="134"/>
      </rPr>
      <t>WG5623</t>
    </r>
  </si>
  <si>
    <t>MANJUNATHA</t>
  </si>
  <si>
    <t>W5687/WG5104</t>
  </si>
  <si>
    <t>PRINTING INSOLE AND UPPER NOT RECIEVED</t>
  </si>
  <si>
    <t>ANAND INKS</t>
  </si>
  <si>
    <t>WG5594</t>
  </si>
  <si>
    <t>ANAMIKA</t>
  </si>
  <si>
    <t>WG1336</t>
  </si>
  <si>
    <t>LOW MANPOWER</t>
  </si>
  <si>
    <t>MM</t>
  </si>
  <si>
    <t>MATAJI POLYMER</t>
  </si>
  <si>
    <t>WE1714</t>
  </si>
  <si>
    <t>UNIT</t>
  </si>
  <si>
    <t>ART</t>
  </si>
  <si>
    <t>CLR</t>
  </si>
  <si>
    <t>GRID</t>
  </si>
  <si>
    <t>CTG</t>
  </si>
  <si>
    <t>CASE</t>
  </si>
  <si>
    <t>PAIR</t>
  </si>
  <si>
    <t>PO NO</t>
  </si>
  <si>
    <t>RQD MAN POWER</t>
  </si>
  <si>
    <t>AVAILABLE MAN POWER</t>
  </si>
  <si>
    <t>TAN</t>
  </si>
  <si>
    <t>6X10</t>
  </si>
  <si>
    <t xml:space="preserve"> HBH</t>
  </si>
  <si>
    <t>BRN</t>
  </si>
  <si>
    <t>WG5078</t>
  </si>
  <si>
    <t>BLK</t>
  </si>
  <si>
    <t>WG5470</t>
  </si>
  <si>
    <t>7X10</t>
  </si>
  <si>
    <t>WG5432</t>
  </si>
  <si>
    <t>BLWT</t>
  </si>
  <si>
    <t xml:space="preserve"> HANUMAN</t>
  </si>
  <si>
    <t>GG8217</t>
  </si>
  <si>
    <t>SBRN</t>
  </si>
  <si>
    <t>11X12</t>
  </si>
  <si>
    <t>BKGY</t>
  </si>
  <si>
    <t xml:space="preserve">     MOUNIKA</t>
  </si>
  <si>
    <t>SRI SAI</t>
  </si>
  <si>
    <t>GG8209</t>
  </si>
  <si>
    <t>BX1668</t>
  </si>
  <si>
    <t>WHT</t>
  </si>
  <si>
    <t>BALAJI</t>
  </si>
  <si>
    <t>WG5511</t>
  </si>
  <si>
    <t>BLU</t>
  </si>
  <si>
    <t>BX1677</t>
  </si>
  <si>
    <t>1X5</t>
  </si>
  <si>
    <t>BX1021</t>
  </si>
  <si>
    <t>WG5540</t>
  </si>
  <si>
    <t>W1030</t>
  </si>
  <si>
    <t>BX1266</t>
  </si>
  <si>
    <t>PO NOT RECIEVED</t>
  </si>
  <si>
    <t>GG8211</t>
  </si>
  <si>
    <t>GRN</t>
  </si>
  <si>
    <t>8X10</t>
  </si>
  <si>
    <t xml:space="preserve">NO BACKUP PLAN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</si>
</sst>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_ "/>
    <numFmt numFmtId="181" formatCode="_ &quot;₹&quot;\ * #,##0.00_ ;_ &quot;₹&quot;\ * \-#,##0.00_ ;_ &quot;₹&quot;\ * &quot;-&quot;??_ ;_ @_ "/>
  </numFmts>
  <fonts count="41">
    <font>
      <sz val="11"/>
      <color theme="1"/>
      <name val="Calibri"/>
      <charset val="134"/>
      <scheme val="minor"/>
    </font>
    <font>
      <b/>
      <sz val="10"/>
      <name val="Calibri Light"/>
      <charset val="0"/>
    </font>
    <font>
      <b/>
      <sz val="10"/>
      <color theme="1"/>
      <name val="Calibri Light"/>
      <charset val="0"/>
    </font>
    <font>
      <sz val="10"/>
      <name val="Calibri Light"/>
      <charset val="0"/>
    </font>
    <font>
      <sz val="10"/>
      <color theme="1"/>
      <name val="Calibri Light"/>
      <charset val="0"/>
    </font>
    <font>
      <sz val="12"/>
      <name val="Calibri"/>
      <charset val="134"/>
    </font>
    <font>
      <sz val="10"/>
      <name val="Calibri Light"/>
      <charset val="134"/>
    </font>
    <font>
      <sz val="10"/>
      <color theme="1"/>
      <name val="Calibri Light"/>
      <charset val="134"/>
    </font>
    <font>
      <b/>
      <sz val="10"/>
      <color theme="1"/>
      <name val="Calibri Light"/>
      <charset val="134"/>
    </font>
    <font>
      <i/>
      <sz val="10"/>
      <color theme="1"/>
      <name val="Calibri Light"/>
      <charset val="0"/>
    </font>
    <font>
      <b/>
      <sz val="10"/>
      <color rgb="FF000000"/>
      <name val="Calibri"/>
      <charset val="134"/>
    </font>
    <font>
      <sz val="10"/>
      <name val="Calibri"/>
      <charset val="0"/>
    </font>
    <font>
      <sz val="10"/>
      <name val="Calibri"/>
      <charset val="134"/>
    </font>
    <font>
      <b/>
      <sz val="10"/>
      <name val="Calibri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0"/>
      <scheme val="minor"/>
    </font>
    <font>
      <b/>
      <sz val="10"/>
      <color rgb="FF000000"/>
      <name val="Calibri Light"/>
      <charset val="134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rgb="FFFF0000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1" borderId="1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2" borderId="22" applyNumberFormat="0" applyAlignment="0" applyProtection="0">
      <alignment vertical="center"/>
    </xf>
    <xf numFmtId="0" fontId="30" fillId="13" borderId="23" applyNumberFormat="0" applyAlignment="0" applyProtection="0">
      <alignment vertical="center"/>
    </xf>
    <xf numFmtId="0" fontId="31" fillId="13" borderId="22" applyNumberFormat="0" applyAlignment="0" applyProtection="0">
      <alignment vertical="center"/>
    </xf>
    <xf numFmtId="0" fontId="32" fillId="14" borderId="24" applyNumberFormat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34" fillId="0" borderId="26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9" fillId="0" borderId="0"/>
  </cellStyleXfs>
  <cellXfs count="11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49" applyFont="1" applyFill="1" applyBorder="1" applyAlignment="1">
      <alignment horizontal="center" vertical="center" wrapText="1"/>
    </xf>
    <xf numFmtId="1" fontId="2" fillId="2" borderId="1" xfId="49" applyNumberFormat="1" applyFont="1" applyFill="1" applyBorder="1" applyAlignment="1">
      <alignment horizontal="center" vertical="center" wrapText="1"/>
    </xf>
    <xf numFmtId="0" fontId="1" fillId="3" borderId="2" xfId="49" applyFont="1" applyFill="1" applyBorder="1" applyAlignment="1">
      <alignment horizontal="center" vertical="center" wrapText="1"/>
    </xf>
    <xf numFmtId="0" fontId="3" fillId="3" borderId="3" xfId="49" applyFont="1" applyFill="1" applyBorder="1" applyAlignment="1">
      <alignment horizontal="center" vertical="center" wrapText="1"/>
    </xf>
    <xf numFmtId="0" fontId="3" fillId="3" borderId="4" xfId="49" applyFont="1" applyFill="1" applyBorder="1" applyAlignment="1">
      <alignment horizontal="center" vertical="center" wrapText="1"/>
    </xf>
    <xf numFmtId="1" fontId="4" fillId="3" borderId="2" xfId="49" applyNumberFormat="1" applyFont="1" applyFill="1" applyBorder="1" applyAlignment="1">
      <alignment horizontal="center" vertical="center" wrapText="1"/>
    </xf>
    <xf numFmtId="180" fontId="3" fillId="3" borderId="3" xfId="49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top"/>
    </xf>
    <xf numFmtId="0" fontId="3" fillId="3" borderId="5" xfId="49" applyFont="1" applyFill="1" applyBorder="1" applyAlignment="1">
      <alignment horizontal="center" vertical="center" wrapText="1"/>
    </xf>
    <xf numFmtId="1" fontId="4" fillId="3" borderId="1" xfId="49" applyNumberFormat="1" applyFont="1" applyFill="1" applyBorder="1" applyAlignment="1">
      <alignment horizontal="center" vertical="center" wrapText="1"/>
    </xf>
    <xf numFmtId="180" fontId="3" fillId="3" borderId="5" xfId="49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0" xfId="49" applyFont="1" applyFill="1" applyBorder="1" applyAlignment="1">
      <alignment horizontal="center" vertical="center" wrapText="1"/>
    </xf>
    <xf numFmtId="0" fontId="3" fillId="3" borderId="2" xfId="49" applyFont="1" applyFill="1" applyBorder="1" applyAlignment="1">
      <alignment horizontal="center" vertical="center" wrapText="1"/>
    </xf>
    <xf numFmtId="180" fontId="3" fillId="3" borderId="2" xfId="49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center"/>
    </xf>
    <xf numFmtId="0" fontId="1" fillId="3" borderId="6" xfId="49" applyFont="1" applyFill="1" applyBorder="1" applyAlignment="1">
      <alignment horizontal="center" vertical="center" wrapText="1"/>
    </xf>
    <xf numFmtId="0" fontId="4" fillId="3" borderId="2" xfId="49" applyFont="1" applyFill="1" applyBorder="1" applyAlignment="1">
      <alignment horizontal="center" vertical="center" wrapText="1"/>
    </xf>
    <xf numFmtId="0" fontId="1" fillId="3" borderId="7" xfId="49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/>
    </xf>
    <xf numFmtId="0" fontId="1" fillId="3" borderId="8" xfId="49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top"/>
    </xf>
    <xf numFmtId="0" fontId="1" fillId="3" borderId="9" xfId="49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/>
    </xf>
    <xf numFmtId="0" fontId="1" fillId="3" borderId="1" xfId="49" applyFont="1" applyFill="1" applyBorder="1" applyAlignment="1">
      <alignment horizontal="center" vertical="center" wrapText="1"/>
    </xf>
    <xf numFmtId="0" fontId="1" fillId="3" borderId="10" xfId="49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/>
    </xf>
    <xf numFmtId="0" fontId="1" fillId="3" borderId="1" xfId="49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horizontal="center" vertical="center"/>
    </xf>
    <xf numFmtId="0" fontId="1" fillId="3" borderId="10" xfId="49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80" fontId="4" fillId="3" borderId="2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3" borderId="11" xfId="49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/>
    </xf>
    <xf numFmtId="0" fontId="1" fillId="3" borderId="12" xfId="49" applyFont="1" applyFill="1" applyBorder="1" applyAlignment="1">
      <alignment horizontal="center" vertical="center" wrapText="1"/>
    </xf>
    <xf numFmtId="0" fontId="1" fillId="3" borderId="0" xfId="49" applyFont="1" applyFill="1" applyBorder="1" applyAlignment="1">
      <alignment horizontal="center" vertical="center" wrapText="1"/>
    </xf>
    <xf numFmtId="0" fontId="5" fillId="4" borderId="2" xfId="0" applyNumberFormat="1" applyFont="1" applyFill="1" applyBorder="1" applyAlignment="1">
      <alignment horizontal="center" vertical="top"/>
    </xf>
    <xf numFmtId="0" fontId="4" fillId="3" borderId="8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1" fillId="3" borderId="15" xfId="49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181" fontId="2" fillId="3" borderId="16" xfId="2" applyNumberFormat="1" applyFont="1" applyFill="1" applyBorder="1" applyAlignment="1">
      <alignment horizontal="center" vertical="center" wrapText="1"/>
    </xf>
    <xf numFmtId="181" fontId="2" fillId="3" borderId="17" xfId="2" applyNumberFormat="1" applyFont="1" applyFill="1" applyBorder="1" applyAlignment="1">
      <alignment horizontal="center" vertical="center" wrapText="1"/>
    </xf>
    <xf numFmtId="0" fontId="1" fillId="3" borderId="3" xfId="49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180" fontId="8" fillId="3" borderId="0" xfId="0" applyNumberFormat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3" fontId="3" fillId="3" borderId="6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3" fillId="3" borderId="1" xfId="49" applyFont="1" applyFill="1" applyBorder="1" applyAlignment="1">
      <alignment horizontal="center" vertical="center" wrapText="1"/>
    </xf>
    <xf numFmtId="3" fontId="3" fillId="3" borderId="18" xfId="0" applyNumberFormat="1" applyFont="1" applyFill="1" applyBorder="1" applyAlignment="1">
      <alignment horizontal="center" vertical="center"/>
    </xf>
    <xf numFmtId="3" fontId="3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0" fillId="0" borderId="0" xfId="0" applyFill="1" applyAlignment="1"/>
    <xf numFmtId="0" fontId="10" fillId="5" borderId="2" xfId="0" applyFont="1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10" fillId="7" borderId="2" xfId="0" applyFont="1" applyFill="1" applyBorder="1" applyAlignment="1">
      <alignment horizontal="center" wrapText="1"/>
    </xf>
    <xf numFmtId="180" fontId="11" fillId="7" borderId="3" xfId="49" applyNumberFormat="1" applyFont="1" applyFill="1" applyBorder="1" applyAlignment="1">
      <alignment horizontal="center" vertical="center" wrapText="1"/>
    </xf>
    <xf numFmtId="180" fontId="12" fillId="7" borderId="2" xfId="49" applyNumberFormat="1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wrapText="1"/>
    </xf>
    <xf numFmtId="0" fontId="14" fillId="7" borderId="1" xfId="0" applyFont="1" applyFill="1" applyBorder="1" applyAlignment="1"/>
    <xf numFmtId="0" fontId="14" fillId="7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14" fillId="7" borderId="3" xfId="0" applyFont="1" applyFill="1" applyBorder="1" applyAlignment="1"/>
    <xf numFmtId="0" fontId="14" fillId="7" borderId="3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180" fontId="15" fillId="7" borderId="2" xfId="0" applyNumberFormat="1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wrapText="1"/>
    </xf>
    <xf numFmtId="0" fontId="0" fillId="8" borderId="0" xfId="0" applyFill="1" applyAlignment="1">
      <alignment horizontal="center"/>
    </xf>
    <xf numFmtId="0" fontId="16" fillId="7" borderId="2" xfId="0" applyFont="1" applyFill="1" applyBorder="1" applyAlignment="1">
      <alignment horizontal="center" wrapText="1"/>
    </xf>
    <xf numFmtId="180" fontId="17" fillId="7" borderId="2" xfId="0" applyNumberFormat="1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 wrapText="1"/>
    </xf>
    <xf numFmtId="0" fontId="18" fillId="7" borderId="2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0" fillId="0" borderId="2" xfId="0" applyFill="1" applyBorder="1" applyAlignment="1"/>
    <xf numFmtId="0" fontId="19" fillId="9" borderId="0" xfId="0" applyFont="1" applyFill="1" applyAlignment="1">
      <alignment horizontal="center" wrapText="1"/>
    </xf>
    <xf numFmtId="0" fontId="20" fillId="10" borderId="2" xfId="0" applyNumberFormat="1" applyFont="1" applyFill="1" applyBorder="1" applyAlignment="1">
      <alignment horizontal="center" wrapText="1"/>
    </xf>
    <xf numFmtId="180" fontId="14" fillId="10" borderId="2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40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6"/>
  <sheetViews>
    <sheetView tabSelected="1" workbookViewId="0">
      <selection activeCell="A1" sqref="$A1:$XFD1048576"/>
    </sheetView>
  </sheetViews>
  <sheetFormatPr defaultColWidth="9.14285714285714" defaultRowHeight="15"/>
  <cols>
    <col min="1" max="1" width="15.8571428571429" style="76" customWidth="1"/>
    <col min="2" max="2" width="28.1428571428571" style="76" customWidth="1"/>
    <col min="3" max="3" width="10.2857142857143" style="76" customWidth="1"/>
    <col min="4" max="4" width="14.1428571428571" style="76" customWidth="1"/>
    <col min="5" max="5" width="37.1428571428571" style="76" customWidth="1"/>
    <col min="6" max="6" width="9.14285714285714" style="76"/>
    <col min="7" max="7" width="31.7142857142857" style="76" customWidth="1"/>
    <col min="8" max="16384" width="9.14285714285714" style="76"/>
  </cols>
  <sheetData>
    <row r="1" s="76" customFormat="1" spans="1:4">
      <c r="A1" s="77" t="s">
        <v>0</v>
      </c>
      <c r="B1" s="77" t="s">
        <v>1</v>
      </c>
      <c r="C1" s="77" t="s">
        <v>2</v>
      </c>
      <c r="D1" s="78" t="s">
        <v>3</v>
      </c>
    </row>
    <row r="2" s="76" customFormat="1" spans="1:4">
      <c r="A2" s="79" t="s">
        <v>4</v>
      </c>
      <c r="B2" s="79" t="s">
        <v>5</v>
      </c>
      <c r="C2" s="79">
        <v>1200</v>
      </c>
      <c r="D2" s="80">
        <v>1200</v>
      </c>
    </row>
    <row r="3" s="76" customFormat="1" spans="1:4">
      <c r="A3" s="79" t="s">
        <v>6</v>
      </c>
      <c r="B3" s="79" t="s">
        <v>5</v>
      </c>
      <c r="C3" s="79">
        <v>2400</v>
      </c>
      <c r="D3" s="81">
        <v>3600</v>
      </c>
    </row>
    <row r="4" s="76" customFormat="1" spans="1:4">
      <c r="A4" s="79" t="s">
        <v>7</v>
      </c>
      <c r="B4" s="79" t="s">
        <v>5</v>
      </c>
      <c r="C4" s="79">
        <v>2200</v>
      </c>
      <c r="D4" s="81">
        <v>2400</v>
      </c>
    </row>
    <row r="5" s="76" customFormat="1" spans="1:4">
      <c r="A5" s="79" t="s">
        <v>8</v>
      </c>
      <c r="B5" s="79" t="s">
        <v>9</v>
      </c>
      <c r="C5" s="79">
        <v>1200</v>
      </c>
      <c r="D5" s="82">
        <v>1200</v>
      </c>
    </row>
    <row r="6" s="76" customFormat="1" spans="1:4">
      <c r="A6" s="79" t="s">
        <v>10</v>
      </c>
      <c r="B6" s="79"/>
      <c r="C6" s="79"/>
      <c r="D6" s="83"/>
    </row>
    <row r="7" s="76" customFormat="1" ht="17.25" customHeight="1" spans="1:4">
      <c r="A7" s="84" t="s">
        <v>11</v>
      </c>
      <c r="B7" s="85" t="s">
        <v>12</v>
      </c>
      <c r="C7" s="85">
        <v>1000</v>
      </c>
      <c r="D7" s="86">
        <v>1200</v>
      </c>
    </row>
    <row r="8" s="76" customFormat="1" spans="1:4">
      <c r="A8" s="87"/>
      <c r="B8" s="88" t="s">
        <v>13</v>
      </c>
      <c r="C8" s="88">
        <v>1000</v>
      </c>
      <c r="D8" s="89"/>
    </row>
    <row r="9" s="76" customFormat="1" ht="16.5" customHeight="1" spans="1:4">
      <c r="A9" s="89" t="s">
        <v>14</v>
      </c>
      <c r="B9" s="79" t="s">
        <v>15</v>
      </c>
      <c r="C9" s="79">
        <v>1500</v>
      </c>
      <c r="D9" s="83">
        <v>2100</v>
      </c>
    </row>
    <row r="10" s="76" customFormat="1" spans="1:4">
      <c r="A10" s="90"/>
      <c r="B10" s="79" t="s">
        <v>16</v>
      </c>
      <c r="C10" s="79">
        <v>1000</v>
      </c>
      <c r="D10" s="83"/>
    </row>
    <row r="11" s="76" customFormat="1" spans="1:4">
      <c r="A11" s="91"/>
      <c r="B11" s="92" t="s">
        <v>17</v>
      </c>
      <c r="C11" s="79">
        <v>1500</v>
      </c>
      <c r="D11" s="83"/>
    </row>
    <row r="12" s="76" customFormat="1" ht="16.5" customHeight="1" spans="1:4">
      <c r="A12" s="79" t="s">
        <v>18</v>
      </c>
      <c r="B12" s="79" t="s">
        <v>19</v>
      </c>
      <c r="C12" s="79">
        <v>1000</v>
      </c>
      <c r="D12" s="83">
        <v>1200</v>
      </c>
    </row>
    <row r="13" s="76" customFormat="1" ht="2" customHeight="1" spans="1:4">
      <c r="A13" s="79" t="s">
        <v>20</v>
      </c>
      <c r="B13" s="93" t="s">
        <v>21</v>
      </c>
      <c r="C13" s="94">
        <v>1200</v>
      </c>
      <c r="D13" s="95">
        <v>1200</v>
      </c>
    </row>
    <row r="14" s="76" customFormat="1" ht="16.5" customHeight="1" spans="1:4">
      <c r="A14" s="79"/>
      <c r="B14" s="96"/>
      <c r="C14" s="97"/>
      <c r="D14" s="95"/>
    </row>
    <row r="15" s="76" customFormat="1" spans="1:4">
      <c r="A15" s="79" t="s">
        <v>22</v>
      </c>
      <c r="B15" s="79" t="s">
        <v>23</v>
      </c>
      <c r="C15" s="79">
        <v>600</v>
      </c>
      <c r="D15" s="83">
        <v>600</v>
      </c>
    </row>
    <row r="16" s="76" customFormat="1" spans="1:4">
      <c r="A16" s="79" t="s">
        <v>24</v>
      </c>
      <c r="B16" s="98" t="s">
        <v>25</v>
      </c>
      <c r="C16" s="98">
        <v>800</v>
      </c>
      <c r="D16" s="98">
        <v>1200</v>
      </c>
    </row>
    <row r="17" s="76" customFormat="1" spans="1:4">
      <c r="A17" s="79" t="s">
        <v>26</v>
      </c>
      <c r="B17" s="79" t="s">
        <v>27</v>
      </c>
      <c r="C17" s="79">
        <v>1500</v>
      </c>
      <c r="D17" s="83">
        <v>1200</v>
      </c>
    </row>
    <row r="18" s="76" customFormat="1" ht="16.5" customHeight="1" spans="1:4">
      <c r="A18" s="79" t="s">
        <v>28</v>
      </c>
      <c r="B18" s="79" t="s">
        <v>29</v>
      </c>
      <c r="C18" s="79">
        <v>1200</v>
      </c>
      <c r="D18" s="99">
        <v>1950</v>
      </c>
    </row>
    <row r="19" s="76" customFormat="1" spans="1:4">
      <c r="A19" s="83" t="s">
        <v>30</v>
      </c>
      <c r="B19" s="89" t="s">
        <v>31</v>
      </c>
      <c r="C19" s="88">
        <v>3000</v>
      </c>
      <c r="D19" s="89">
        <v>1500</v>
      </c>
    </row>
    <row r="20" s="76" customFormat="1" ht="16.5" customHeight="1" spans="1:4">
      <c r="A20" s="83"/>
      <c r="B20" s="91"/>
      <c r="C20" s="100"/>
      <c r="D20" s="91"/>
    </row>
    <row r="21" s="76" customFormat="1" spans="1:4">
      <c r="A21" s="83" t="s">
        <v>32</v>
      </c>
      <c r="B21" s="79" t="s">
        <v>33</v>
      </c>
      <c r="C21" s="79">
        <v>3000</v>
      </c>
      <c r="D21" s="84">
        <v>4200</v>
      </c>
    </row>
    <row r="22" s="76" customFormat="1" spans="1:4">
      <c r="A22" s="83"/>
      <c r="B22" s="101" t="s">
        <v>34</v>
      </c>
      <c r="C22" s="79">
        <v>1200</v>
      </c>
      <c r="D22" s="87"/>
    </row>
    <row r="23" s="76" customFormat="1" spans="1:4">
      <c r="A23" s="102" t="s">
        <v>35</v>
      </c>
      <c r="B23" s="79" t="s">
        <v>36</v>
      </c>
      <c r="C23" s="79">
        <v>600</v>
      </c>
      <c r="D23" s="83">
        <v>1200</v>
      </c>
    </row>
    <row r="24" s="76" customFormat="1" ht="14" customHeight="1" spans="1:4">
      <c r="A24" s="79" t="s">
        <v>37</v>
      </c>
      <c r="B24" s="98" t="s">
        <v>38</v>
      </c>
      <c r="C24" s="98">
        <v>1200</v>
      </c>
      <c r="D24" s="103">
        <v>1200</v>
      </c>
    </row>
    <row r="25" s="76" customFormat="1" ht="6" hidden="1" customHeight="1" spans="1:4">
      <c r="A25" s="102" t="s">
        <v>39</v>
      </c>
      <c r="B25" s="79" t="s">
        <v>40</v>
      </c>
      <c r="C25" s="79">
        <v>600</v>
      </c>
      <c r="D25" s="103">
        <v>750</v>
      </c>
    </row>
    <row r="26" s="76" customFormat="1" spans="1:4">
      <c r="A26" s="102"/>
      <c r="B26" s="88" t="s">
        <v>41</v>
      </c>
      <c r="C26" s="88"/>
      <c r="D26" s="103"/>
    </row>
    <row r="27" s="76" customFormat="1" hidden="1" spans="1:4">
      <c r="A27" s="104" t="s">
        <v>42</v>
      </c>
      <c r="B27" s="105" t="s">
        <v>43</v>
      </c>
      <c r="C27" s="98">
        <v>2400</v>
      </c>
      <c r="D27" s="99"/>
    </row>
    <row r="28" s="76" customFormat="1" customHeight="1" spans="1:4">
      <c r="A28" s="102" t="s">
        <v>44</v>
      </c>
      <c r="B28" s="79" t="s">
        <v>45</v>
      </c>
      <c r="C28" s="79">
        <v>900</v>
      </c>
      <c r="D28" s="106">
        <v>900</v>
      </c>
    </row>
    <row r="29" s="76" customFormat="1" customHeight="1" spans="1:4">
      <c r="A29" s="102" t="s">
        <v>46</v>
      </c>
      <c r="B29" s="79" t="s">
        <v>47</v>
      </c>
      <c r="C29" s="79">
        <v>1200</v>
      </c>
      <c r="D29" s="99">
        <v>1200</v>
      </c>
    </row>
    <row r="30" s="76" customFormat="1" customHeight="1" spans="1:4">
      <c r="A30" s="102" t="s">
        <v>42</v>
      </c>
      <c r="B30" s="105" t="s">
        <v>43</v>
      </c>
      <c r="C30" s="79">
        <v>2400</v>
      </c>
      <c r="D30" s="99">
        <v>1200</v>
      </c>
    </row>
    <row r="31" s="76" customFormat="1" spans="1:10">
      <c r="A31" s="102" t="s">
        <v>48</v>
      </c>
      <c r="B31" s="98" t="s">
        <v>49</v>
      </c>
      <c r="C31" s="98">
        <v>1800</v>
      </c>
      <c r="D31" s="107"/>
      <c r="E31" s="108" t="s">
        <v>50</v>
      </c>
      <c r="F31" s="109"/>
      <c r="G31" s="109"/>
      <c r="H31" s="109"/>
      <c r="I31" s="109"/>
      <c r="J31" s="116"/>
    </row>
    <row r="32" s="76" customFormat="1" spans="1:10">
      <c r="A32" s="102" t="s">
        <v>51</v>
      </c>
      <c r="B32" s="79" t="s">
        <v>52</v>
      </c>
      <c r="C32" s="79"/>
      <c r="D32" s="83"/>
      <c r="E32" s="110"/>
      <c r="F32" s="111"/>
      <c r="G32" s="111"/>
      <c r="H32" s="111"/>
      <c r="I32" s="111"/>
      <c r="J32" s="117"/>
    </row>
    <row r="33" s="76" customFormat="1" spans="1:5">
      <c r="A33" s="102" t="s">
        <v>53</v>
      </c>
      <c r="B33" s="79" t="s">
        <v>54</v>
      </c>
      <c r="C33" s="88">
        <v>600</v>
      </c>
      <c r="D33" s="89"/>
      <c r="E33" s="112" t="s">
        <v>55</v>
      </c>
    </row>
    <row r="34" s="76" customFormat="1" spans="1:5">
      <c r="A34" s="102" t="s">
        <v>56</v>
      </c>
      <c r="B34" s="79" t="s">
        <v>5</v>
      </c>
      <c r="C34" s="88">
        <v>600</v>
      </c>
      <c r="D34" s="89"/>
      <c r="E34" s="112" t="s">
        <v>55</v>
      </c>
    </row>
    <row r="35" s="76" customFormat="1" spans="1:4">
      <c r="A35" s="102" t="s">
        <v>57</v>
      </c>
      <c r="B35" s="79" t="s">
        <v>58</v>
      </c>
      <c r="C35" s="88">
        <v>600</v>
      </c>
      <c r="D35" s="89">
        <v>600</v>
      </c>
    </row>
    <row r="36" spans="1:4">
      <c r="A36" s="113"/>
      <c r="B36" s="113"/>
      <c r="C36" s="114">
        <f>SUM(C2:C35)</f>
        <v>39400</v>
      </c>
      <c r="D36" s="115">
        <f>SUM(D2:D35)</f>
        <v>31800</v>
      </c>
    </row>
    <row r="40" s="76" customFormat="1" ht="13" customHeight="1"/>
    <row r="42" s="76" customFormat="1" ht="3" customHeight="1"/>
    <row r="45" s="76" customFormat="1" ht="14" customHeight="1"/>
    <row r="46" s="76" customFormat="1" hidden="1"/>
  </sheetData>
  <mergeCells count="13">
    <mergeCell ref="A7:A8"/>
    <mergeCell ref="A9:A11"/>
    <mergeCell ref="A13:A14"/>
    <mergeCell ref="A19:A20"/>
    <mergeCell ref="A21:A22"/>
    <mergeCell ref="A25:A26"/>
    <mergeCell ref="B19:B20"/>
    <mergeCell ref="C19:C20"/>
    <mergeCell ref="C25:C26"/>
    <mergeCell ref="D13:D14"/>
    <mergeCell ref="D19:D20"/>
    <mergeCell ref="D21:D22"/>
    <mergeCell ref="D25:D2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9"/>
  <sheetViews>
    <sheetView topLeftCell="A38" workbookViewId="0">
      <selection activeCell="B49" sqref="B49:G50"/>
    </sheetView>
  </sheetViews>
  <sheetFormatPr defaultColWidth="9.14285714285714" defaultRowHeight="15"/>
  <cols>
    <col min="1" max="1" width="15.8571428571429" style="1" customWidth="1"/>
    <col min="2" max="2" width="7.85714285714286" style="1" customWidth="1"/>
    <col min="3" max="3" width="5.57142857142857" style="1" customWidth="1"/>
    <col min="4" max="4" width="5.71428571428571" style="1" customWidth="1"/>
    <col min="5" max="5" width="4.14285714285714" style="1" customWidth="1"/>
    <col min="6" max="6" width="5" style="1" customWidth="1"/>
    <col min="7" max="7" width="8.57142857142857" style="1" customWidth="1"/>
    <col min="8" max="8" width="15.7142857142857" style="1" customWidth="1"/>
    <col min="9" max="9" width="7.14285714285714" style="1" customWidth="1"/>
    <col min="10" max="10" width="8.71428571428571" style="1" customWidth="1"/>
    <col min="11" max="20" width="5" style="1" customWidth="1"/>
    <col min="21" max="16384" width="9.14285714285714" style="1"/>
  </cols>
  <sheetData>
    <row r="1" s="1" customFormat="1" ht="39" spans="1:20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3" t="s">
        <v>64</v>
      </c>
      <c r="G1" s="2" t="s">
        <v>65</v>
      </c>
      <c r="H1" s="2" t="s">
        <v>66</v>
      </c>
      <c r="I1" s="2" t="s">
        <v>67</v>
      </c>
      <c r="J1" s="2" t="s">
        <v>68</v>
      </c>
      <c r="K1" s="63"/>
      <c r="L1" s="63"/>
      <c r="M1" s="63"/>
      <c r="N1" s="64"/>
      <c r="O1" s="64"/>
      <c r="P1" s="65"/>
      <c r="Q1" s="63"/>
      <c r="R1" s="63"/>
      <c r="S1" s="63"/>
      <c r="T1" s="63"/>
    </row>
    <row r="2" s="1" customFormat="1" ht="16.5" spans="1:20">
      <c r="A2" s="4" t="s">
        <v>4</v>
      </c>
      <c r="B2" s="5" t="s">
        <v>5</v>
      </c>
      <c r="C2" s="5" t="s">
        <v>69</v>
      </c>
      <c r="D2" s="6" t="s">
        <v>70</v>
      </c>
      <c r="E2" s="6"/>
      <c r="F2" s="7">
        <f t="shared" ref="F2:F6" si="0">G2/24</f>
        <v>50</v>
      </c>
      <c r="G2" s="8">
        <v>1200</v>
      </c>
      <c r="H2" s="9">
        <v>3000006790</v>
      </c>
      <c r="I2" s="6"/>
      <c r="J2" s="15"/>
      <c r="K2" s="9">
        <v>200</v>
      </c>
      <c r="L2" s="9">
        <v>200</v>
      </c>
      <c r="M2" s="9">
        <v>250</v>
      </c>
      <c r="N2" s="9">
        <v>250</v>
      </c>
      <c r="O2" s="9">
        <v>250</v>
      </c>
      <c r="P2" s="9">
        <v>250</v>
      </c>
      <c r="Q2" s="9">
        <v>250</v>
      </c>
      <c r="R2" s="9">
        <v>250</v>
      </c>
      <c r="S2" s="9">
        <v>250</v>
      </c>
      <c r="T2" s="9">
        <v>250</v>
      </c>
    </row>
    <row r="3" s="1" customFormat="1" spans="1:20">
      <c r="A3" s="4"/>
      <c r="B3" s="10"/>
      <c r="C3" s="10"/>
      <c r="D3" s="10"/>
      <c r="E3" s="10"/>
      <c r="F3" s="11"/>
      <c r="G3" s="12"/>
      <c r="H3" s="13"/>
      <c r="I3" s="5"/>
      <c r="J3" s="15"/>
      <c r="K3" s="34"/>
      <c r="L3" s="22"/>
      <c r="M3" s="15"/>
      <c r="N3" s="15"/>
      <c r="O3" s="15"/>
      <c r="P3" s="15"/>
      <c r="Q3" s="15"/>
      <c r="R3" s="66"/>
      <c r="S3" s="66"/>
      <c r="T3" s="66"/>
    </row>
    <row r="4" s="1" customFormat="1" ht="15.75" spans="1:20">
      <c r="A4" s="14" t="s">
        <v>71</v>
      </c>
      <c r="B4" s="15" t="s">
        <v>5</v>
      </c>
      <c r="C4" s="15" t="s">
        <v>72</v>
      </c>
      <c r="D4" s="15" t="s">
        <v>70</v>
      </c>
      <c r="E4" s="15"/>
      <c r="F4" s="7">
        <f t="shared" si="0"/>
        <v>50</v>
      </c>
      <c r="G4" s="16">
        <v>1200</v>
      </c>
      <c r="H4" s="17">
        <v>3000005797</v>
      </c>
      <c r="I4" s="5"/>
      <c r="J4" s="15"/>
      <c r="K4" s="17">
        <v>150</v>
      </c>
      <c r="L4" s="17">
        <v>150</v>
      </c>
      <c r="M4" s="17">
        <v>250</v>
      </c>
      <c r="N4" s="17">
        <v>250</v>
      </c>
      <c r="O4" s="17">
        <v>300</v>
      </c>
      <c r="P4" s="17">
        <v>350</v>
      </c>
      <c r="Q4" s="17">
        <v>250</v>
      </c>
      <c r="R4" s="17">
        <v>275</v>
      </c>
      <c r="S4" s="17">
        <v>200</v>
      </c>
      <c r="T4" s="17">
        <v>225</v>
      </c>
    </row>
    <row r="5" s="1" customFormat="1" spans="1:20">
      <c r="A5" s="14"/>
      <c r="B5" s="15"/>
      <c r="C5" s="15"/>
      <c r="D5" s="15"/>
      <c r="E5" s="15"/>
      <c r="F5" s="15"/>
      <c r="G5" s="15"/>
      <c r="H5" s="18"/>
      <c r="I5" s="5"/>
      <c r="J5" s="15"/>
      <c r="K5" s="15"/>
      <c r="L5" s="22"/>
      <c r="M5" s="15"/>
      <c r="N5" s="15"/>
      <c r="O5" s="66"/>
      <c r="P5" s="66"/>
      <c r="Q5" s="66"/>
      <c r="R5" s="66"/>
      <c r="S5" s="67"/>
      <c r="T5" s="67"/>
    </row>
    <row r="6" s="1" customFormat="1" ht="15.75" spans="1:20">
      <c r="A6" s="19" t="s">
        <v>11</v>
      </c>
      <c r="B6" s="20" t="s">
        <v>73</v>
      </c>
      <c r="C6" s="20" t="s">
        <v>74</v>
      </c>
      <c r="D6" s="20" t="s">
        <v>70</v>
      </c>
      <c r="E6" s="20"/>
      <c r="F6" s="7">
        <f t="shared" si="0"/>
        <v>50</v>
      </c>
      <c r="G6" s="16">
        <v>1200</v>
      </c>
      <c r="H6" s="17">
        <v>3000005484</v>
      </c>
      <c r="I6" s="5"/>
      <c r="J6" s="15"/>
      <c r="K6" s="17">
        <v>225</v>
      </c>
      <c r="L6" s="17">
        <v>225</v>
      </c>
      <c r="M6" s="17">
        <v>225</v>
      </c>
      <c r="N6" s="17">
        <v>225</v>
      </c>
      <c r="O6" s="17">
        <v>225</v>
      </c>
      <c r="P6" s="17">
        <v>225</v>
      </c>
      <c r="Q6" s="17">
        <v>225</v>
      </c>
      <c r="R6" s="17">
        <v>225</v>
      </c>
      <c r="S6" s="17">
        <v>300</v>
      </c>
      <c r="T6" s="17">
        <v>300</v>
      </c>
    </row>
    <row r="7" s="1" customFormat="1" spans="1:20">
      <c r="A7" s="21"/>
      <c r="B7" s="20"/>
      <c r="C7" s="20"/>
      <c r="D7" s="20"/>
      <c r="E7" s="20"/>
      <c r="F7" s="20"/>
      <c r="G7" s="20"/>
      <c r="H7" s="22"/>
      <c r="I7" s="34"/>
      <c r="J7" s="15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s="1" customFormat="1" ht="15.75" spans="1:20">
      <c r="A8" s="23" t="s">
        <v>14</v>
      </c>
      <c r="B8" s="15" t="s">
        <v>75</v>
      </c>
      <c r="C8" s="15" t="s">
        <v>72</v>
      </c>
      <c r="D8" s="15" t="s">
        <v>76</v>
      </c>
      <c r="E8" s="15"/>
      <c r="F8" s="16">
        <f t="shared" ref="F8:F16" si="1">G8/24</f>
        <v>25</v>
      </c>
      <c r="G8" s="15">
        <v>600</v>
      </c>
      <c r="H8" s="24">
        <v>3000007030</v>
      </c>
      <c r="I8" s="34"/>
      <c r="J8" s="15"/>
      <c r="K8" s="24">
        <v>150</v>
      </c>
      <c r="L8" s="24">
        <v>150</v>
      </c>
      <c r="M8" s="24">
        <v>150</v>
      </c>
      <c r="N8" s="24">
        <v>150</v>
      </c>
      <c r="O8" s="24">
        <v>150</v>
      </c>
      <c r="P8" s="24">
        <v>150</v>
      </c>
      <c r="Q8" s="24">
        <v>150</v>
      </c>
      <c r="R8" s="24">
        <v>150</v>
      </c>
      <c r="S8" s="22"/>
      <c r="T8" s="22"/>
    </row>
    <row r="9" s="1" customFormat="1" ht="15.75" spans="1:20">
      <c r="A9" s="25"/>
      <c r="B9" s="15" t="s">
        <v>77</v>
      </c>
      <c r="C9" s="15" t="s">
        <v>78</v>
      </c>
      <c r="D9" s="15" t="s">
        <v>70</v>
      </c>
      <c r="E9" s="15"/>
      <c r="F9" s="15">
        <v>50</v>
      </c>
      <c r="G9" s="15">
        <v>1500</v>
      </c>
      <c r="H9" s="26">
        <v>3000007363</v>
      </c>
      <c r="I9" s="34"/>
      <c r="J9" s="15"/>
      <c r="K9" s="26">
        <v>300</v>
      </c>
      <c r="L9" s="26">
        <v>300</v>
      </c>
      <c r="M9" s="26">
        <v>300</v>
      </c>
      <c r="N9" s="26">
        <v>300</v>
      </c>
      <c r="O9" s="26">
        <v>300</v>
      </c>
      <c r="P9" s="26">
        <v>300</v>
      </c>
      <c r="Q9" s="26">
        <v>300</v>
      </c>
      <c r="R9" s="26">
        <v>300</v>
      </c>
      <c r="S9" s="26">
        <v>300</v>
      </c>
      <c r="T9" s="26">
        <v>300</v>
      </c>
    </row>
    <row r="10" s="1" customFormat="1" ht="15.75" spans="1:20">
      <c r="A10" s="25"/>
      <c r="B10" s="15"/>
      <c r="C10" s="15"/>
      <c r="D10" s="15"/>
      <c r="E10" s="15"/>
      <c r="F10" s="15"/>
      <c r="G10" s="15"/>
      <c r="H10" s="24"/>
      <c r="I10" s="34"/>
      <c r="J10" s="15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="1" customFormat="1" ht="15.75" spans="1:20">
      <c r="A11" s="27" t="s">
        <v>79</v>
      </c>
      <c r="B11" s="5" t="s">
        <v>80</v>
      </c>
      <c r="C11" s="5" t="s">
        <v>69</v>
      </c>
      <c r="D11" s="5" t="s">
        <v>70</v>
      </c>
      <c r="E11" s="5"/>
      <c r="F11" s="16">
        <f t="shared" si="1"/>
        <v>25</v>
      </c>
      <c r="G11" s="15">
        <v>600</v>
      </c>
      <c r="H11" s="26">
        <v>3000007361</v>
      </c>
      <c r="I11" s="34"/>
      <c r="J11" s="15"/>
      <c r="K11" s="24">
        <v>100</v>
      </c>
      <c r="L11" s="24">
        <v>100</v>
      </c>
      <c r="M11" s="24">
        <v>125</v>
      </c>
      <c r="N11" s="24">
        <v>125</v>
      </c>
      <c r="O11" s="24">
        <v>125</v>
      </c>
      <c r="P11" s="24">
        <v>125</v>
      </c>
      <c r="Q11" s="24">
        <v>125</v>
      </c>
      <c r="R11" s="24">
        <v>125</v>
      </c>
      <c r="S11" s="24">
        <v>125</v>
      </c>
      <c r="T11" s="24">
        <v>125</v>
      </c>
    </row>
    <row r="12" s="1" customFormat="1" ht="15.75" spans="1:20">
      <c r="A12" s="28"/>
      <c r="B12" s="5" t="s">
        <v>75</v>
      </c>
      <c r="C12" s="5" t="s">
        <v>72</v>
      </c>
      <c r="D12" s="15" t="s">
        <v>70</v>
      </c>
      <c r="E12" s="15"/>
      <c r="F12" s="16">
        <f t="shared" si="1"/>
        <v>25</v>
      </c>
      <c r="G12" s="15">
        <v>600</v>
      </c>
      <c r="H12" s="29">
        <v>3000005877</v>
      </c>
      <c r="I12" s="34"/>
      <c r="J12" s="15"/>
      <c r="K12" s="17">
        <v>75</v>
      </c>
      <c r="L12" s="17">
        <v>50</v>
      </c>
      <c r="M12" s="17">
        <v>150</v>
      </c>
      <c r="N12" s="17">
        <v>125</v>
      </c>
      <c r="O12" s="17">
        <v>150</v>
      </c>
      <c r="P12" s="17">
        <v>150</v>
      </c>
      <c r="Q12" s="17">
        <v>125</v>
      </c>
      <c r="R12" s="17">
        <v>125</v>
      </c>
      <c r="S12" s="17">
        <v>125</v>
      </c>
      <c r="T12" s="17">
        <v>125</v>
      </c>
    </row>
    <row r="13" s="1" customFormat="1" ht="15.75" spans="1:20">
      <c r="A13" s="27" t="s">
        <v>6</v>
      </c>
      <c r="B13" s="15" t="s">
        <v>5</v>
      </c>
      <c r="C13" s="15" t="s">
        <v>81</v>
      </c>
      <c r="D13" s="15" t="s">
        <v>82</v>
      </c>
      <c r="E13" s="15"/>
      <c r="F13" s="7">
        <f t="shared" si="1"/>
        <v>50</v>
      </c>
      <c r="G13" s="16">
        <v>1200</v>
      </c>
      <c r="H13" s="9">
        <v>3000007330</v>
      </c>
      <c r="I13" s="34"/>
      <c r="J13" s="15"/>
      <c r="K13" s="9">
        <v>700</v>
      </c>
      <c r="L13" s="9">
        <v>700</v>
      </c>
      <c r="M13" s="9">
        <v>500</v>
      </c>
      <c r="N13" s="9">
        <v>500</v>
      </c>
      <c r="O13" s="22"/>
      <c r="P13" s="9"/>
      <c r="Q13" s="22"/>
      <c r="R13" s="22"/>
      <c r="S13" s="22"/>
      <c r="T13" s="22"/>
    </row>
    <row r="14" s="1" customFormat="1" ht="15.75" spans="1:20">
      <c r="A14" s="28"/>
      <c r="B14" s="15" t="s">
        <v>5</v>
      </c>
      <c r="C14" s="15" t="s">
        <v>83</v>
      </c>
      <c r="D14" s="15" t="s">
        <v>70</v>
      </c>
      <c r="E14" s="15"/>
      <c r="F14" s="7">
        <f t="shared" si="1"/>
        <v>50</v>
      </c>
      <c r="G14" s="16">
        <v>1200</v>
      </c>
      <c r="H14" s="9">
        <v>3000007330</v>
      </c>
      <c r="I14" s="34"/>
      <c r="J14" s="15"/>
      <c r="K14" s="9">
        <v>200</v>
      </c>
      <c r="L14" s="9">
        <v>200</v>
      </c>
      <c r="M14" s="9">
        <v>250</v>
      </c>
      <c r="N14" s="9">
        <v>250</v>
      </c>
      <c r="O14" s="9">
        <v>250</v>
      </c>
      <c r="P14" s="9">
        <v>250</v>
      </c>
      <c r="Q14" s="9">
        <v>250</v>
      </c>
      <c r="R14" s="9">
        <v>250</v>
      </c>
      <c r="S14" s="9">
        <v>250</v>
      </c>
      <c r="T14" s="9">
        <v>250</v>
      </c>
    </row>
    <row r="15" s="1" customFormat="1" ht="15.75" spans="1:20">
      <c r="A15" s="28"/>
      <c r="B15" s="15" t="s">
        <v>5</v>
      </c>
      <c r="C15" s="15" t="s">
        <v>72</v>
      </c>
      <c r="D15" s="15" t="s">
        <v>70</v>
      </c>
      <c r="E15" s="15"/>
      <c r="F15" s="7">
        <f t="shared" si="1"/>
        <v>50</v>
      </c>
      <c r="G15" s="16">
        <v>1200</v>
      </c>
      <c r="H15" s="9">
        <v>3000007330</v>
      </c>
      <c r="I15" s="34"/>
      <c r="J15" s="15"/>
      <c r="K15" s="9">
        <v>200</v>
      </c>
      <c r="L15" s="9">
        <v>200</v>
      </c>
      <c r="M15" s="9">
        <v>250</v>
      </c>
      <c r="N15" s="9">
        <v>250</v>
      </c>
      <c r="O15" s="9">
        <v>250</v>
      </c>
      <c r="P15" s="9">
        <v>250</v>
      </c>
      <c r="Q15" s="9">
        <v>250</v>
      </c>
      <c r="R15" s="9">
        <v>250</v>
      </c>
      <c r="S15" s="9">
        <v>250</v>
      </c>
      <c r="T15" s="9">
        <v>250</v>
      </c>
    </row>
    <row r="16" s="1" customFormat="1" ht="15.75" spans="1:20">
      <c r="A16" s="30" t="s">
        <v>84</v>
      </c>
      <c r="B16" s="15" t="s">
        <v>5</v>
      </c>
      <c r="C16" s="15" t="s">
        <v>83</v>
      </c>
      <c r="D16" s="15" t="s">
        <v>70</v>
      </c>
      <c r="E16" s="31"/>
      <c r="F16" s="7">
        <f t="shared" si="1"/>
        <v>50</v>
      </c>
      <c r="G16" s="16">
        <v>1200</v>
      </c>
      <c r="H16" s="24">
        <v>3000006871</v>
      </c>
      <c r="I16" s="34"/>
      <c r="J16" s="15"/>
      <c r="K16" s="9">
        <v>200</v>
      </c>
      <c r="L16" s="9">
        <v>200</v>
      </c>
      <c r="M16" s="9">
        <v>250</v>
      </c>
      <c r="N16" s="9">
        <v>250</v>
      </c>
      <c r="O16" s="9">
        <v>250</v>
      </c>
      <c r="P16" s="9">
        <v>250</v>
      </c>
      <c r="Q16" s="9">
        <v>250</v>
      </c>
      <c r="R16" s="9">
        <v>250</v>
      </c>
      <c r="S16" s="9">
        <v>250</v>
      </c>
      <c r="T16" s="9">
        <v>250</v>
      </c>
    </row>
    <row r="17" s="1" customFormat="1" ht="15.75" spans="1:20">
      <c r="A17" s="32"/>
      <c r="B17" s="31"/>
      <c r="C17" s="31"/>
      <c r="D17" s="31"/>
      <c r="E17" s="31"/>
      <c r="F17" s="31"/>
      <c r="G17" s="31"/>
      <c r="H17" s="18"/>
      <c r="I17" s="13"/>
      <c r="J17" s="15"/>
      <c r="K17" s="22"/>
      <c r="L17" s="22"/>
      <c r="M17" s="22"/>
      <c r="N17" s="22"/>
      <c r="O17" s="22"/>
      <c r="P17" s="9"/>
      <c r="Q17" s="9"/>
      <c r="R17" s="22"/>
      <c r="S17" s="22"/>
      <c r="T17" s="22"/>
    </row>
    <row r="18" s="1" customFormat="1" ht="15.75" spans="1:20">
      <c r="A18" s="4" t="s">
        <v>85</v>
      </c>
      <c r="B18" s="15" t="s">
        <v>86</v>
      </c>
      <c r="C18" s="15" t="s">
        <v>72</v>
      </c>
      <c r="D18" s="15" t="s">
        <v>70</v>
      </c>
      <c r="E18" s="15"/>
      <c r="F18" s="16">
        <f t="shared" ref="F18:F22" si="2">G18/24</f>
        <v>25</v>
      </c>
      <c r="G18" s="15">
        <v>600</v>
      </c>
      <c r="H18" s="17">
        <v>3000004754</v>
      </c>
      <c r="I18" s="15"/>
      <c r="J18" s="15"/>
      <c r="K18" s="17">
        <v>100</v>
      </c>
      <c r="L18" s="17">
        <v>100</v>
      </c>
      <c r="M18" s="17">
        <v>125</v>
      </c>
      <c r="N18" s="17">
        <v>125</v>
      </c>
      <c r="O18" s="17">
        <v>125</v>
      </c>
      <c r="P18" s="17">
        <v>125</v>
      </c>
      <c r="Q18" s="17">
        <v>125</v>
      </c>
      <c r="R18" s="17">
        <v>125</v>
      </c>
      <c r="S18" s="17">
        <v>125</v>
      </c>
      <c r="T18" s="17">
        <v>125</v>
      </c>
    </row>
    <row r="19" s="1" customFormat="1" ht="15.75" spans="1:20">
      <c r="A19" s="4"/>
      <c r="B19" s="15"/>
      <c r="C19" s="15"/>
      <c r="D19" s="15"/>
      <c r="E19" s="15"/>
      <c r="F19" s="15"/>
      <c r="G19" s="15"/>
      <c r="H19" s="33"/>
      <c r="I19" s="15"/>
      <c r="J19" s="15"/>
      <c r="K19" s="34"/>
      <c r="L19" s="33"/>
      <c r="M19" s="33"/>
      <c r="N19" s="67"/>
      <c r="O19" s="67"/>
      <c r="P19" s="9"/>
      <c r="Q19" s="9"/>
      <c r="R19" s="67"/>
      <c r="S19" s="33"/>
      <c r="T19" s="67"/>
    </row>
    <row r="20" s="1" customFormat="1" ht="15.75" spans="1:20">
      <c r="A20" s="19" t="s">
        <v>24</v>
      </c>
      <c r="B20" s="34" t="s">
        <v>87</v>
      </c>
      <c r="C20" s="34" t="s">
        <v>88</v>
      </c>
      <c r="D20" s="34" t="s">
        <v>70</v>
      </c>
      <c r="E20" s="34"/>
      <c r="F20" s="35">
        <f>G20/24</f>
        <v>50</v>
      </c>
      <c r="G20" s="35">
        <v>1200</v>
      </c>
      <c r="H20" s="24">
        <v>3000007027</v>
      </c>
      <c r="I20" s="15"/>
      <c r="J20" s="15"/>
      <c r="K20" s="24">
        <v>225</v>
      </c>
      <c r="L20" s="24">
        <v>200</v>
      </c>
      <c r="M20" s="24">
        <v>275</v>
      </c>
      <c r="N20" s="24">
        <v>275</v>
      </c>
      <c r="O20" s="24">
        <v>275</v>
      </c>
      <c r="P20" s="24">
        <v>300</v>
      </c>
      <c r="Q20" s="24">
        <v>225</v>
      </c>
      <c r="R20" s="24">
        <v>225</v>
      </c>
      <c r="S20" s="24">
        <v>200</v>
      </c>
      <c r="T20" s="24">
        <v>200</v>
      </c>
    </row>
    <row r="21" s="1" customFormat="1" ht="15.75" spans="1:20">
      <c r="A21" s="21"/>
      <c r="B21" s="34"/>
      <c r="C21" s="34"/>
      <c r="D21" s="34"/>
      <c r="E21" s="34"/>
      <c r="F21" s="34"/>
      <c r="G21" s="34"/>
      <c r="H21" s="13"/>
      <c r="I21" s="15"/>
      <c r="J21" s="15"/>
      <c r="K21" s="33"/>
      <c r="L21" s="67"/>
      <c r="M21" s="67"/>
      <c r="N21" s="67"/>
      <c r="O21" s="67"/>
      <c r="P21" s="9"/>
      <c r="Q21" s="9"/>
      <c r="R21" s="67"/>
      <c r="S21" s="67"/>
      <c r="T21" s="69"/>
    </row>
    <row r="22" s="1" customFormat="1" ht="15.75" spans="1:20">
      <c r="A22" s="27" t="s">
        <v>89</v>
      </c>
      <c r="B22" s="34" t="s">
        <v>90</v>
      </c>
      <c r="C22" s="34" t="s">
        <v>91</v>
      </c>
      <c r="D22" s="34" t="s">
        <v>70</v>
      </c>
      <c r="E22" s="34"/>
      <c r="F22" s="7">
        <f t="shared" si="2"/>
        <v>50</v>
      </c>
      <c r="G22" s="16">
        <v>1200</v>
      </c>
      <c r="H22" s="17">
        <v>3000006266</v>
      </c>
      <c r="I22" s="68"/>
      <c r="J22" s="15"/>
      <c r="K22" s="17">
        <v>250</v>
      </c>
      <c r="L22" s="17">
        <v>250</v>
      </c>
      <c r="M22" s="17">
        <v>250</v>
      </c>
      <c r="N22" s="17">
        <v>250</v>
      </c>
      <c r="O22" s="17">
        <v>250</v>
      </c>
      <c r="P22" s="17">
        <v>250</v>
      </c>
      <c r="Q22" s="17">
        <v>250</v>
      </c>
      <c r="R22" s="17">
        <v>250</v>
      </c>
      <c r="S22" s="17">
        <v>200</v>
      </c>
      <c r="T22" s="17">
        <v>200</v>
      </c>
    </row>
    <row r="23" s="1" customFormat="1" ht="15.75" spans="1:20">
      <c r="A23" s="28"/>
      <c r="B23" s="34"/>
      <c r="C23" s="34"/>
      <c r="D23" s="34"/>
      <c r="E23" s="34"/>
      <c r="F23" s="34"/>
      <c r="G23" s="34"/>
      <c r="H23" s="34"/>
      <c r="I23" s="15"/>
      <c r="J23" s="15"/>
      <c r="K23" s="34"/>
      <c r="L23" s="34"/>
      <c r="M23" s="33"/>
      <c r="N23" s="33"/>
      <c r="O23" s="33"/>
      <c r="P23" s="9"/>
      <c r="Q23" s="9"/>
      <c r="R23" s="67"/>
      <c r="S23" s="67"/>
      <c r="T23" s="67"/>
    </row>
    <row r="24" s="1" customFormat="1" ht="15.75" spans="1:20">
      <c r="A24" s="36" t="s">
        <v>28</v>
      </c>
      <c r="B24" s="15" t="s">
        <v>92</v>
      </c>
      <c r="C24" s="15" t="s">
        <v>88</v>
      </c>
      <c r="D24" s="15" t="s">
        <v>70</v>
      </c>
      <c r="E24" s="15"/>
      <c r="F24" s="7">
        <f t="shared" ref="F24:F27" si="3">G24/24</f>
        <v>50</v>
      </c>
      <c r="G24" s="16">
        <v>1200</v>
      </c>
      <c r="H24" s="17">
        <v>3000005868</v>
      </c>
      <c r="I24" s="15"/>
      <c r="J24" s="15"/>
      <c r="K24" s="17">
        <v>250</v>
      </c>
      <c r="L24" s="17">
        <v>250</v>
      </c>
      <c r="M24" s="17">
        <v>250</v>
      </c>
      <c r="N24" s="17">
        <v>250</v>
      </c>
      <c r="O24" s="17">
        <v>200</v>
      </c>
      <c r="P24" s="17">
        <v>200</v>
      </c>
      <c r="Q24" s="17">
        <v>250</v>
      </c>
      <c r="R24" s="17">
        <v>250</v>
      </c>
      <c r="S24" s="17">
        <v>250</v>
      </c>
      <c r="T24" s="17">
        <v>250</v>
      </c>
    </row>
    <row r="25" s="1" customFormat="1" ht="15.75" spans="1:20">
      <c r="A25" s="37"/>
      <c r="B25" s="15" t="s">
        <v>92</v>
      </c>
      <c r="C25" s="15" t="s">
        <v>88</v>
      </c>
      <c r="D25" s="15" t="s">
        <v>93</v>
      </c>
      <c r="E25" s="15"/>
      <c r="F25" s="15">
        <f>G25/30</f>
        <v>25</v>
      </c>
      <c r="G25" s="15">
        <f>1500/2</f>
        <v>750</v>
      </c>
      <c r="H25" s="17">
        <v>3000006261</v>
      </c>
      <c r="I25" s="5"/>
      <c r="J25" s="15"/>
      <c r="K25" s="17">
        <v>150</v>
      </c>
      <c r="L25" s="17">
        <v>150</v>
      </c>
      <c r="M25" s="17">
        <v>150</v>
      </c>
      <c r="N25" s="17">
        <v>150</v>
      </c>
      <c r="O25" s="17">
        <v>150</v>
      </c>
      <c r="P25" s="17">
        <v>150</v>
      </c>
      <c r="Q25" s="17">
        <v>150</v>
      </c>
      <c r="R25" s="17">
        <v>150</v>
      </c>
      <c r="S25" s="17">
        <v>150</v>
      </c>
      <c r="T25" s="17">
        <v>150</v>
      </c>
    </row>
    <row r="26" s="1" customFormat="1" ht="15.75" spans="1:20">
      <c r="A26" s="19" t="s">
        <v>7</v>
      </c>
      <c r="B26" s="5" t="s">
        <v>5</v>
      </c>
      <c r="C26" s="5" t="s">
        <v>83</v>
      </c>
      <c r="D26" s="5" t="s">
        <v>70</v>
      </c>
      <c r="E26" s="15"/>
      <c r="F26" s="7">
        <f t="shared" si="3"/>
        <v>50</v>
      </c>
      <c r="G26" s="16">
        <v>1200</v>
      </c>
      <c r="H26" s="24">
        <v>3000006888</v>
      </c>
      <c r="I26" s="5"/>
      <c r="J26" s="15"/>
      <c r="K26" s="24">
        <v>200</v>
      </c>
      <c r="L26" s="24">
        <v>200</v>
      </c>
      <c r="M26" s="24">
        <v>250</v>
      </c>
      <c r="N26" s="24">
        <v>250</v>
      </c>
      <c r="O26" s="24">
        <v>250</v>
      </c>
      <c r="P26" s="24">
        <v>250</v>
      </c>
      <c r="Q26" s="24">
        <v>250</v>
      </c>
      <c r="R26" s="24">
        <v>250</v>
      </c>
      <c r="S26" s="24">
        <v>250</v>
      </c>
      <c r="T26" s="24">
        <v>250</v>
      </c>
    </row>
    <row r="27" s="1" customFormat="1" ht="15.75" spans="1:20">
      <c r="A27" s="21"/>
      <c r="B27" s="5" t="s">
        <v>5</v>
      </c>
      <c r="C27" s="5" t="s">
        <v>69</v>
      </c>
      <c r="D27" s="5" t="s">
        <v>70</v>
      </c>
      <c r="E27" s="15"/>
      <c r="F27" s="7">
        <f t="shared" si="3"/>
        <v>50</v>
      </c>
      <c r="G27" s="16">
        <v>1200</v>
      </c>
      <c r="H27" s="24">
        <v>3000007323</v>
      </c>
      <c r="I27" s="5"/>
      <c r="J27" s="15"/>
      <c r="K27" s="24">
        <v>200</v>
      </c>
      <c r="L27" s="24">
        <v>200</v>
      </c>
      <c r="M27" s="24">
        <v>250</v>
      </c>
      <c r="N27" s="24">
        <v>250</v>
      </c>
      <c r="O27" s="24">
        <v>250</v>
      </c>
      <c r="P27" s="24">
        <v>250</v>
      </c>
      <c r="Q27" s="24">
        <v>250</v>
      </c>
      <c r="R27" s="24">
        <v>250</v>
      </c>
      <c r="S27" s="24">
        <v>250</v>
      </c>
      <c r="T27" s="24">
        <v>250</v>
      </c>
    </row>
    <row r="28" s="1" customFormat="1" ht="15.75" spans="1:20">
      <c r="A28" s="21"/>
      <c r="B28" s="5"/>
      <c r="C28" s="5"/>
      <c r="D28" s="5"/>
      <c r="E28" s="15"/>
      <c r="F28" s="7"/>
      <c r="G28" s="8"/>
      <c r="H28" s="22"/>
      <c r="I28" s="5"/>
      <c r="J28" s="15"/>
      <c r="K28" s="22"/>
      <c r="L28" s="22"/>
      <c r="M28" s="22"/>
      <c r="N28" s="22"/>
      <c r="O28" s="22"/>
      <c r="P28" s="22"/>
      <c r="Q28" s="22"/>
      <c r="R28" s="22"/>
      <c r="S28" s="9"/>
      <c r="T28" s="22"/>
    </row>
    <row r="29" s="1" customFormat="1" ht="15.75" spans="1:20">
      <c r="A29" s="38" t="s">
        <v>30</v>
      </c>
      <c r="B29" s="15" t="s">
        <v>94</v>
      </c>
      <c r="C29" s="15" t="s">
        <v>74</v>
      </c>
      <c r="D29" s="15" t="s">
        <v>70</v>
      </c>
      <c r="E29" s="15"/>
      <c r="F29" s="15">
        <v>50</v>
      </c>
      <c r="G29" s="15">
        <v>1500</v>
      </c>
      <c r="H29" s="39">
        <v>3000007358</v>
      </c>
      <c r="I29" s="5"/>
      <c r="J29" s="15"/>
      <c r="K29" s="39">
        <v>300</v>
      </c>
      <c r="L29" s="39">
        <v>300</v>
      </c>
      <c r="M29" s="39">
        <v>300</v>
      </c>
      <c r="N29" s="39">
        <v>300</v>
      </c>
      <c r="O29" s="39">
        <v>300</v>
      </c>
      <c r="P29" s="39">
        <v>300</v>
      </c>
      <c r="Q29" s="39">
        <v>300</v>
      </c>
      <c r="R29" s="39">
        <v>300</v>
      </c>
      <c r="S29" s="39">
        <v>300</v>
      </c>
      <c r="T29" s="39">
        <v>300</v>
      </c>
    </row>
    <row r="30" s="1" customFormat="1" ht="15.75" spans="1:20">
      <c r="A30" s="38"/>
      <c r="B30" s="15"/>
      <c r="C30" s="15"/>
      <c r="D30" s="15"/>
      <c r="E30" s="15"/>
      <c r="F30" s="15"/>
      <c r="G30" s="15"/>
      <c r="H30" s="22"/>
      <c r="I30" s="5"/>
      <c r="J30" s="15"/>
      <c r="K30" s="22"/>
      <c r="L30" s="22"/>
      <c r="M30" s="22"/>
      <c r="N30" s="22"/>
      <c r="O30" s="22"/>
      <c r="P30" s="22"/>
      <c r="Q30" s="22"/>
      <c r="R30" s="22"/>
      <c r="S30" s="9"/>
      <c r="T30" s="22"/>
    </row>
    <row r="31" s="1" customFormat="1" ht="15.75" spans="1:20">
      <c r="A31" s="40" t="s">
        <v>32</v>
      </c>
      <c r="B31" s="5" t="s">
        <v>95</v>
      </c>
      <c r="C31" s="5" t="s">
        <v>72</v>
      </c>
      <c r="D31" s="5" t="s">
        <v>70</v>
      </c>
      <c r="E31" s="15"/>
      <c r="F31" s="16">
        <f>G31/24</f>
        <v>25</v>
      </c>
      <c r="G31" s="15">
        <v>600</v>
      </c>
      <c r="H31" s="17">
        <v>3000006205</v>
      </c>
      <c r="I31" s="5"/>
      <c r="J31" s="15"/>
      <c r="K31" s="17">
        <v>100</v>
      </c>
      <c r="L31" s="17">
        <v>100</v>
      </c>
      <c r="M31" s="17">
        <v>125</v>
      </c>
      <c r="N31" s="17">
        <v>125</v>
      </c>
      <c r="O31" s="17">
        <v>125</v>
      </c>
      <c r="P31" s="17">
        <v>125</v>
      </c>
      <c r="Q31" s="17">
        <v>125</v>
      </c>
      <c r="R31" s="17">
        <v>125</v>
      </c>
      <c r="S31" s="17">
        <v>125</v>
      </c>
      <c r="T31" s="17">
        <v>125</v>
      </c>
    </row>
    <row r="32" s="1" customFormat="1" ht="15.75" spans="1:20">
      <c r="A32" s="41"/>
      <c r="B32" s="5" t="s">
        <v>96</v>
      </c>
      <c r="C32" s="5" t="s">
        <v>72</v>
      </c>
      <c r="D32" s="5" t="s">
        <v>70</v>
      </c>
      <c r="E32" s="15"/>
      <c r="F32" s="15">
        <v>50</v>
      </c>
      <c r="G32" s="15">
        <v>1500</v>
      </c>
      <c r="H32" s="17">
        <v>3000006205</v>
      </c>
      <c r="I32" s="5"/>
      <c r="J32" s="15"/>
      <c r="K32" s="17">
        <v>300</v>
      </c>
      <c r="L32" s="17">
        <v>300</v>
      </c>
      <c r="M32" s="17">
        <v>300</v>
      </c>
      <c r="N32" s="17">
        <v>300</v>
      </c>
      <c r="O32" s="17">
        <v>300</v>
      </c>
      <c r="P32" s="17">
        <v>300</v>
      </c>
      <c r="Q32" s="17">
        <v>300</v>
      </c>
      <c r="R32" s="17">
        <v>300</v>
      </c>
      <c r="S32" s="17">
        <v>300</v>
      </c>
      <c r="T32" s="17">
        <v>300</v>
      </c>
    </row>
    <row r="33" s="1" customFormat="1" ht="15.75" spans="1:20">
      <c r="A33" s="41"/>
      <c r="B33" s="5" t="s">
        <v>96</v>
      </c>
      <c r="C33" s="5" t="s">
        <v>72</v>
      </c>
      <c r="D33" s="5" t="s">
        <v>70</v>
      </c>
      <c r="E33" s="15"/>
      <c r="F33" s="15">
        <v>50</v>
      </c>
      <c r="G33" s="15">
        <v>1500</v>
      </c>
      <c r="H33" s="17">
        <v>3000006205</v>
      </c>
      <c r="I33" s="5"/>
      <c r="J33" s="15"/>
      <c r="K33" s="17">
        <v>300</v>
      </c>
      <c r="L33" s="17">
        <v>300</v>
      </c>
      <c r="M33" s="17">
        <v>300</v>
      </c>
      <c r="N33" s="17">
        <v>300</v>
      </c>
      <c r="O33" s="17">
        <v>300</v>
      </c>
      <c r="P33" s="17">
        <v>300</v>
      </c>
      <c r="Q33" s="17">
        <v>300</v>
      </c>
      <c r="R33" s="17">
        <v>300</v>
      </c>
      <c r="S33" s="17">
        <v>300</v>
      </c>
      <c r="T33" s="17">
        <v>300</v>
      </c>
    </row>
    <row r="34" s="1" customFormat="1" ht="15.75" spans="1:20">
      <c r="A34" s="41"/>
      <c r="B34" s="5" t="s">
        <v>95</v>
      </c>
      <c r="C34" s="5" t="s">
        <v>72</v>
      </c>
      <c r="D34" s="5" t="s">
        <v>70</v>
      </c>
      <c r="E34" s="34"/>
      <c r="F34" s="16">
        <f>G34/24</f>
        <v>25</v>
      </c>
      <c r="G34" s="15">
        <v>600</v>
      </c>
      <c r="H34" s="42">
        <v>3000007239</v>
      </c>
      <c r="I34" s="15"/>
      <c r="J34" s="15"/>
      <c r="K34" s="42">
        <v>100</v>
      </c>
      <c r="L34" s="42">
        <v>100</v>
      </c>
      <c r="M34" s="42">
        <v>125</v>
      </c>
      <c r="N34" s="42">
        <v>125</v>
      </c>
      <c r="O34" s="42">
        <v>125</v>
      </c>
      <c r="P34" s="42">
        <v>125</v>
      </c>
      <c r="Q34" s="42">
        <v>125</v>
      </c>
      <c r="R34" s="42">
        <v>125</v>
      </c>
      <c r="S34" s="42">
        <v>125</v>
      </c>
      <c r="T34" s="42">
        <v>125</v>
      </c>
    </row>
    <row r="35" s="1" customFormat="1" ht="15.75" spans="1:20">
      <c r="A35" s="19" t="s">
        <v>37</v>
      </c>
      <c r="B35" s="34" t="s">
        <v>5</v>
      </c>
      <c r="C35" s="34" t="s">
        <v>83</v>
      </c>
      <c r="D35" s="34" t="s">
        <v>70</v>
      </c>
      <c r="E35" s="34"/>
      <c r="F35" s="15">
        <v>50</v>
      </c>
      <c r="G35" s="15">
        <v>1200</v>
      </c>
      <c r="H35" s="24">
        <v>3000007383</v>
      </c>
      <c r="I35" s="15"/>
      <c r="J35" s="69"/>
      <c r="K35" s="24">
        <v>200</v>
      </c>
      <c r="L35" s="24">
        <v>200</v>
      </c>
      <c r="M35" s="24">
        <v>250</v>
      </c>
      <c r="N35" s="24">
        <v>250</v>
      </c>
      <c r="O35" s="24">
        <v>250</v>
      </c>
      <c r="P35" s="24">
        <v>250</v>
      </c>
      <c r="Q35" s="24">
        <v>250</v>
      </c>
      <c r="R35" s="24">
        <v>250</v>
      </c>
      <c r="S35" s="24">
        <v>250</v>
      </c>
      <c r="T35" s="24">
        <v>250</v>
      </c>
    </row>
    <row r="36" s="1" customFormat="1" ht="15.75" spans="1:20">
      <c r="A36" s="21"/>
      <c r="B36" s="34"/>
      <c r="C36" s="34"/>
      <c r="D36" s="34"/>
      <c r="E36" s="34"/>
      <c r="F36" s="34"/>
      <c r="G36" s="34"/>
      <c r="H36" s="18"/>
      <c r="I36" s="15"/>
      <c r="J36" s="69"/>
      <c r="K36" s="22"/>
      <c r="L36" s="22"/>
      <c r="M36" s="22"/>
      <c r="N36" s="22"/>
      <c r="O36" s="22"/>
      <c r="P36" s="22"/>
      <c r="Q36" s="22"/>
      <c r="R36" s="22"/>
      <c r="S36" s="9"/>
      <c r="T36" s="22"/>
    </row>
    <row r="37" s="1" customFormat="1" ht="15.75" spans="1:20">
      <c r="A37" s="19" t="s">
        <v>39</v>
      </c>
      <c r="B37" s="34" t="s">
        <v>97</v>
      </c>
      <c r="C37" s="34" t="s">
        <v>91</v>
      </c>
      <c r="D37" s="34" t="s">
        <v>70</v>
      </c>
      <c r="E37" s="34"/>
      <c r="F37" s="7">
        <f>G37/30</f>
        <v>25</v>
      </c>
      <c r="G37" s="16">
        <f>1500/2</f>
        <v>750</v>
      </c>
      <c r="H37" s="17">
        <v>3000004431</v>
      </c>
      <c r="I37" s="15"/>
      <c r="J37" s="69"/>
      <c r="K37" s="17">
        <v>50</v>
      </c>
      <c r="L37" s="17">
        <v>50</v>
      </c>
      <c r="M37" s="17">
        <v>125</v>
      </c>
      <c r="N37" s="17">
        <v>125</v>
      </c>
      <c r="O37" s="17">
        <v>200</v>
      </c>
      <c r="P37" s="17">
        <v>200</v>
      </c>
      <c r="Q37" s="17">
        <v>200</v>
      </c>
      <c r="R37" s="17">
        <v>200</v>
      </c>
      <c r="S37" s="17">
        <v>175</v>
      </c>
      <c r="T37" s="17">
        <v>175</v>
      </c>
    </row>
    <row r="38" s="1" customFormat="1" spans="1:20">
      <c r="A38" s="21"/>
      <c r="B38" s="34"/>
      <c r="C38" s="34"/>
      <c r="D38" s="34"/>
      <c r="E38" s="34"/>
      <c r="F38" s="34"/>
      <c r="G38" s="34"/>
      <c r="H38" s="34"/>
      <c r="I38" s="15"/>
      <c r="J38" s="69"/>
      <c r="K38" s="69"/>
      <c r="L38" s="67"/>
      <c r="M38" s="70"/>
      <c r="N38" s="34"/>
      <c r="O38" s="13"/>
      <c r="P38" s="34"/>
      <c r="Q38" s="69"/>
      <c r="R38" s="69"/>
      <c r="S38" s="69"/>
      <c r="T38" s="69"/>
    </row>
    <row r="39" s="1" customFormat="1" spans="1:20">
      <c r="A39" s="19" t="s">
        <v>10</v>
      </c>
      <c r="B39" s="43" t="s">
        <v>55</v>
      </c>
      <c r="C39" s="44"/>
      <c r="D39" s="44"/>
      <c r="E39" s="44"/>
      <c r="F39" s="44"/>
      <c r="G39" s="45"/>
      <c r="H39" s="22"/>
      <c r="I39" s="34"/>
      <c r="J39" s="34"/>
      <c r="K39" s="22"/>
      <c r="L39" s="22"/>
      <c r="M39" s="22"/>
      <c r="N39" s="22"/>
      <c r="O39" s="22"/>
      <c r="P39" s="22"/>
      <c r="Q39" s="22"/>
      <c r="R39" s="22"/>
      <c r="S39" s="67"/>
      <c r="T39" s="70"/>
    </row>
    <row r="40" s="1" customFormat="1" spans="1:20">
      <c r="A40" s="21"/>
      <c r="B40" s="46"/>
      <c r="C40" s="47"/>
      <c r="D40" s="47"/>
      <c r="E40" s="47"/>
      <c r="F40" s="47"/>
      <c r="G40" s="48"/>
      <c r="H40" s="33"/>
      <c r="I40" s="13"/>
      <c r="J40" s="13"/>
      <c r="K40" s="69"/>
      <c r="L40" s="67"/>
      <c r="M40" s="70"/>
      <c r="N40" s="70"/>
      <c r="O40" s="34"/>
      <c r="P40" s="34"/>
      <c r="Q40" s="13"/>
      <c r="R40" s="34"/>
      <c r="S40" s="71"/>
      <c r="T40" s="71"/>
    </row>
    <row r="41" s="1" customFormat="1" ht="15.75" spans="1:20">
      <c r="A41" s="19" t="s">
        <v>46</v>
      </c>
      <c r="B41" s="34" t="s">
        <v>5</v>
      </c>
      <c r="C41" s="34" t="s">
        <v>72</v>
      </c>
      <c r="D41" s="34" t="s">
        <v>70</v>
      </c>
      <c r="E41" s="34"/>
      <c r="F41" s="7">
        <f t="shared" ref="F41:F45" si="4">G41/24</f>
        <v>50</v>
      </c>
      <c r="G41" s="16">
        <v>1200</v>
      </c>
      <c r="H41" s="17">
        <v>3000005736</v>
      </c>
      <c r="I41" s="34"/>
      <c r="J41" s="34"/>
      <c r="K41" s="17">
        <v>150</v>
      </c>
      <c r="L41" s="17">
        <v>150</v>
      </c>
      <c r="M41" s="17">
        <v>250</v>
      </c>
      <c r="N41" s="17">
        <v>250</v>
      </c>
      <c r="O41" s="17">
        <v>300</v>
      </c>
      <c r="P41" s="17">
        <v>350</v>
      </c>
      <c r="Q41" s="17">
        <v>250</v>
      </c>
      <c r="R41" s="17">
        <v>275</v>
      </c>
      <c r="S41" s="17">
        <v>200</v>
      </c>
      <c r="T41" s="17">
        <v>225</v>
      </c>
    </row>
    <row r="42" s="1" customFormat="1" spans="1:20">
      <c r="A42" s="49"/>
      <c r="B42" s="34"/>
      <c r="C42" s="34"/>
      <c r="D42" s="34"/>
      <c r="E42" s="34"/>
      <c r="F42" s="34"/>
      <c r="G42" s="50"/>
      <c r="H42" s="34"/>
      <c r="I42" s="34"/>
      <c r="J42" s="34"/>
      <c r="K42" s="69"/>
      <c r="L42" s="69"/>
      <c r="M42" s="69"/>
      <c r="N42" s="69"/>
      <c r="O42" s="69"/>
      <c r="P42" s="67"/>
      <c r="Q42" s="70"/>
      <c r="R42" s="34"/>
      <c r="S42" s="13"/>
      <c r="T42" s="34"/>
    </row>
    <row r="43" s="1" customFormat="1" spans="1:20">
      <c r="A43" s="51" t="s">
        <v>35</v>
      </c>
      <c r="B43" s="34" t="s">
        <v>87</v>
      </c>
      <c r="C43" s="34" t="s">
        <v>88</v>
      </c>
      <c r="D43" s="34" t="s">
        <v>70</v>
      </c>
      <c r="E43" s="34"/>
      <c r="F43" s="7">
        <f t="shared" si="4"/>
        <v>50</v>
      </c>
      <c r="G43" s="16">
        <v>1200</v>
      </c>
      <c r="H43" s="22" t="s">
        <v>98</v>
      </c>
      <c r="I43" s="34"/>
      <c r="J43" s="34"/>
      <c r="K43" s="22"/>
      <c r="L43" s="22"/>
      <c r="M43" s="22"/>
      <c r="N43" s="22"/>
      <c r="O43" s="22"/>
      <c r="P43" s="22"/>
      <c r="Q43" s="22"/>
      <c r="R43" s="22"/>
      <c r="S43" s="22"/>
      <c r="T43" s="22"/>
    </row>
    <row r="44" s="1" customFormat="1" spans="1:20">
      <c r="A44" s="52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71"/>
      <c r="N44" s="71"/>
      <c r="O44" s="71"/>
      <c r="P44" s="67"/>
      <c r="Q44" s="67"/>
      <c r="R44" s="67"/>
      <c r="S44" s="67"/>
      <c r="T44" s="67"/>
    </row>
    <row r="45" s="1" customFormat="1" ht="15.75" spans="1:20">
      <c r="A45" s="19" t="s">
        <v>42</v>
      </c>
      <c r="B45" s="34" t="s">
        <v>99</v>
      </c>
      <c r="C45" s="34" t="s">
        <v>72</v>
      </c>
      <c r="D45" s="34" t="s">
        <v>70</v>
      </c>
      <c r="E45" s="34"/>
      <c r="F45" s="7">
        <f t="shared" si="4"/>
        <v>50</v>
      </c>
      <c r="G45" s="16">
        <v>1200</v>
      </c>
      <c r="H45" s="24">
        <v>3000007025</v>
      </c>
      <c r="I45" s="34"/>
      <c r="J45" s="34"/>
      <c r="K45" s="24">
        <v>200</v>
      </c>
      <c r="L45" s="24">
        <v>200</v>
      </c>
      <c r="M45" s="24">
        <v>250</v>
      </c>
      <c r="N45" s="24">
        <v>250</v>
      </c>
      <c r="O45" s="24">
        <v>250</v>
      </c>
      <c r="P45" s="24">
        <v>250</v>
      </c>
      <c r="Q45" s="24">
        <v>250</v>
      </c>
      <c r="R45" s="24">
        <v>250</v>
      </c>
      <c r="S45" s="24">
        <v>250</v>
      </c>
      <c r="T45" s="24">
        <v>250</v>
      </c>
    </row>
    <row r="46" s="1" customFormat="1" spans="1:20">
      <c r="A46" s="21"/>
      <c r="B46" s="34"/>
      <c r="C46" s="34"/>
      <c r="D46" s="34"/>
      <c r="E46" s="34"/>
      <c r="F46" s="35"/>
      <c r="G46" s="35"/>
      <c r="H46" s="22"/>
      <c r="I46" s="34"/>
      <c r="J46" s="34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="1" customFormat="1" ht="15.75" spans="1:20">
      <c r="A47" s="27" t="s">
        <v>44</v>
      </c>
      <c r="B47" s="34" t="s">
        <v>41</v>
      </c>
      <c r="C47" s="34" t="s">
        <v>100</v>
      </c>
      <c r="D47" s="34" t="s">
        <v>101</v>
      </c>
      <c r="E47" s="34"/>
      <c r="F47" s="34">
        <f>G47/36</f>
        <v>25</v>
      </c>
      <c r="G47" s="34">
        <f>1800/2</f>
        <v>900</v>
      </c>
      <c r="H47" s="24">
        <v>3000006712</v>
      </c>
      <c r="I47" s="34"/>
      <c r="J47" s="34"/>
      <c r="K47" s="24">
        <v>300</v>
      </c>
      <c r="L47" s="24">
        <v>300</v>
      </c>
      <c r="M47" s="24">
        <v>300</v>
      </c>
      <c r="N47" s="24">
        <v>300</v>
      </c>
      <c r="O47" s="24">
        <v>300</v>
      </c>
      <c r="P47" s="24">
        <v>300</v>
      </c>
      <c r="Q47" s="22"/>
      <c r="R47" s="22"/>
      <c r="S47" s="22"/>
      <c r="T47" s="22"/>
    </row>
    <row r="48" s="1" customFormat="1" spans="1:20">
      <c r="A48" s="53"/>
      <c r="B48" s="34"/>
      <c r="C48" s="34"/>
      <c r="D48" s="34"/>
      <c r="E48" s="34"/>
      <c r="F48" s="34"/>
      <c r="G48" s="34"/>
      <c r="H48" s="34"/>
      <c r="I48" s="34"/>
      <c r="J48" s="34"/>
      <c r="K48" s="71"/>
      <c r="L48" s="71"/>
      <c r="M48" s="71"/>
      <c r="N48" s="67"/>
      <c r="O48" s="67"/>
      <c r="P48" s="67"/>
      <c r="Q48" s="67"/>
      <c r="R48" s="67"/>
      <c r="S48" s="67"/>
      <c r="T48" s="75"/>
    </row>
    <row r="49" s="1" customFormat="1" spans="1:20">
      <c r="A49" s="27" t="s">
        <v>48</v>
      </c>
      <c r="B49" s="43" t="s">
        <v>50</v>
      </c>
      <c r="C49" s="44"/>
      <c r="D49" s="44"/>
      <c r="E49" s="44"/>
      <c r="F49" s="44"/>
      <c r="G49" s="45"/>
      <c r="H49" s="22"/>
      <c r="I49" s="72"/>
      <c r="J49" s="34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s="1" customFormat="1" spans="1:20">
      <c r="A50" s="53"/>
      <c r="B50" s="46"/>
      <c r="C50" s="47"/>
      <c r="D50" s="47"/>
      <c r="E50" s="47"/>
      <c r="F50" s="47"/>
      <c r="G50" s="48"/>
      <c r="H50" s="22"/>
      <c r="I50" s="72"/>
      <c r="J50" s="34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s="1" customFormat="1" ht="15.75" spans="1:20">
      <c r="A51" s="27" t="s">
        <v>57</v>
      </c>
      <c r="B51" s="34" t="s">
        <v>52</v>
      </c>
      <c r="C51" s="34" t="s">
        <v>72</v>
      </c>
      <c r="D51" s="34" t="s">
        <v>70</v>
      </c>
      <c r="E51" s="34"/>
      <c r="F51" s="34">
        <f>G51/24</f>
        <v>25</v>
      </c>
      <c r="G51" s="34">
        <v>600</v>
      </c>
      <c r="H51" s="24">
        <v>3000006856</v>
      </c>
      <c r="I51" s="72"/>
      <c r="J51" s="34"/>
      <c r="K51" s="24">
        <v>100</v>
      </c>
      <c r="L51" s="24">
        <v>100</v>
      </c>
      <c r="M51" s="24">
        <v>125</v>
      </c>
      <c r="N51" s="24">
        <v>125</v>
      </c>
      <c r="O51" s="24">
        <v>125</v>
      </c>
      <c r="P51" s="24">
        <v>125</v>
      </c>
      <c r="Q51" s="24">
        <v>125</v>
      </c>
      <c r="R51" s="24">
        <v>125</v>
      </c>
      <c r="S51" s="24">
        <v>125</v>
      </c>
      <c r="T51" s="24">
        <v>125</v>
      </c>
    </row>
    <row r="52" s="1" customFormat="1" spans="1:20">
      <c r="A52" s="53"/>
      <c r="B52" s="34"/>
      <c r="C52" s="34"/>
      <c r="D52" s="34"/>
      <c r="E52" s="34"/>
      <c r="F52" s="34"/>
      <c r="G52" s="34"/>
      <c r="H52" s="34"/>
      <c r="I52" s="73"/>
      <c r="J52" s="73"/>
      <c r="K52" s="34"/>
      <c r="L52" s="71"/>
      <c r="M52" s="71"/>
      <c r="N52" s="71"/>
      <c r="O52" s="67"/>
      <c r="P52" s="67"/>
      <c r="Q52" s="67"/>
      <c r="R52" s="67"/>
      <c r="S52" s="67"/>
      <c r="T52" s="67"/>
    </row>
    <row r="53" s="1" customFormat="1" spans="1:20">
      <c r="A53" s="4" t="s">
        <v>51</v>
      </c>
      <c r="B53" s="54" t="s">
        <v>55</v>
      </c>
      <c r="C53" s="55"/>
      <c r="D53" s="55"/>
      <c r="E53" s="55"/>
      <c r="F53" s="55"/>
      <c r="G53" s="56"/>
      <c r="H53" s="34"/>
      <c r="I53" s="74"/>
      <c r="J53" s="74"/>
      <c r="K53" s="67"/>
      <c r="L53" s="67"/>
      <c r="M53" s="67"/>
      <c r="N53" s="67"/>
      <c r="O53" s="67"/>
      <c r="P53" s="67"/>
      <c r="Q53" s="67"/>
      <c r="R53" s="67"/>
      <c r="S53" s="67"/>
      <c r="T53" s="33"/>
    </row>
    <row r="54" s="1" customFormat="1" spans="1:20">
      <c r="A54" s="4"/>
      <c r="B54" s="57"/>
      <c r="C54" s="58"/>
      <c r="D54" s="58"/>
      <c r="E54" s="58"/>
      <c r="F54" s="58"/>
      <c r="G54" s="59"/>
      <c r="H54" s="34"/>
      <c r="I54" s="34"/>
      <c r="J54" s="34"/>
      <c r="K54" s="71"/>
      <c r="L54" s="71"/>
      <c r="M54" s="71"/>
      <c r="N54" s="67"/>
      <c r="O54" s="67"/>
      <c r="P54" s="67"/>
      <c r="Q54" s="67"/>
      <c r="R54" s="67"/>
      <c r="S54" s="67"/>
      <c r="T54" s="67"/>
    </row>
    <row r="55" s="1" customFormat="1" spans="1:20">
      <c r="A55" s="27" t="s">
        <v>56</v>
      </c>
      <c r="B55" s="54" t="s">
        <v>55</v>
      </c>
      <c r="C55" s="55"/>
      <c r="D55" s="55"/>
      <c r="E55" s="55"/>
      <c r="F55" s="55"/>
      <c r="G55" s="56"/>
      <c r="H55" s="22"/>
      <c r="I55" s="34"/>
      <c r="J55" s="34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s="1" customFormat="1" spans="1:20">
      <c r="A56" s="28"/>
      <c r="B56" s="57"/>
      <c r="C56" s="58"/>
      <c r="D56" s="58"/>
      <c r="E56" s="58"/>
      <c r="F56" s="58"/>
      <c r="G56" s="59"/>
      <c r="H56" s="18"/>
      <c r="I56" s="34"/>
      <c r="J56" s="34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s="1" customFormat="1" spans="1:20">
      <c r="A57" s="27" t="s">
        <v>53</v>
      </c>
      <c r="B57" s="54" t="s">
        <v>102</v>
      </c>
      <c r="C57" s="55"/>
      <c r="D57" s="55"/>
      <c r="E57" s="55"/>
      <c r="F57" s="55"/>
      <c r="G57" s="56"/>
      <c r="H57" s="34"/>
      <c r="I57" s="34"/>
      <c r="J57" s="34"/>
      <c r="K57" s="71"/>
      <c r="L57" s="71"/>
      <c r="M57" s="71"/>
      <c r="N57" s="67"/>
      <c r="O57" s="67"/>
      <c r="P57" s="67"/>
      <c r="Q57" s="67"/>
      <c r="R57" s="67"/>
      <c r="S57" s="67"/>
      <c r="T57" s="67"/>
    </row>
    <row r="58" s="1" customFormat="1" spans="1:20">
      <c r="A58" s="53"/>
      <c r="B58" s="57"/>
      <c r="C58" s="58"/>
      <c r="D58" s="58"/>
      <c r="E58" s="58"/>
      <c r="F58" s="58"/>
      <c r="G58" s="59"/>
      <c r="H58" s="34"/>
      <c r="I58" s="34"/>
      <c r="J58" s="34"/>
      <c r="K58" s="71"/>
      <c r="L58" s="71"/>
      <c r="M58" s="71"/>
      <c r="N58" s="67"/>
      <c r="O58" s="67"/>
      <c r="P58" s="67"/>
      <c r="Q58" s="67"/>
      <c r="R58" s="67"/>
      <c r="S58" s="67"/>
      <c r="T58" s="67"/>
    </row>
    <row r="59" s="1" customFormat="1" spans="1:20">
      <c r="A59" s="60"/>
      <c r="B59" s="60"/>
      <c r="C59" s="60"/>
      <c r="D59" s="60"/>
      <c r="E59" s="60"/>
      <c r="F59" s="61">
        <f>SUM(F1:F58)</f>
        <v>1250</v>
      </c>
      <c r="G59" s="62">
        <f>SUM(G1:G58)</f>
        <v>31800</v>
      </c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</row>
  </sheetData>
  <mergeCells count="31">
    <mergeCell ref="A2:A3"/>
    <mergeCell ref="A4:A5"/>
    <mergeCell ref="A6:A7"/>
    <mergeCell ref="A8:A10"/>
    <mergeCell ref="A11:A12"/>
    <mergeCell ref="A13:A15"/>
    <mergeCell ref="A16:A17"/>
    <mergeCell ref="A18:A19"/>
    <mergeCell ref="A20:A21"/>
    <mergeCell ref="A22:A23"/>
    <mergeCell ref="A24:A25"/>
    <mergeCell ref="A26:A28"/>
    <mergeCell ref="A29:A30"/>
    <mergeCell ref="A31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B39:G40"/>
    <mergeCell ref="B49:G50"/>
    <mergeCell ref="B53:G54"/>
    <mergeCell ref="B55:G56"/>
    <mergeCell ref="B57:G5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TARGET</vt:lpstr>
      <vt:lpstr>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1415GODWN</dc:creator>
  <cp:lastModifiedBy>1415GODWN</cp:lastModifiedBy>
  <dcterms:created xsi:type="dcterms:W3CDTF">2024-04-06T02:33:00Z</dcterms:created>
  <dcterms:modified xsi:type="dcterms:W3CDTF">2024-05-02T06:01:39Z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5BC2832639654522A99DCC6C64B500D8_11</vt:lpwstr>
  </property>
  <property fmtid="{D5CDD505-2E9C-101B-9397-08002B2CF9AE}" pid="3" name="KSOProductBuildVer">
    <vt:lpwstr>1033-12.2.0.16731</vt:lpwstr>
  </property>
</Properties>
</file>