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runr\Desktop\ABADS Batch 12\Skill Test\skiltest\"/>
    </mc:Choice>
  </mc:AlternateContent>
  <xr:revisionPtr revIDLastSave="0" documentId="8_{84E533DD-C928-475A-BCA4-E7D945D5447F}" xr6:coauthVersionLast="47" xr6:coauthVersionMax="47" xr10:uidLastSave="{00000000-0000-0000-0000-000000000000}"/>
  <bookViews>
    <workbookView xWindow="-108" yWindow="-108" windowWidth="23256" windowHeight="13176" firstSheet="2" activeTab="8" xr2:uid="{A1B30CF2-9388-4BCC-8EEB-4BD69F82B3E4}"/>
  </bookViews>
  <sheets>
    <sheet name="TASK Questions" sheetId="1" r:id="rId1"/>
    <sheet name="Marketing Campign" sheetId="2" r:id="rId2"/>
    <sheet name="User Engagement" sheetId="3" r:id="rId3"/>
    <sheet name="Revenue Generated" sheetId="4" r:id="rId4"/>
    <sheet name="Task 2" sheetId="6" r:id="rId5"/>
    <sheet name="Task 3" sheetId="5" r:id="rId6"/>
    <sheet name="Pivot for  TASK 4" sheetId="8" r:id="rId7"/>
    <sheet name="TASK 4" sheetId="7" r:id="rId8"/>
    <sheet name="TASK 5" sheetId="9" r:id="rId9"/>
  </sheets>
  <definedNames>
    <definedName name="_xlnm._FilterDatabase" localSheetId="1" hidden="1">'Marketing Campign'!$A$1:$A$301</definedName>
    <definedName name="Slicer_Start_Date">#N/A</definedName>
  </definedNames>
  <calcPr calcId="191029"/>
  <pivotCaches>
    <pivotCache cacheId="9" r:id="rId10"/>
    <pivotCache cacheId="3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2" i="6"/>
  <c r="F3" i="5"/>
  <c r="G3" i="5" s="1"/>
  <c r="F4" i="5"/>
  <c r="G4" i="5" s="1"/>
  <c r="F5" i="5"/>
  <c r="G5" i="5" s="1"/>
  <c r="F6" i="5"/>
  <c r="G6" i="5" s="1"/>
  <c r="F7" i="5"/>
  <c r="G7" i="5" s="1"/>
  <c r="F8" i="5"/>
  <c r="G8" i="5" s="1"/>
  <c r="F9" i="5"/>
  <c r="G9" i="5" s="1"/>
  <c r="F10" i="5"/>
  <c r="G10" i="5" s="1"/>
  <c r="F11" i="5"/>
  <c r="G11" i="5" s="1"/>
  <c r="F12" i="5"/>
  <c r="G12" i="5" s="1"/>
  <c r="F13" i="5"/>
  <c r="G13" i="5" s="1"/>
  <c r="F14" i="5"/>
  <c r="G14" i="5" s="1"/>
  <c r="F15" i="5"/>
  <c r="G15" i="5" s="1"/>
  <c r="F16" i="5"/>
  <c r="G16" i="5" s="1"/>
  <c r="F17" i="5"/>
  <c r="G17" i="5" s="1"/>
  <c r="F18" i="5"/>
  <c r="G18" i="5" s="1"/>
  <c r="F19" i="5"/>
  <c r="G19" i="5" s="1"/>
  <c r="F20" i="5"/>
  <c r="G20" i="5" s="1"/>
  <c r="F21" i="5"/>
  <c r="G21" i="5" s="1"/>
  <c r="F22" i="5"/>
  <c r="G22" i="5" s="1"/>
  <c r="F23" i="5"/>
  <c r="G23" i="5" s="1"/>
  <c r="F24" i="5"/>
  <c r="G24" i="5" s="1"/>
  <c r="F25" i="5"/>
  <c r="G25" i="5" s="1"/>
  <c r="F26" i="5"/>
  <c r="G26" i="5" s="1"/>
  <c r="F27" i="5"/>
  <c r="G27" i="5" s="1"/>
  <c r="F28" i="5"/>
  <c r="G28" i="5" s="1"/>
  <c r="F29" i="5"/>
  <c r="G29" i="5" s="1"/>
  <c r="F30" i="5"/>
  <c r="G30" i="5" s="1"/>
  <c r="F31" i="5"/>
  <c r="G31" i="5" s="1"/>
  <c r="F32" i="5"/>
  <c r="G32" i="5" s="1"/>
  <c r="F33" i="5"/>
  <c r="G33" i="5" s="1"/>
  <c r="F34" i="5"/>
  <c r="G34" i="5" s="1"/>
  <c r="F35" i="5"/>
  <c r="G35" i="5" s="1"/>
  <c r="F36" i="5"/>
  <c r="G36" i="5" s="1"/>
  <c r="F37" i="5"/>
  <c r="G37" i="5" s="1"/>
  <c r="F38" i="5"/>
  <c r="G38" i="5" s="1"/>
  <c r="F39" i="5"/>
  <c r="G39" i="5" s="1"/>
  <c r="F40" i="5"/>
  <c r="G40" i="5" s="1"/>
  <c r="F41" i="5"/>
  <c r="G41" i="5" s="1"/>
  <c r="F42" i="5"/>
  <c r="G42" i="5" s="1"/>
  <c r="F43" i="5"/>
  <c r="G43" i="5" s="1"/>
  <c r="F44" i="5"/>
  <c r="G44" i="5" s="1"/>
  <c r="F45" i="5"/>
  <c r="G45" i="5" s="1"/>
  <c r="F46" i="5"/>
  <c r="G46" i="5" s="1"/>
  <c r="F47" i="5"/>
  <c r="G47" i="5" s="1"/>
  <c r="F48" i="5"/>
  <c r="G48" i="5" s="1"/>
  <c r="F49" i="5"/>
  <c r="G49" i="5" s="1"/>
  <c r="F50" i="5"/>
  <c r="G50" i="5" s="1"/>
  <c r="F51" i="5"/>
  <c r="G51" i="5" s="1"/>
  <c r="F52" i="5"/>
  <c r="G52" i="5" s="1"/>
  <c r="F53" i="5"/>
  <c r="G53" i="5" s="1"/>
  <c r="F54" i="5"/>
  <c r="G54" i="5" s="1"/>
  <c r="F55" i="5"/>
  <c r="G55" i="5" s="1"/>
  <c r="F56" i="5"/>
  <c r="G56" i="5" s="1"/>
  <c r="F57" i="5"/>
  <c r="G57" i="5" s="1"/>
  <c r="F58" i="5"/>
  <c r="G58" i="5" s="1"/>
  <c r="F59" i="5"/>
  <c r="G59" i="5" s="1"/>
  <c r="F60" i="5"/>
  <c r="G60" i="5" s="1"/>
  <c r="F61" i="5"/>
  <c r="G61" i="5" s="1"/>
  <c r="F62" i="5"/>
  <c r="G62" i="5" s="1"/>
  <c r="F63" i="5"/>
  <c r="G63" i="5" s="1"/>
  <c r="F64" i="5"/>
  <c r="G64" i="5" s="1"/>
  <c r="F65" i="5"/>
  <c r="G65" i="5" s="1"/>
  <c r="F66" i="5"/>
  <c r="G66" i="5" s="1"/>
  <c r="F67" i="5"/>
  <c r="G67" i="5" s="1"/>
  <c r="F68" i="5"/>
  <c r="G68" i="5" s="1"/>
  <c r="F69" i="5"/>
  <c r="G69" i="5" s="1"/>
  <c r="F70" i="5"/>
  <c r="G70" i="5" s="1"/>
  <c r="F71" i="5"/>
  <c r="G71" i="5" s="1"/>
  <c r="F72" i="5"/>
  <c r="G72" i="5" s="1"/>
  <c r="F73" i="5"/>
  <c r="G73" i="5" s="1"/>
  <c r="F74" i="5"/>
  <c r="G74" i="5" s="1"/>
  <c r="F75" i="5"/>
  <c r="G75" i="5" s="1"/>
  <c r="F76" i="5"/>
  <c r="G76" i="5" s="1"/>
  <c r="F77" i="5"/>
  <c r="G77" i="5" s="1"/>
  <c r="F78" i="5"/>
  <c r="G78" i="5" s="1"/>
  <c r="F79" i="5"/>
  <c r="G79" i="5" s="1"/>
  <c r="F80" i="5"/>
  <c r="G80" i="5" s="1"/>
  <c r="F81" i="5"/>
  <c r="G81" i="5" s="1"/>
  <c r="F82" i="5"/>
  <c r="G82" i="5" s="1"/>
  <c r="F83" i="5"/>
  <c r="G83" i="5" s="1"/>
  <c r="F84" i="5"/>
  <c r="G84" i="5" s="1"/>
  <c r="F85" i="5"/>
  <c r="G85" i="5" s="1"/>
  <c r="F86" i="5"/>
  <c r="G86" i="5" s="1"/>
  <c r="F87" i="5"/>
  <c r="G87" i="5" s="1"/>
  <c r="F88" i="5"/>
  <c r="G88" i="5" s="1"/>
  <c r="F89" i="5"/>
  <c r="G89" i="5" s="1"/>
  <c r="F90" i="5"/>
  <c r="G90" i="5" s="1"/>
  <c r="F91" i="5"/>
  <c r="G91" i="5" s="1"/>
  <c r="F92" i="5"/>
  <c r="G92" i="5" s="1"/>
  <c r="F93" i="5"/>
  <c r="G93" i="5" s="1"/>
  <c r="F94" i="5"/>
  <c r="G94" i="5" s="1"/>
  <c r="F95" i="5"/>
  <c r="G95" i="5" s="1"/>
  <c r="F96" i="5"/>
  <c r="G96" i="5" s="1"/>
  <c r="F97" i="5"/>
  <c r="G97" i="5" s="1"/>
  <c r="F98" i="5"/>
  <c r="G98" i="5" s="1"/>
  <c r="F99" i="5"/>
  <c r="G99" i="5" s="1"/>
  <c r="F100" i="5"/>
  <c r="G100" i="5" s="1"/>
  <c r="F101" i="5"/>
  <c r="G101" i="5" s="1"/>
  <c r="F102" i="5"/>
  <c r="G102" i="5" s="1"/>
  <c r="F103" i="5"/>
  <c r="G103" i="5" s="1"/>
  <c r="F104" i="5"/>
  <c r="G104" i="5" s="1"/>
  <c r="F105" i="5"/>
  <c r="G105" i="5" s="1"/>
  <c r="F106" i="5"/>
  <c r="G106" i="5" s="1"/>
  <c r="F107" i="5"/>
  <c r="G107" i="5" s="1"/>
  <c r="F108" i="5"/>
  <c r="G108" i="5" s="1"/>
  <c r="F109" i="5"/>
  <c r="G109" i="5" s="1"/>
  <c r="F110" i="5"/>
  <c r="G110" i="5" s="1"/>
  <c r="F111" i="5"/>
  <c r="G111" i="5" s="1"/>
  <c r="F112" i="5"/>
  <c r="G112" i="5" s="1"/>
  <c r="F113" i="5"/>
  <c r="G113" i="5" s="1"/>
  <c r="F114" i="5"/>
  <c r="G114" i="5" s="1"/>
  <c r="F115" i="5"/>
  <c r="G115" i="5" s="1"/>
  <c r="F116" i="5"/>
  <c r="G116" i="5" s="1"/>
  <c r="F117" i="5"/>
  <c r="G117" i="5" s="1"/>
  <c r="F118" i="5"/>
  <c r="G118" i="5" s="1"/>
  <c r="F119" i="5"/>
  <c r="G119" i="5" s="1"/>
  <c r="F120" i="5"/>
  <c r="G120" i="5" s="1"/>
  <c r="F121" i="5"/>
  <c r="G121" i="5" s="1"/>
  <c r="F122" i="5"/>
  <c r="G122" i="5" s="1"/>
  <c r="F123" i="5"/>
  <c r="G123" i="5" s="1"/>
  <c r="F124" i="5"/>
  <c r="G124" i="5" s="1"/>
  <c r="F125" i="5"/>
  <c r="G125" i="5" s="1"/>
  <c r="F126" i="5"/>
  <c r="G126" i="5" s="1"/>
  <c r="F127" i="5"/>
  <c r="G127" i="5" s="1"/>
  <c r="F128" i="5"/>
  <c r="G128" i="5" s="1"/>
  <c r="F129" i="5"/>
  <c r="G129" i="5" s="1"/>
  <c r="F130" i="5"/>
  <c r="G130" i="5" s="1"/>
  <c r="F131" i="5"/>
  <c r="G131" i="5" s="1"/>
  <c r="F132" i="5"/>
  <c r="G132" i="5" s="1"/>
  <c r="F133" i="5"/>
  <c r="G133" i="5" s="1"/>
  <c r="F134" i="5"/>
  <c r="G134" i="5" s="1"/>
  <c r="F135" i="5"/>
  <c r="G135" i="5" s="1"/>
  <c r="F136" i="5"/>
  <c r="G136" i="5" s="1"/>
  <c r="F137" i="5"/>
  <c r="G137" i="5" s="1"/>
  <c r="F138" i="5"/>
  <c r="G138" i="5" s="1"/>
  <c r="F139" i="5"/>
  <c r="G139" i="5" s="1"/>
  <c r="F140" i="5"/>
  <c r="G140" i="5" s="1"/>
  <c r="F141" i="5"/>
  <c r="G141" i="5" s="1"/>
  <c r="F142" i="5"/>
  <c r="G142" i="5" s="1"/>
  <c r="F143" i="5"/>
  <c r="G143" i="5" s="1"/>
  <c r="F144" i="5"/>
  <c r="G144" i="5" s="1"/>
  <c r="F145" i="5"/>
  <c r="G145" i="5" s="1"/>
  <c r="F146" i="5"/>
  <c r="G146" i="5" s="1"/>
  <c r="F147" i="5"/>
  <c r="G147" i="5" s="1"/>
  <c r="F148" i="5"/>
  <c r="G148" i="5" s="1"/>
  <c r="F149" i="5"/>
  <c r="G149" i="5" s="1"/>
  <c r="F150" i="5"/>
  <c r="G150" i="5" s="1"/>
  <c r="F151" i="5"/>
  <c r="G151" i="5" s="1"/>
  <c r="F152" i="5"/>
  <c r="G152" i="5" s="1"/>
  <c r="F153" i="5"/>
  <c r="G153" i="5" s="1"/>
  <c r="F154" i="5"/>
  <c r="G154" i="5" s="1"/>
  <c r="F155" i="5"/>
  <c r="G155" i="5" s="1"/>
  <c r="F156" i="5"/>
  <c r="G156" i="5" s="1"/>
  <c r="F157" i="5"/>
  <c r="G157" i="5" s="1"/>
  <c r="F158" i="5"/>
  <c r="G158" i="5" s="1"/>
  <c r="F159" i="5"/>
  <c r="G159" i="5" s="1"/>
  <c r="F160" i="5"/>
  <c r="G160" i="5" s="1"/>
  <c r="F161" i="5"/>
  <c r="G161" i="5" s="1"/>
  <c r="F162" i="5"/>
  <c r="G162" i="5" s="1"/>
  <c r="F163" i="5"/>
  <c r="G163" i="5" s="1"/>
  <c r="F164" i="5"/>
  <c r="G164" i="5" s="1"/>
  <c r="F165" i="5"/>
  <c r="G165" i="5" s="1"/>
  <c r="F166" i="5"/>
  <c r="G166" i="5" s="1"/>
  <c r="F167" i="5"/>
  <c r="G167" i="5" s="1"/>
  <c r="F168" i="5"/>
  <c r="G168" i="5" s="1"/>
  <c r="F169" i="5"/>
  <c r="G169" i="5" s="1"/>
  <c r="F170" i="5"/>
  <c r="G170" i="5" s="1"/>
  <c r="F171" i="5"/>
  <c r="G171" i="5" s="1"/>
  <c r="F172" i="5"/>
  <c r="G172" i="5" s="1"/>
  <c r="F173" i="5"/>
  <c r="G173" i="5" s="1"/>
  <c r="F174" i="5"/>
  <c r="G174" i="5" s="1"/>
  <c r="F175" i="5"/>
  <c r="G175" i="5" s="1"/>
  <c r="F176" i="5"/>
  <c r="G176" i="5" s="1"/>
  <c r="F177" i="5"/>
  <c r="G177" i="5" s="1"/>
  <c r="F178" i="5"/>
  <c r="G178" i="5" s="1"/>
  <c r="F179" i="5"/>
  <c r="G179" i="5" s="1"/>
  <c r="F180" i="5"/>
  <c r="G180" i="5" s="1"/>
  <c r="F181" i="5"/>
  <c r="G181" i="5" s="1"/>
  <c r="F182" i="5"/>
  <c r="G182" i="5" s="1"/>
  <c r="F183" i="5"/>
  <c r="G183" i="5" s="1"/>
  <c r="F184" i="5"/>
  <c r="G184" i="5" s="1"/>
  <c r="F185" i="5"/>
  <c r="G185" i="5" s="1"/>
  <c r="F186" i="5"/>
  <c r="G186" i="5" s="1"/>
  <c r="F187" i="5"/>
  <c r="G187" i="5" s="1"/>
  <c r="F188" i="5"/>
  <c r="G188" i="5" s="1"/>
  <c r="F189" i="5"/>
  <c r="G189" i="5" s="1"/>
  <c r="F190" i="5"/>
  <c r="G190" i="5" s="1"/>
  <c r="F191" i="5"/>
  <c r="G191" i="5" s="1"/>
  <c r="F192" i="5"/>
  <c r="G192" i="5" s="1"/>
  <c r="F193" i="5"/>
  <c r="G193" i="5" s="1"/>
  <c r="F194" i="5"/>
  <c r="G194" i="5" s="1"/>
  <c r="F195" i="5"/>
  <c r="G195" i="5" s="1"/>
  <c r="F196" i="5"/>
  <c r="G196" i="5" s="1"/>
  <c r="F197" i="5"/>
  <c r="G197" i="5" s="1"/>
  <c r="F198" i="5"/>
  <c r="G198" i="5" s="1"/>
  <c r="F199" i="5"/>
  <c r="G199" i="5" s="1"/>
  <c r="F200" i="5"/>
  <c r="G200" i="5" s="1"/>
  <c r="F201" i="5"/>
  <c r="G201" i="5" s="1"/>
  <c r="F202" i="5"/>
  <c r="G202" i="5" s="1"/>
  <c r="F203" i="5"/>
  <c r="G203" i="5" s="1"/>
  <c r="F204" i="5"/>
  <c r="G204" i="5" s="1"/>
  <c r="F205" i="5"/>
  <c r="G205" i="5" s="1"/>
  <c r="F206" i="5"/>
  <c r="G206" i="5" s="1"/>
  <c r="F207" i="5"/>
  <c r="G207" i="5" s="1"/>
  <c r="F208" i="5"/>
  <c r="G208" i="5" s="1"/>
  <c r="F209" i="5"/>
  <c r="G209" i="5" s="1"/>
  <c r="F210" i="5"/>
  <c r="G210" i="5" s="1"/>
  <c r="F211" i="5"/>
  <c r="G211" i="5" s="1"/>
  <c r="F212" i="5"/>
  <c r="G212" i="5" s="1"/>
  <c r="F213" i="5"/>
  <c r="G213" i="5" s="1"/>
  <c r="F214" i="5"/>
  <c r="G214" i="5" s="1"/>
  <c r="F215" i="5"/>
  <c r="G215" i="5" s="1"/>
  <c r="F216" i="5"/>
  <c r="G216" i="5" s="1"/>
  <c r="F217" i="5"/>
  <c r="G217" i="5" s="1"/>
  <c r="F218" i="5"/>
  <c r="G218" i="5" s="1"/>
  <c r="F219" i="5"/>
  <c r="G219" i="5" s="1"/>
  <c r="F220" i="5"/>
  <c r="G220" i="5" s="1"/>
  <c r="F221" i="5"/>
  <c r="G221" i="5" s="1"/>
  <c r="F222" i="5"/>
  <c r="G222" i="5" s="1"/>
  <c r="F223" i="5"/>
  <c r="G223" i="5" s="1"/>
  <c r="F224" i="5"/>
  <c r="G224" i="5" s="1"/>
  <c r="F225" i="5"/>
  <c r="G225" i="5" s="1"/>
  <c r="F226" i="5"/>
  <c r="G226" i="5" s="1"/>
  <c r="F227" i="5"/>
  <c r="G227" i="5" s="1"/>
  <c r="F228" i="5"/>
  <c r="G228" i="5" s="1"/>
  <c r="F229" i="5"/>
  <c r="G229" i="5" s="1"/>
  <c r="F230" i="5"/>
  <c r="G230" i="5" s="1"/>
  <c r="F231" i="5"/>
  <c r="G231" i="5" s="1"/>
  <c r="F232" i="5"/>
  <c r="G232" i="5" s="1"/>
  <c r="F233" i="5"/>
  <c r="G233" i="5" s="1"/>
  <c r="F234" i="5"/>
  <c r="G234" i="5" s="1"/>
  <c r="F235" i="5"/>
  <c r="G235" i="5" s="1"/>
  <c r="F236" i="5"/>
  <c r="G236" i="5" s="1"/>
  <c r="F237" i="5"/>
  <c r="G237" i="5" s="1"/>
  <c r="F238" i="5"/>
  <c r="G238" i="5" s="1"/>
  <c r="F239" i="5"/>
  <c r="G239" i="5" s="1"/>
  <c r="F240" i="5"/>
  <c r="G240" i="5" s="1"/>
  <c r="F241" i="5"/>
  <c r="G241" i="5" s="1"/>
  <c r="F242" i="5"/>
  <c r="G242" i="5" s="1"/>
  <c r="F243" i="5"/>
  <c r="G243" i="5" s="1"/>
  <c r="F244" i="5"/>
  <c r="G244" i="5" s="1"/>
  <c r="F245" i="5"/>
  <c r="G245" i="5" s="1"/>
  <c r="F246" i="5"/>
  <c r="G246" i="5" s="1"/>
  <c r="F247" i="5"/>
  <c r="G247" i="5" s="1"/>
  <c r="F248" i="5"/>
  <c r="G248" i="5" s="1"/>
  <c r="F249" i="5"/>
  <c r="G249" i="5" s="1"/>
  <c r="F250" i="5"/>
  <c r="G250" i="5" s="1"/>
  <c r="F251" i="5"/>
  <c r="G251" i="5" s="1"/>
  <c r="F252" i="5"/>
  <c r="G252" i="5" s="1"/>
  <c r="F253" i="5"/>
  <c r="G253" i="5" s="1"/>
  <c r="F254" i="5"/>
  <c r="G254" i="5" s="1"/>
  <c r="F255" i="5"/>
  <c r="G255" i="5" s="1"/>
  <c r="F256" i="5"/>
  <c r="G256" i="5" s="1"/>
  <c r="F257" i="5"/>
  <c r="G257" i="5" s="1"/>
  <c r="F258" i="5"/>
  <c r="G258" i="5" s="1"/>
  <c r="F259" i="5"/>
  <c r="G259" i="5" s="1"/>
  <c r="F260" i="5"/>
  <c r="G260" i="5" s="1"/>
  <c r="F261" i="5"/>
  <c r="G261" i="5" s="1"/>
  <c r="F262" i="5"/>
  <c r="G262" i="5" s="1"/>
  <c r="F263" i="5"/>
  <c r="G263" i="5" s="1"/>
  <c r="F264" i="5"/>
  <c r="G264" i="5" s="1"/>
  <c r="F265" i="5"/>
  <c r="G265" i="5" s="1"/>
  <c r="F266" i="5"/>
  <c r="G266" i="5" s="1"/>
  <c r="F267" i="5"/>
  <c r="G267" i="5" s="1"/>
  <c r="F268" i="5"/>
  <c r="G268" i="5" s="1"/>
  <c r="F269" i="5"/>
  <c r="G269" i="5" s="1"/>
  <c r="F270" i="5"/>
  <c r="G270" i="5" s="1"/>
  <c r="F271" i="5"/>
  <c r="G271" i="5" s="1"/>
  <c r="F272" i="5"/>
  <c r="G272" i="5" s="1"/>
  <c r="F273" i="5"/>
  <c r="G273" i="5" s="1"/>
  <c r="F274" i="5"/>
  <c r="G274" i="5" s="1"/>
  <c r="F275" i="5"/>
  <c r="G275" i="5" s="1"/>
  <c r="F276" i="5"/>
  <c r="G276" i="5" s="1"/>
  <c r="F277" i="5"/>
  <c r="G277" i="5" s="1"/>
  <c r="F278" i="5"/>
  <c r="G278" i="5" s="1"/>
  <c r="F279" i="5"/>
  <c r="G279" i="5" s="1"/>
  <c r="F280" i="5"/>
  <c r="G280" i="5" s="1"/>
  <c r="F281" i="5"/>
  <c r="G281" i="5" s="1"/>
  <c r="F282" i="5"/>
  <c r="G282" i="5" s="1"/>
  <c r="F283" i="5"/>
  <c r="G283" i="5" s="1"/>
  <c r="F284" i="5"/>
  <c r="G284" i="5" s="1"/>
  <c r="F285" i="5"/>
  <c r="G285" i="5" s="1"/>
  <c r="F286" i="5"/>
  <c r="G286" i="5" s="1"/>
  <c r="F287" i="5"/>
  <c r="G287" i="5" s="1"/>
  <c r="F288" i="5"/>
  <c r="G288" i="5" s="1"/>
  <c r="F289" i="5"/>
  <c r="G289" i="5" s="1"/>
  <c r="F290" i="5"/>
  <c r="G290" i="5" s="1"/>
  <c r="F291" i="5"/>
  <c r="G291" i="5" s="1"/>
  <c r="F292" i="5"/>
  <c r="G292" i="5" s="1"/>
  <c r="F293" i="5"/>
  <c r="G293" i="5" s="1"/>
  <c r="F294" i="5"/>
  <c r="G294" i="5" s="1"/>
  <c r="F295" i="5"/>
  <c r="G295" i="5" s="1"/>
  <c r="F296" i="5"/>
  <c r="G296" i="5" s="1"/>
  <c r="F297" i="5"/>
  <c r="G297" i="5" s="1"/>
  <c r="F298" i="5"/>
  <c r="G298" i="5" s="1"/>
  <c r="F299" i="5"/>
  <c r="G299" i="5" s="1"/>
  <c r="F300" i="5"/>
  <c r="G300" i="5" s="1"/>
  <c r="F301" i="5"/>
  <c r="G301" i="5" s="1"/>
  <c r="F2" i="5"/>
  <c r="G2"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2" i="5"/>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sharedStrings.xml><?xml version="1.0" encoding="utf-8"?>
<sst xmlns="http://schemas.openxmlformats.org/spreadsheetml/2006/main" count="3099" uniqueCount="350">
  <si>
    <t>1. Initial Data Preparation in Excel (45 minutes)</t>
  </si>
  <si>
    <r>
      <t>Task 1</t>
    </r>
    <r>
      <rPr>
        <sz val="11"/>
        <color theme="1"/>
        <rFont val="Cambria"/>
        <family val="1"/>
      </rPr>
      <t>: Perform a preliminary review of the Marketing_Campaigns.xlsx file:</t>
    </r>
  </si>
  <si>
    <t xml:space="preserve">  - Remove any repeated rows or discrepancies.</t>
  </si>
  <si>
    <r>
      <t xml:space="preserve">  </t>
    </r>
    <r>
      <rPr>
        <sz val="11"/>
        <color theme="1"/>
        <rFont val="Cambria"/>
        <family val="1"/>
      </rPr>
      <t>- Standardize channel names and ensure date fields are formatted consistently.</t>
    </r>
  </si>
  <si>
    <r>
      <t>Task 2</t>
    </r>
    <r>
      <rPr>
        <sz val="11"/>
        <color theme="1"/>
        <rFont val="Cambria"/>
        <family val="1"/>
      </rPr>
      <t>: Merge data from the User_Engagement.xlsx and Revenue_Generated.xlsx files using lookups:</t>
    </r>
  </si>
  <si>
    <t xml:space="preserve">  - Use VLOOKUP to pull fields from User_Engagement.xlsx and Revenue_Generated.xlsx based on Campaign_ID.</t>
  </si>
  <si>
    <t xml:space="preserve">  - Populate fields like total reach, clicks, sign-ups, and revenue per campaign.</t>
  </si>
  <si>
    <r>
      <t>Task 3</t>
    </r>
    <r>
      <rPr>
        <sz val="11"/>
        <color theme="1"/>
        <rFont val="Cambria"/>
        <family val="1"/>
      </rPr>
      <t>: Derive basic campaign performance metrics in the consolidated sheet:</t>
    </r>
  </si>
  <si>
    <t xml:space="preserve">  - Calculate the cost efficiency by dividing the budget by the target audience.</t>
  </si>
  <si>
    <t xml:space="preserve">  - Determine the overall return using total revenue relative to budget.</t>
  </si>
  <si>
    <r>
      <t>Task 4</t>
    </r>
    <r>
      <rPr>
        <sz val="11"/>
        <color theme="1"/>
        <rFont val="Cambria"/>
        <family val="1"/>
      </rPr>
      <t>: Generate a summary of revenue by promotional channel:</t>
    </r>
  </si>
  <si>
    <t xml:space="preserve">  - Display total revenue by channel and user type (new vs. returning).</t>
  </si>
  <si>
    <t xml:space="preserve">  - Add filters for easy selection by campaign start date.</t>
  </si>
  <si>
    <r>
      <t>Task 5</t>
    </r>
    <r>
      <rPr>
        <sz val="11"/>
        <color theme="1"/>
        <rFont val="Cambria"/>
        <family val="1"/>
      </rPr>
      <t>: Analyze user engagement metrics by campaign:</t>
    </r>
  </si>
  <si>
    <t xml:space="preserve">  - show total impressions, clicks, sign-ups, and conversions.</t>
  </si>
  <si>
    <t xml:space="preserve">  - Include calculated fields to display conversion rates at each stage.</t>
  </si>
  <si>
    <t>ID</t>
  </si>
  <si>
    <t>Campaign_ID</t>
  </si>
  <si>
    <t>Channel</t>
  </si>
  <si>
    <t>Start_Date</t>
  </si>
  <si>
    <t>End_Date</t>
  </si>
  <si>
    <t>Budget</t>
  </si>
  <si>
    <t>Target_Audience</t>
  </si>
  <si>
    <t>CAMP001</t>
  </si>
  <si>
    <t>Search Ads</t>
  </si>
  <si>
    <t>CAMP002</t>
  </si>
  <si>
    <t>Email</t>
  </si>
  <si>
    <t>CAMP003</t>
  </si>
  <si>
    <t>Influencer</t>
  </si>
  <si>
    <t>CAMP004</t>
  </si>
  <si>
    <t>CAMP005</t>
  </si>
  <si>
    <t>CAMP006</t>
  </si>
  <si>
    <t>Social Media</t>
  </si>
  <si>
    <t>CAMP007</t>
  </si>
  <si>
    <t>CAMP008</t>
  </si>
  <si>
    <t>Partnership</t>
  </si>
  <si>
    <t>CAMP009</t>
  </si>
  <si>
    <t>CAMP010</t>
  </si>
  <si>
    <t>CAMP011</t>
  </si>
  <si>
    <t>CAMP012</t>
  </si>
  <si>
    <t>CAMP013</t>
  </si>
  <si>
    <t>CAMP014</t>
  </si>
  <si>
    <t>CAMP015</t>
  </si>
  <si>
    <t>CAMP016</t>
  </si>
  <si>
    <t>CAMP017</t>
  </si>
  <si>
    <t>CAMP018</t>
  </si>
  <si>
    <t>CAMP019</t>
  </si>
  <si>
    <t>CAMP020</t>
  </si>
  <si>
    <t>CAMP021</t>
  </si>
  <si>
    <t>CAMP022</t>
  </si>
  <si>
    <t>CAMP023</t>
  </si>
  <si>
    <t>CAMP024</t>
  </si>
  <si>
    <t>CAMP025</t>
  </si>
  <si>
    <t>CAMP026</t>
  </si>
  <si>
    <t>CAMP027</t>
  </si>
  <si>
    <t>CAMP028</t>
  </si>
  <si>
    <t>CAMP029</t>
  </si>
  <si>
    <t>CAMP030</t>
  </si>
  <si>
    <t>CAMP031</t>
  </si>
  <si>
    <t>CAMP032</t>
  </si>
  <si>
    <t>CAMP033</t>
  </si>
  <si>
    <t>CAMP034</t>
  </si>
  <si>
    <t>CAMP035</t>
  </si>
  <si>
    <t>CAMP036</t>
  </si>
  <si>
    <t>CAMP037</t>
  </si>
  <si>
    <t>CAMP038</t>
  </si>
  <si>
    <t>CAMP039</t>
  </si>
  <si>
    <t>CAMP040</t>
  </si>
  <si>
    <t>CAMP041</t>
  </si>
  <si>
    <t>CAMP042</t>
  </si>
  <si>
    <t>CAMP043</t>
  </si>
  <si>
    <t>CAMP044</t>
  </si>
  <si>
    <t>CAMP045</t>
  </si>
  <si>
    <t>CAMP046</t>
  </si>
  <si>
    <t>CAMP047</t>
  </si>
  <si>
    <t>CAMP048</t>
  </si>
  <si>
    <t>CAMP049</t>
  </si>
  <si>
    <t>CAMP050</t>
  </si>
  <si>
    <t>CAMP051</t>
  </si>
  <si>
    <t>CAMP052</t>
  </si>
  <si>
    <t>CAMP053</t>
  </si>
  <si>
    <t>CAMP054</t>
  </si>
  <si>
    <t>CAMP055</t>
  </si>
  <si>
    <t>CAMP056</t>
  </si>
  <si>
    <t>CAMP057</t>
  </si>
  <si>
    <t>CAMP058</t>
  </si>
  <si>
    <t>CAMP059</t>
  </si>
  <si>
    <t>CAMP060</t>
  </si>
  <si>
    <t>CAMP061</t>
  </si>
  <si>
    <t>CAMP062</t>
  </si>
  <si>
    <t>CAMP063</t>
  </si>
  <si>
    <t>CAMP064</t>
  </si>
  <si>
    <t>CAMP065</t>
  </si>
  <si>
    <t>CAMP066</t>
  </si>
  <si>
    <t>CAMP067</t>
  </si>
  <si>
    <t>CAMP068</t>
  </si>
  <si>
    <t>CAMP069</t>
  </si>
  <si>
    <t>CAMP070</t>
  </si>
  <si>
    <t>CAMP071</t>
  </si>
  <si>
    <t>CAMP072</t>
  </si>
  <si>
    <t>CAMP073</t>
  </si>
  <si>
    <t>CAMP074</t>
  </si>
  <si>
    <t>CAMP075</t>
  </si>
  <si>
    <t>CAMP076</t>
  </si>
  <si>
    <t>CAMP077</t>
  </si>
  <si>
    <t>CAMP078</t>
  </si>
  <si>
    <t>CAMP079</t>
  </si>
  <si>
    <t>CAMP080</t>
  </si>
  <si>
    <t>CAMP081</t>
  </si>
  <si>
    <t>CAMP082</t>
  </si>
  <si>
    <t>CAMP083</t>
  </si>
  <si>
    <t>CAMP084</t>
  </si>
  <si>
    <t>CAMP085</t>
  </si>
  <si>
    <t>CAMP086</t>
  </si>
  <si>
    <t>CAMP087</t>
  </si>
  <si>
    <t>CAMP088</t>
  </si>
  <si>
    <t>CAMP089</t>
  </si>
  <si>
    <t>CAMP090</t>
  </si>
  <si>
    <t>CAMP091</t>
  </si>
  <si>
    <t>CAMP092</t>
  </si>
  <si>
    <t>CAMP093</t>
  </si>
  <si>
    <t>CAMP094</t>
  </si>
  <si>
    <t>CAMP095</t>
  </si>
  <si>
    <t>CAMP096</t>
  </si>
  <si>
    <t>CAMP097</t>
  </si>
  <si>
    <t>CAMP098</t>
  </si>
  <si>
    <t>CAMP099</t>
  </si>
  <si>
    <t>CAMP100</t>
  </si>
  <si>
    <t>CAMP101</t>
  </si>
  <si>
    <t>CAMP102</t>
  </si>
  <si>
    <t>CAMP103</t>
  </si>
  <si>
    <t>CAMP104</t>
  </si>
  <si>
    <t>CAMP105</t>
  </si>
  <si>
    <t>CAMP106</t>
  </si>
  <si>
    <t>CAMP107</t>
  </si>
  <si>
    <t>CAMP108</t>
  </si>
  <si>
    <t>CAMP109</t>
  </si>
  <si>
    <t>CAMP110</t>
  </si>
  <si>
    <t>CAMP111</t>
  </si>
  <si>
    <t>CAMP112</t>
  </si>
  <si>
    <t>CAMP113</t>
  </si>
  <si>
    <t>CAMP114</t>
  </si>
  <si>
    <t>CAMP115</t>
  </si>
  <si>
    <t>CAMP116</t>
  </si>
  <si>
    <t>CAMP117</t>
  </si>
  <si>
    <t>CAMP118</t>
  </si>
  <si>
    <t>CAMP119</t>
  </si>
  <si>
    <t>CAMP120</t>
  </si>
  <si>
    <t>CAMP121</t>
  </si>
  <si>
    <t>CAMP122</t>
  </si>
  <si>
    <t>CAMP123</t>
  </si>
  <si>
    <t>CAMP124</t>
  </si>
  <si>
    <t>CAMP125</t>
  </si>
  <si>
    <t>CAMP126</t>
  </si>
  <si>
    <t>CAMP127</t>
  </si>
  <si>
    <t>CAMP128</t>
  </si>
  <si>
    <t>CAMP129</t>
  </si>
  <si>
    <t>CAMP130</t>
  </si>
  <si>
    <t>CAMP131</t>
  </si>
  <si>
    <t>CAMP132</t>
  </si>
  <si>
    <t>CAMP133</t>
  </si>
  <si>
    <t>CAMP134</t>
  </si>
  <si>
    <t>CAMP135</t>
  </si>
  <si>
    <t>CAMP136</t>
  </si>
  <si>
    <t>CAMP137</t>
  </si>
  <si>
    <t>CAMP138</t>
  </si>
  <si>
    <t>CAMP139</t>
  </si>
  <si>
    <t>CAMP140</t>
  </si>
  <si>
    <t>CAMP141</t>
  </si>
  <si>
    <t>CAMP142</t>
  </si>
  <si>
    <t>CAMP143</t>
  </si>
  <si>
    <t>CAMP144</t>
  </si>
  <si>
    <t>CAMP145</t>
  </si>
  <si>
    <t>CAMP146</t>
  </si>
  <si>
    <t>CAMP147</t>
  </si>
  <si>
    <t>CAMP148</t>
  </si>
  <si>
    <t>CAMP149</t>
  </si>
  <si>
    <t>CAMP150</t>
  </si>
  <si>
    <t>CAMP151</t>
  </si>
  <si>
    <t>CAMP152</t>
  </si>
  <si>
    <t>CAMP153</t>
  </si>
  <si>
    <t>CAMP154</t>
  </si>
  <si>
    <t>CAMP155</t>
  </si>
  <si>
    <t>CAMP156</t>
  </si>
  <si>
    <t>CAMP157</t>
  </si>
  <si>
    <t>CAMP158</t>
  </si>
  <si>
    <t>CAMP159</t>
  </si>
  <si>
    <t>CAMP160</t>
  </si>
  <si>
    <t>CAMP161</t>
  </si>
  <si>
    <t>CAMP162</t>
  </si>
  <si>
    <t>CAMP163</t>
  </si>
  <si>
    <t>CAMP164</t>
  </si>
  <si>
    <t>CAMP165</t>
  </si>
  <si>
    <t>CAMP166</t>
  </si>
  <si>
    <t>CAMP167</t>
  </si>
  <si>
    <t>CAMP168</t>
  </si>
  <si>
    <t>CAMP169</t>
  </si>
  <si>
    <t>CAMP170</t>
  </si>
  <si>
    <t>CAMP171</t>
  </si>
  <si>
    <t>CAMP172</t>
  </si>
  <si>
    <t>CAMP173</t>
  </si>
  <si>
    <t>CAMP174</t>
  </si>
  <si>
    <t>CAMP175</t>
  </si>
  <si>
    <t>CAMP176</t>
  </si>
  <si>
    <t>CAMP177</t>
  </si>
  <si>
    <t>CAMP178</t>
  </si>
  <si>
    <t>CAMP179</t>
  </si>
  <si>
    <t>CAMP180</t>
  </si>
  <si>
    <t>CAMP181</t>
  </si>
  <si>
    <t>CAMP182</t>
  </si>
  <si>
    <t>CAMP183</t>
  </si>
  <si>
    <t>CAMP184</t>
  </si>
  <si>
    <t>CAMP185</t>
  </si>
  <si>
    <t>CAMP186</t>
  </si>
  <si>
    <t>CAMP187</t>
  </si>
  <si>
    <t>CAMP188</t>
  </si>
  <si>
    <t>CAMP189</t>
  </si>
  <si>
    <t>CAMP190</t>
  </si>
  <si>
    <t>CAMP191</t>
  </si>
  <si>
    <t>CAMP192</t>
  </si>
  <si>
    <t>CAMP193</t>
  </si>
  <si>
    <t>CAMP194</t>
  </si>
  <si>
    <t>CAMP195</t>
  </si>
  <si>
    <t>CAMP196</t>
  </si>
  <si>
    <t>CAMP197</t>
  </si>
  <si>
    <t>CAMP198</t>
  </si>
  <si>
    <t>CAMP199</t>
  </si>
  <si>
    <t>CAMP200</t>
  </si>
  <si>
    <t>CAMP201</t>
  </si>
  <si>
    <t>CAMP202</t>
  </si>
  <si>
    <t>CAMP203</t>
  </si>
  <si>
    <t>CAMP204</t>
  </si>
  <si>
    <t>CAMP205</t>
  </si>
  <si>
    <t>CAMP206</t>
  </si>
  <si>
    <t>CAMP207</t>
  </si>
  <si>
    <t>CAMP208</t>
  </si>
  <si>
    <t>CAMP209</t>
  </si>
  <si>
    <t>CAMP210</t>
  </si>
  <si>
    <t>CAMP211</t>
  </si>
  <si>
    <t>CAMP212</t>
  </si>
  <si>
    <t>CAMP213</t>
  </si>
  <si>
    <t>CAMP214</t>
  </si>
  <si>
    <t>CAMP215</t>
  </si>
  <si>
    <t>CAMP216</t>
  </si>
  <si>
    <t>CAMP217</t>
  </si>
  <si>
    <t>CAMP218</t>
  </si>
  <si>
    <t>CAMP219</t>
  </si>
  <si>
    <t>CAMP220</t>
  </si>
  <si>
    <t>CAMP221</t>
  </si>
  <si>
    <t>CAMP222</t>
  </si>
  <si>
    <t>CAMP223</t>
  </si>
  <si>
    <t>CAMP224</t>
  </si>
  <si>
    <t>CAMP225</t>
  </si>
  <si>
    <t>CAMP226</t>
  </si>
  <si>
    <t>CAMP227</t>
  </si>
  <si>
    <t>CAMP228</t>
  </si>
  <si>
    <t>CAMP229</t>
  </si>
  <si>
    <t>CAMP230</t>
  </si>
  <si>
    <t>CAMP231</t>
  </si>
  <si>
    <t>CAMP232</t>
  </si>
  <si>
    <t>CAMP233</t>
  </si>
  <si>
    <t>CAMP234</t>
  </si>
  <si>
    <t>CAMP235</t>
  </si>
  <si>
    <t>CAMP236</t>
  </si>
  <si>
    <t>CAMP237</t>
  </si>
  <si>
    <t>CAMP238</t>
  </si>
  <si>
    <t>CAMP239</t>
  </si>
  <si>
    <t>CAMP240</t>
  </si>
  <si>
    <t>CAMP241</t>
  </si>
  <si>
    <t>CAMP242</t>
  </si>
  <si>
    <t>CAMP243</t>
  </si>
  <si>
    <t>CAMP244</t>
  </si>
  <si>
    <t>CAMP245</t>
  </si>
  <si>
    <t>CAMP246</t>
  </si>
  <si>
    <t>CAMP247</t>
  </si>
  <si>
    <t>CAMP248</t>
  </si>
  <si>
    <t>CAMP249</t>
  </si>
  <si>
    <t>CAMP250</t>
  </si>
  <si>
    <t>CAMP251</t>
  </si>
  <si>
    <t>CAMP252</t>
  </si>
  <si>
    <t>CAMP253</t>
  </si>
  <si>
    <t>CAMP254</t>
  </si>
  <si>
    <t>CAMP255</t>
  </si>
  <si>
    <t>CAMP256</t>
  </si>
  <si>
    <t>CAMP257</t>
  </si>
  <si>
    <t>CAMP258</t>
  </si>
  <si>
    <t>CAMP259</t>
  </si>
  <si>
    <t>CAMP260</t>
  </si>
  <si>
    <t>CAMP261</t>
  </si>
  <si>
    <t>CAMP262</t>
  </si>
  <si>
    <t>CAMP263</t>
  </si>
  <si>
    <t>CAMP264</t>
  </si>
  <si>
    <t>CAMP265</t>
  </si>
  <si>
    <t>CAMP266</t>
  </si>
  <si>
    <t>CAMP267</t>
  </si>
  <si>
    <t>CAMP268</t>
  </si>
  <si>
    <t>CAMP269</t>
  </si>
  <si>
    <t>CAMP270</t>
  </si>
  <si>
    <t>CAMP271</t>
  </si>
  <si>
    <t>CAMP272</t>
  </si>
  <si>
    <t>CAMP273</t>
  </si>
  <si>
    <t>CAMP274</t>
  </si>
  <si>
    <t>CAMP275</t>
  </si>
  <si>
    <t>CAMP276</t>
  </si>
  <si>
    <t>CAMP277</t>
  </si>
  <si>
    <t>CAMP278</t>
  </si>
  <si>
    <t>CAMP279</t>
  </si>
  <si>
    <t>CAMP280</t>
  </si>
  <si>
    <t>CAMP281</t>
  </si>
  <si>
    <t>CAMP282</t>
  </si>
  <si>
    <t>CAMP283</t>
  </si>
  <si>
    <t>CAMP284</t>
  </si>
  <si>
    <t>CAMP285</t>
  </si>
  <si>
    <t>CAMP286</t>
  </si>
  <si>
    <t>CAMP287</t>
  </si>
  <si>
    <t>CAMP288</t>
  </si>
  <si>
    <t>CAMP289</t>
  </si>
  <si>
    <t>CAMP290</t>
  </si>
  <si>
    <t>CAMP291</t>
  </si>
  <si>
    <t>CAMP292</t>
  </si>
  <si>
    <t>CAMP293</t>
  </si>
  <si>
    <t>CAMP294</t>
  </si>
  <si>
    <t>CAMP295</t>
  </si>
  <si>
    <t>CAMP296</t>
  </si>
  <si>
    <t>CAMP297</t>
  </si>
  <si>
    <t>CAMP298</t>
  </si>
  <si>
    <t>CAMP299</t>
  </si>
  <si>
    <t>CAMP300</t>
  </si>
  <si>
    <r>
      <t>Task 1</t>
    </r>
    <r>
      <rPr>
        <sz val="14"/>
        <color theme="1"/>
        <rFont val="Cambria"/>
        <family val="1"/>
      </rPr>
      <t>: Perform a preliminary review of the Marketing_Campaigns.xlsx file:</t>
    </r>
  </si>
  <si>
    <r>
      <t xml:space="preserve">  </t>
    </r>
    <r>
      <rPr>
        <sz val="14"/>
        <color theme="1"/>
        <rFont val="Cambria"/>
        <family val="1"/>
      </rPr>
      <t>- Standardize channel names and ensure date fields are formatted consistently.</t>
    </r>
  </si>
  <si>
    <t>Impressions</t>
  </si>
  <si>
    <t>Clicks</t>
  </si>
  <si>
    <t>Sign_Ups</t>
  </si>
  <si>
    <t>Conversions</t>
  </si>
  <si>
    <t>New_User_Revenue</t>
  </si>
  <si>
    <t>Returning_User_Revenue</t>
  </si>
  <si>
    <t>Cost Efficiency (%)</t>
  </si>
  <si>
    <t>Overall Return = New user Revenue +Returning User Revenue</t>
  </si>
  <si>
    <t>Total Revenue per Campaign</t>
  </si>
  <si>
    <t>Total  Revenue : Budget</t>
  </si>
  <si>
    <r>
      <rPr>
        <sz val="12"/>
        <color rgb="FFFF0000"/>
        <rFont val="Cambria"/>
        <family val="1"/>
      </rPr>
      <t>Task 3</t>
    </r>
    <r>
      <rPr>
        <sz val="11"/>
        <color theme="1"/>
        <rFont val="Cambria"/>
        <family val="1"/>
      </rPr>
      <t>: Derive basic campaign performance metrics in the consolidated sheet:</t>
    </r>
  </si>
  <si>
    <t>Row Labels</t>
  </si>
  <si>
    <t>Grand Total</t>
  </si>
  <si>
    <t>Sum of New_User_Revenue</t>
  </si>
  <si>
    <t>Sum of Returning_User_Revenue</t>
  </si>
  <si>
    <r>
      <rPr>
        <sz val="11"/>
        <color rgb="FFFF0000"/>
        <rFont val="Cambria"/>
        <family val="1"/>
      </rPr>
      <t>Task 4</t>
    </r>
    <r>
      <rPr>
        <sz val="11"/>
        <color theme="1"/>
        <rFont val="Cambria"/>
        <family val="1"/>
      </rPr>
      <t>: Generate a summary of revenue by promotional channel:</t>
    </r>
  </si>
  <si>
    <t>Sum of Impressions</t>
  </si>
  <si>
    <t>(All)</t>
  </si>
  <si>
    <t>Sum of Clicks</t>
  </si>
  <si>
    <t>Sum of Sign_Ups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</si>
</sst>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4F81BD"/>
      <name val="Calibri"/>
      <family val="2"/>
      <scheme val="minor"/>
    </font>
    <font>
      <sz val="11"/>
      <color theme="1"/>
      <name val="Cambria"/>
      <family val="1"/>
    </font>
    <font>
      <sz val="11"/>
      <color rgb="FF95B3D7"/>
      <name val="Cambria"/>
      <family val="1"/>
    </font>
    <font>
      <sz val="14"/>
      <color rgb="FF95B3D7"/>
      <name val="Cambria"/>
      <family val="1"/>
    </font>
    <font>
      <sz val="14"/>
      <color theme="1"/>
      <name val="Cambria"/>
      <family val="1"/>
    </font>
    <font>
      <sz val="14"/>
      <color theme="1"/>
      <name val="Calibri"/>
      <family val="2"/>
      <scheme val="minor"/>
    </font>
    <font>
      <sz val="11"/>
      <color rgb="FFFF0000"/>
      <name val="Cambria"/>
      <family val="1"/>
    </font>
    <font>
      <sz val="12"/>
      <color rgb="FFFF0000"/>
      <name val="Cambria"/>
      <family val="1"/>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s>
  <cellStyleXfs count="1">
    <xf numFmtId="0" fontId="0" fillId="0" borderId="0"/>
  </cellStyleXfs>
  <cellXfs count="40">
    <xf numFmtId="0" fontId="0" fillId="0" borderId="0" xfId="0"/>
    <xf numFmtId="0" fontId="0" fillId="0" borderId="0" xfId="0" applyAlignment="1">
      <alignment vertical="center"/>
    </xf>
    <xf numFmtId="0" fontId="2" fillId="0" borderId="0" xfId="0" applyFont="1" applyAlignment="1">
      <alignment vertical="center"/>
    </xf>
    <xf numFmtId="0" fontId="4" fillId="0" borderId="0" xfId="0" applyFont="1" applyAlignment="1">
      <alignment vertical="center"/>
    </xf>
    <xf numFmtId="0" fontId="3" fillId="0" borderId="0" xfId="0" applyFont="1" applyAlignment="1">
      <alignment vertical="center"/>
    </xf>
    <xf numFmtId="0" fontId="1" fillId="0" borderId="1" xfId="0" applyFont="1" applyBorder="1" applyAlignment="1">
      <alignment horizontal="center" vertical="top"/>
    </xf>
    <xf numFmtId="0" fontId="5" fillId="0" borderId="0" xfId="0" applyFont="1" applyAlignment="1">
      <alignment vertical="center"/>
    </xf>
    <xf numFmtId="0" fontId="7" fillId="0" borderId="0" xfId="0" applyFont="1"/>
    <xf numFmtId="0" fontId="6" fillId="0" borderId="0" xfId="0" applyFont="1" applyAlignment="1">
      <alignment vertical="center"/>
    </xf>
    <xf numFmtId="1" fontId="0" fillId="0" borderId="0" xfId="0" applyNumberFormat="1"/>
    <xf numFmtId="49" fontId="0" fillId="0" borderId="0" xfId="0" applyNumberFormat="1"/>
    <xf numFmtId="14" fontId="0" fillId="0" borderId="0" xfId="0" applyNumberFormat="1"/>
    <xf numFmtId="0" fontId="3" fillId="0" borderId="0" xfId="0" applyFont="1"/>
    <xf numFmtId="0" fontId="1" fillId="0" borderId="1" xfId="0" applyFont="1" applyBorder="1" applyAlignment="1">
      <alignment horizontal="center" vertical="top"/>
    </xf>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1"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center" vertical="center" wrapText="1"/>
    </xf>
    <xf numFmtId="1" fontId="0" fillId="0" borderId="1" xfId="0" applyNumberFormat="1" applyBorder="1"/>
    <xf numFmtId="49" fontId="0" fillId="0" borderId="1" xfId="0" applyNumberFormat="1" applyBorder="1"/>
    <xf numFmtId="2" fontId="0" fillId="0" borderId="1" xfId="0" applyNumberFormat="1" applyBorder="1"/>
    <xf numFmtId="0" fontId="0" fillId="0" borderId="1" xfId="0" applyBorder="1"/>
    <xf numFmtId="0" fontId="1" fillId="0" borderId="1" xfId="0" applyFont="1" applyBorder="1" applyAlignment="1">
      <alignment horizontal="center" vertical="center"/>
    </xf>
    <xf numFmtId="0" fontId="0" fillId="0" borderId="0" xfId="0" applyAlignment="1">
      <alignment horizontal="center"/>
    </xf>
    <xf numFmtId="0" fontId="4" fillId="0" borderId="3" xfId="0" applyFont="1" applyBorder="1" applyAlignment="1">
      <alignment vertical="center"/>
    </xf>
    <xf numFmtId="0" fontId="3" fillId="0" borderId="4" xfId="0" applyFont="1" applyBorder="1" applyAlignment="1">
      <alignment vertical="center"/>
    </xf>
    <xf numFmtId="0" fontId="3" fillId="0" borderId="5" xfId="0" applyFont="1"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1" fillId="0" borderId="1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3" fillId="0" borderId="5" xfId="0" applyFont="1" applyBorder="1" applyAlignment="1">
      <alignment vertical="center"/>
    </xf>
  </cellXfs>
  <cellStyles count="1">
    <cellStyle name="Normal" xfId="0" builtinId="0"/>
  </cellStyles>
  <dxfs count="21">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 formatCode="0"/>
    </dxf>
    <dxf>
      <numFmt numFmtId="1" formatCode="0"/>
    </dxf>
    <dxf>
      <numFmt numFmtId="1" formatCode="0"/>
    </dxf>
    <dxf>
      <numFmt numFmtId="30" formatCode="@"/>
    </dxf>
    <dxf>
      <numFmt numFmtId="1" formatCode="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 formatCode="0"/>
    </dxf>
    <dxf>
      <numFmt numFmtId="1" formatCode="0"/>
    </dxf>
    <dxf>
      <numFmt numFmtId="1" formatCode="0"/>
    </dxf>
    <dxf>
      <numFmt numFmtId="19" formatCode="dd/mm/yyyy"/>
    </dxf>
    <dxf>
      <numFmt numFmtId="19" formatCode="dd/mm/yyyy"/>
    </dxf>
    <dxf>
      <numFmt numFmtId="30" formatCode="@"/>
    </dxf>
    <dxf>
      <numFmt numFmtId="30" formatCode="@"/>
    </dxf>
    <dxf>
      <numFmt numFmtId="1" formatCode="0"/>
    </dxf>
    <dxf>
      <border outline="0">
        <bottom style="thin">
          <color auto="1"/>
        </bottom>
      </border>
    </dxf>
    <dxf>
      <border outline="0">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[Skill Test Excel.xlsx]Pivot for  TASK 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for  TASK 4'!$B$3</c:f>
              <c:strCache>
                <c:ptCount val="1"/>
                <c:pt idx="0">
                  <c:v>Sum of New_User_Revenue</c:v>
                </c:pt>
              </c:strCache>
            </c:strRef>
          </c:tx>
          <c:spPr>
            <a:solidFill>
              <a:schemeClr val="accent1"/>
            </a:solidFill>
            <a:ln>
              <a:noFill/>
            </a:ln>
            <a:effectLst/>
          </c:spPr>
          <c:invertIfNegative val="0"/>
          <c:cat>
            <c:strRef>
              <c:f>'Pivot for  TASK 4'!$A$4:$A$7</c:f>
              <c:strCache>
                <c:ptCount val="3"/>
                <c:pt idx="0">
                  <c:v>Partnership</c:v>
                </c:pt>
                <c:pt idx="1">
                  <c:v>Search Ads</c:v>
                </c:pt>
                <c:pt idx="2">
                  <c:v>Social Media</c:v>
                </c:pt>
              </c:strCache>
            </c:strRef>
          </c:cat>
          <c:val>
            <c:numRef>
              <c:f>'Pivot for  TASK 4'!$B$4:$B$7</c:f>
              <c:numCache>
                <c:formatCode>General</c:formatCode>
                <c:ptCount val="3"/>
                <c:pt idx="0">
                  <c:v>7508</c:v>
                </c:pt>
                <c:pt idx="1">
                  <c:v>175099</c:v>
                </c:pt>
                <c:pt idx="2">
                  <c:v>261712</c:v>
                </c:pt>
              </c:numCache>
            </c:numRef>
          </c:val>
          <c:extLst>
            <c:ext xmlns:c16="http://schemas.microsoft.com/office/drawing/2014/chart" uri="{C3380CC4-5D6E-409C-BE32-E72D297353CC}">
              <c16:uniqueId val="{00000000-F60F-41BB-9170-027433682B9D}"/>
            </c:ext>
          </c:extLst>
        </c:ser>
        <c:ser>
          <c:idx val="1"/>
          <c:order val="1"/>
          <c:tx>
            <c:strRef>
              <c:f>'Pivot for  TASK 4'!$C$3</c:f>
              <c:strCache>
                <c:ptCount val="1"/>
                <c:pt idx="0">
                  <c:v>Sum of Returning_User_Revenue</c:v>
                </c:pt>
              </c:strCache>
            </c:strRef>
          </c:tx>
          <c:spPr>
            <a:solidFill>
              <a:schemeClr val="accent2"/>
            </a:solidFill>
            <a:ln>
              <a:noFill/>
            </a:ln>
            <a:effectLst/>
          </c:spPr>
          <c:invertIfNegative val="0"/>
          <c:cat>
            <c:strRef>
              <c:f>'Pivot for  TASK 4'!$A$4:$A$7</c:f>
              <c:strCache>
                <c:ptCount val="3"/>
                <c:pt idx="0">
                  <c:v>Partnership</c:v>
                </c:pt>
                <c:pt idx="1">
                  <c:v>Search Ads</c:v>
                </c:pt>
                <c:pt idx="2">
                  <c:v>Social Media</c:v>
                </c:pt>
              </c:strCache>
            </c:strRef>
          </c:cat>
          <c:val>
            <c:numRef>
              <c:f>'Pivot for  TASK 4'!$C$4:$C$7</c:f>
              <c:numCache>
                <c:formatCode>General</c:formatCode>
                <c:ptCount val="3"/>
                <c:pt idx="0">
                  <c:v>5005</c:v>
                </c:pt>
                <c:pt idx="1">
                  <c:v>91204</c:v>
                </c:pt>
                <c:pt idx="2">
                  <c:v>89085</c:v>
                </c:pt>
              </c:numCache>
            </c:numRef>
          </c:val>
          <c:extLst>
            <c:ext xmlns:c16="http://schemas.microsoft.com/office/drawing/2014/chart" uri="{C3380CC4-5D6E-409C-BE32-E72D297353CC}">
              <c16:uniqueId val="{00000001-F60F-41BB-9170-027433682B9D}"/>
            </c:ext>
          </c:extLst>
        </c:ser>
        <c:dLbls>
          <c:showLegendKey val="0"/>
          <c:showVal val="0"/>
          <c:showCatName val="0"/>
          <c:showSerName val="0"/>
          <c:showPercent val="0"/>
          <c:showBubbleSize val="0"/>
        </c:dLbls>
        <c:gapWidth val="219"/>
        <c:overlap val="-27"/>
        <c:axId val="266391151"/>
        <c:axId val="266382991"/>
      </c:barChart>
      <c:catAx>
        <c:axId val="26639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82991"/>
        <c:crosses val="autoZero"/>
        <c:auto val="1"/>
        <c:lblAlgn val="ctr"/>
        <c:lblOffset val="100"/>
        <c:noMultiLvlLbl val="0"/>
      </c:catAx>
      <c:valAx>
        <c:axId val="26638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9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449580</xdr:colOff>
      <xdr:row>10</xdr:row>
      <xdr:rowOff>60960</xdr:rowOff>
    </xdr:from>
    <xdr:to>
      <xdr:col>4</xdr:col>
      <xdr:colOff>525780</xdr:colOff>
      <xdr:row>25</xdr:row>
      <xdr:rowOff>60960</xdr:rowOff>
    </xdr:to>
    <xdr:graphicFrame macro="">
      <xdr:nvGraphicFramePr>
        <xdr:cNvPr id="2" name="Chart 1">
          <a:extLst>
            <a:ext uri="{FF2B5EF4-FFF2-40B4-BE49-F238E27FC236}">
              <a16:creationId xmlns:a16="http://schemas.microsoft.com/office/drawing/2014/main" id="{CB926EDB-0C4D-0639-DF7D-7B2D7771B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304800</xdr:colOff>
      <xdr:row>1</xdr:row>
      <xdr:rowOff>144780</xdr:rowOff>
    </xdr:from>
    <xdr:to>
      <xdr:col>8</xdr:col>
      <xdr:colOff>304800</xdr:colOff>
      <xdr:row>15</xdr:row>
      <xdr:rowOff>36195</xdr:rowOff>
    </xdr:to>
    <mc:AlternateContent xmlns:mc="http://schemas.openxmlformats.org/markup-compatibility/2006">
      <mc:Choice xmlns:a14="http://schemas.microsoft.com/office/drawing/2010/main" Requires="a14">
        <xdr:graphicFrame macro="">
          <xdr:nvGraphicFramePr>
            <xdr:cNvPr id="3" name="Start_Date">
              <a:extLst>
                <a:ext uri="{FF2B5EF4-FFF2-40B4-BE49-F238E27FC236}">
                  <a16:creationId xmlns:a16="http://schemas.microsoft.com/office/drawing/2014/main" id="{20348A57-D85D-C6D4-BAED-F96BF5323A32}"/>
                </a:ext>
              </a:extLst>
            </xdr:cNvPr>
            <xdr:cNvGraphicFramePr/>
          </xdr:nvGraphicFramePr>
          <xdr:xfrm>
            <a:off x="0" y="0"/>
            <a:ext cx="0" cy="0"/>
          </xdr:xfrm>
          <a:graphic>
            <a:graphicData uri="http://schemas.microsoft.com/office/drawing/2010/slicer">
              <sle:slicer xmlns:sle="http://schemas.microsoft.com/office/drawing/2010/slicer" name="Start_Date"/>
            </a:graphicData>
          </a:graphic>
        </xdr:graphicFrame>
      </mc:Choice>
      <mc:Fallback>
        <xdr:sp macro="" textlink="">
          <xdr:nvSpPr>
            <xdr:cNvPr id="0" name=""/>
            <xdr:cNvSpPr>
              <a:spLocks noTextEdit="1"/>
            </xdr:cNvSpPr>
          </xdr:nvSpPr>
          <xdr:spPr>
            <a:xfrm>
              <a:off x="615696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r" refreshedDate="45605.806830092595" createdVersion="8" refreshedVersion="8" minRefreshableVersion="3" recordCount="300" xr:uid="{1D6B7DC1-80BB-423F-9271-A76DA28F3AF8}">
  <cacheSource type="worksheet">
    <worksheetSource name="Table1"/>
  </cacheSource>
  <cacheFields count="9">
    <cacheField name="ID" numFmtId="1">
      <sharedItems containsSemiMixedTypes="0" containsString="0" containsNumber="1" containsInteger="1" minValue="1" maxValue="300"/>
    </cacheField>
    <cacheField name="Campaign_ID" numFmtId="49">
      <sharedItems count="300">
        <s v="CAMP001"/>
        <s v="CAMP002"/>
        <s v="CAMP003"/>
        <s v="CAMP004"/>
        <s v="CAMP005"/>
        <s v="CAMP006"/>
        <s v="CAMP007"/>
        <s v="CAMP008"/>
        <s v="CAMP009"/>
        <s v="CAMP010"/>
        <s v="CAMP011"/>
        <s v="CAMP012"/>
        <s v="CAMP013"/>
        <s v="CAMP014"/>
        <s v="CAMP015"/>
        <s v="CAMP016"/>
        <s v="CAMP017"/>
        <s v="CAMP018"/>
        <s v="CAMP019"/>
        <s v="CAMP020"/>
        <s v="CAMP021"/>
        <s v="CAMP022"/>
        <s v="CAMP023"/>
        <s v="CAMP024"/>
        <s v="CAMP025"/>
        <s v="CAMP026"/>
        <s v="CAMP027"/>
        <s v="CAMP028"/>
        <s v="CAMP029"/>
        <s v="CAMP030"/>
        <s v="CAMP031"/>
        <s v="CAMP032"/>
        <s v="CAMP033"/>
        <s v="CAMP034"/>
        <s v="CAMP035"/>
        <s v="CAMP036"/>
        <s v="CAMP037"/>
        <s v="CAMP038"/>
        <s v="CAMP039"/>
        <s v="CAMP040"/>
        <s v="CAMP041"/>
        <s v="CAMP042"/>
        <s v="CAMP043"/>
        <s v="CAMP044"/>
        <s v="CAMP045"/>
        <s v="CAMP046"/>
        <s v="CAMP047"/>
        <s v="CAMP048"/>
        <s v="CAMP049"/>
        <s v="CAMP050"/>
        <s v="CAMP051"/>
        <s v="CAMP052"/>
        <s v="CAMP053"/>
        <s v="CAMP054"/>
        <s v="CAMP055"/>
        <s v="CAMP056"/>
        <s v="CAMP057"/>
        <s v="CAMP058"/>
        <s v="CAMP059"/>
        <s v="CAMP060"/>
        <s v="CAMP061"/>
        <s v="CAMP062"/>
        <s v="CAMP063"/>
        <s v="CAMP064"/>
        <s v="CAMP065"/>
        <s v="CAMP066"/>
        <s v="CAMP067"/>
        <s v="CAMP068"/>
        <s v="CAMP069"/>
        <s v="CAMP070"/>
        <s v="CAMP071"/>
        <s v="CAMP072"/>
        <s v="CAMP073"/>
        <s v="CAMP074"/>
        <s v="CAMP075"/>
        <s v="CAMP076"/>
        <s v="CAMP077"/>
        <s v="CAMP078"/>
        <s v="CAMP079"/>
        <s v="CAMP080"/>
        <s v="CAMP081"/>
        <s v="CAMP082"/>
        <s v="CAMP083"/>
        <s v="CAMP084"/>
        <s v="CAMP085"/>
        <s v="CAMP086"/>
        <s v="CAMP087"/>
        <s v="CAMP088"/>
        <s v="CAMP089"/>
        <s v="CAMP090"/>
        <s v="CAMP091"/>
        <s v="CAMP092"/>
        <s v="CAMP093"/>
        <s v="CAMP094"/>
        <s v="CAMP095"/>
        <s v="CAMP096"/>
        <s v="CAMP097"/>
        <s v="CAMP098"/>
        <s v="CAMP099"/>
        <s v="CAMP100"/>
        <s v="CAMP101"/>
        <s v="CAMP102"/>
        <s v="CAMP103"/>
        <s v="CAMP104"/>
        <s v="CAMP105"/>
        <s v="CAMP106"/>
        <s v="CAMP107"/>
        <s v="CAMP108"/>
        <s v="CAMP109"/>
        <s v="CAMP110"/>
        <s v="CAMP111"/>
        <s v="CAMP112"/>
        <s v="CAMP113"/>
        <s v="CAMP114"/>
        <s v="CAMP115"/>
        <s v="CAMP116"/>
        <s v="CAMP117"/>
        <s v="CAMP118"/>
        <s v="CAMP119"/>
        <s v="CAMP120"/>
        <s v="CAMP121"/>
        <s v="CAMP122"/>
        <s v="CAMP123"/>
        <s v="CAMP124"/>
        <s v="CAMP125"/>
        <s v="CAMP126"/>
        <s v="CAMP127"/>
        <s v="CAMP128"/>
        <s v="CAMP129"/>
        <s v="CAMP130"/>
        <s v="CAMP131"/>
        <s v="CAMP132"/>
        <s v="CAMP133"/>
        <s v="CAMP134"/>
        <s v="CAMP135"/>
        <s v="CAMP136"/>
        <s v="CAMP137"/>
        <s v="CAMP138"/>
        <s v="CAMP139"/>
        <s v="CAMP140"/>
        <s v="CAMP141"/>
        <s v="CAMP142"/>
        <s v="CAMP143"/>
        <s v="CAMP144"/>
        <s v="CAMP145"/>
        <s v="CAMP146"/>
        <s v="CAMP147"/>
        <s v="CAMP148"/>
        <s v="CAMP149"/>
        <s v="CAMP150"/>
        <s v="CAMP151"/>
        <s v="CAMP152"/>
        <s v="CAMP153"/>
        <s v="CAMP154"/>
        <s v="CAMP155"/>
        <s v="CAMP156"/>
        <s v="CAMP157"/>
        <s v="CAMP158"/>
        <s v="CAMP159"/>
        <s v="CAMP160"/>
        <s v="CAMP161"/>
        <s v="CAMP162"/>
        <s v="CAMP163"/>
        <s v="CAMP164"/>
        <s v="CAMP165"/>
        <s v="CAMP166"/>
        <s v="CAMP167"/>
        <s v="CAMP168"/>
        <s v="CAMP169"/>
        <s v="CAMP170"/>
        <s v="CAMP171"/>
        <s v="CAMP172"/>
        <s v="CAMP173"/>
        <s v="CAMP174"/>
        <s v="CAMP175"/>
        <s v="CAMP176"/>
        <s v="CAMP177"/>
        <s v="CAMP178"/>
        <s v="CAMP179"/>
        <s v="CAMP180"/>
        <s v="CAMP181"/>
        <s v="CAMP182"/>
        <s v="CAMP183"/>
        <s v="CAMP184"/>
        <s v="CAMP185"/>
        <s v="CAMP186"/>
        <s v="CAMP187"/>
        <s v="CAMP188"/>
        <s v="CAMP189"/>
        <s v="CAMP190"/>
        <s v="CAMP191"/>
        <s v="CAMP192"/>
        <s v="CAMP193"/>
        <s v="CAMP194"/>
        <s v="CAMP195"/>
        <s v="CAMP196"/>
        <s v="CAMP197"/>
        <s v="CAMP198"/>
        <s v="CAMP199"/>
        <s v="CAMP200"/>
        <s v="CAMP201"/>
        <s v="CAMP202"/>
        <s v="CAMP203"/>
        <s v="CAMP204"/>
        <s v="CAMP205"/>
        <s v="CAMP206"/>
        <s v="CAMP207"/>
        <s v="CAMP208"/>
        <s v="CAMP209"/>
        <s v="CAMP210"/>
        <s v="CAMP211"/>
        <s v="CAMP212"/>
        <s v="CAMP213"/>
        <s v="CAMP214"/>
        <s v="CAMP215"/>
        <s v="CAMP216"/>
        <s v="CAMP217"/>
        <s v="CAMP218"/>
        <s v="CAMP219"/>
        <s v="CAMP220"/>
        <s v="CAMP221"/>
        <s v="CAMP222"/>
        <s v="CAMP223"/>
        <s v="CAMP224"/>
        <s v="CAMP225"/>
        <s v="CAMP226"/>
        <s v="CAMP227"/>
        <s v="CAMP228"/>
        <s v="CAMP229"/>
        <s v="CAMP230"/>
        <s v="CAMP231"/>
        <s v="CAMP232"/>
        <s v="CAMP233"/>
        <s v="CAMP234"/>
        <s v="CAMP235"/>
        <s v="CAMP236"/>
        <s v="CAMP237"/>
        <s v="CAMP238"/>
        <s v="CAMP239"/>
        <s v="CAMP240"/>
        <s v="CAMP241"/>
        <s v="CAMP242"/>
        <s v="CAMP243"/>
        <s v="CAMP244"/>
        <s v="CAMP245"/>
        <s v="CAMP246"/>
        <s v="CAMP247"/>
        <s v="CAMP248"/>
        <s v="CAMP249"/>
        <s v="CAMP250"/>
        <s v="CAMP251"/>
        <s v="CAMP252"/>
        <s v="CAMP253"/>
        <s v="CAMP254"/>
        <s v="CAMP255"/>
        <s v="CAMP256"/>
        <s v="CAMP257"/>
        <s v="CAMP258"/>
        <s v="CAMP259"/>
        <s v="CAMP260"/>
        <s v="CAMP261"/>
        <s v="CAMP262"/>
        <s v="CAMP263"/>
        <s v="CAMP264"/>
        <s v="CAMP265"/>
        <s v="CAMP266"/>
        <s v="CAMP267"/>
        <s v="CAMP268"/>
        <s v="CAMP269"/>
        <s v="CAMP270"/>
        <s v="CAMP271"/>
        <s v="CAMP272"/>
        <s v="CAMP273"/>
        <s v="CAMP274"/>
        <s v="CAMP275"/>
        <s v="CAMP276"/>
        <s v="CAMP277"/>
        <s v="CAMP278"/>
        <s v="CAMP279"/>
        <s v="CAMP280"/>
        <s v="CAMP281"/>
        <s v="CAMP282"/>
        <s v="CAMP283"/>
        <s v="CAMP284"/>
        <s v="CAMP285"/>
        <s v="CAMP286"/>
        <s v="CAMP287"/>
        <s v="CAMP288"/>
        <s v="CAMP289"/>
        <s v="CAMP290"/>
        <s v="CAMP291"/>
        <s v="CAMP292"/>
        <s v="CAMP293"/>
        <s v="CAMP294"/>
        <s v="CAMP295"/>
        <s v="CAMP296"/>
        <s v="CAMP297"/>
        <s v="CAMP298"/>
        <s v="CAMP299"/>
        <s v="CAMP300"/>
      </sharedItems>
    </cacheField>
    <cacheField name="Channel" numFmtId="49">
      <sharedItems count="5">
        <s v="Search Ads"/>
        <s v="Email"/>
        <s v="Influencer"/>
        <s v="Social Media"/>
        <s v="Partnership"/>
      </sharedItems>
    </cacheField>
    <cacheField name="Start_Date" numFmtId="14">
      <sharedItems containsSemiMixedTypes="0" containsNonDate="0" containsDate="1" containsString="0" minDate="2023-01-01T00:00:00" maxDate="2023-12-29T00:00:00" count="203">
        <d v="2023-10-04T00:00:00"/>
        <d v="2023-11-21T00:00:00"/>
        <d v="2023-01-23T00:00:00"/>
        <d v="2023-08-16T00:00:00"/>
        <d v="2023-03-25T00:00:00"/>
        <d v="2023-05-16T00:00:00"/>
        <d v="2023-03-03T00:00:00"/>
        <d v="2023-05-22T00:00:00"/>
        <d v="2023-01-06T00:00:00"/>
        <d v="2023-09-14T00:00:00"/>
        <d v="2023-05-17T00:00:00"/>
        <d v="2023-07-27T00:00:00"/>
        <d v="2023-05-20T00:00:00"/>
        <d v="2023-01-05T00:00:00"/>
        <d v="2023-12-15T00:00:00"/>
        <d v="2023-10-10T00:00:00"/>
        <d v="2023-03-16T00:00:00"/>
        <d v="2023-11-05T00:00:00"/>
        <d v="2023-08-08T00:00:00"/>
        <d v="2023-11-04T00:00:00"/>
        <d v="2023-12-28T00:00:00"/>
        <d v="2023-10-02T00:00:00"/>
        <d v="2023-10-18T00:00:00"/>
        <d v="2023-02-21T00:00:00"/>
        <d v="2023-06-08T00:00:00"/>
        <d v="2023-11-11T00:00:00"/>
        <d v="2023-11-08T00:00:00"/>
        <d v="2023-12-10T00:00:00"/>
        <d v="2023-11-23T00:00:00"/>
        <d v="2023-02-23T00:00:00"/>
        <d v="2023-11-01T00:00:00"/>
        <d v="2023-04-05T00:00:00"/>
        <d v="2023-03-01T00:00:00"/>
        <d v="2023-12-03T00:00:00"/>
        <d v="2023-06-04T00:00:00"/>
        <d v="2023-05-05T00:00:00"/>
        <d v="2023-06-13T00:00:00"/>
        <d v="2023-02-28T00:00:00"/>
        <d v="2023-04-17T00:00:00"/>
        <d v="2023-07-21T00:00:00"/>
        <d v="2023-10-28T00:00:00"/>
        <d v="2023-09-27T00:00:00"/>
        <d v="2023-02-08T00:00:00"/>
        <d v="2023-06-17T00:00:00"/>
        <d v="2023-01-14T00:00:00"/>
        <d v="2023-07-28T00:00:00"/>
        <d v="2023-12-02T00:00:00"/>
        <d v="2023-09-22T00:00:00"/>
        <d v="2023-09-20T00:00:00"/>
        <d v="2023-07-29T00:00:00"/>
        <d v="2023-03-02T00:00:00"/>
        <d v="2023-02-26T00:00:00"/>
        <d v="2023-08-26T00:00:00"/>
        <d v="2023-06-01T00:00:00"/>
        <d v="2023-10-08T00:00:00"/>
        <d v="2023-04-11T00:00:00"/>
        <d v="2023-11-02T00:00:00"/>
        <d v="2023-01-31T00:00:00"/>
        <d v="2023-02-24T00:00:00"/>
        <d v="2023-06-03T00:00:00"/>
        <d v="2023-12-20T00:00:00"/>
        <d v="2023-12-24T00:00:00"/>
        <d v="2023-07-05T00:00:00"/>
        <d v="2023-01-30T00:00:00"/>
        <d v="2023-11-06T00:00:00"/>
        <d v="2023-04-30T00:00:00"/>
        <d v="2023-12-09T00:00:00"/>
        <d v="2023-01-08T00:00:00"/>
        <d v="2023-04-16T00:00:00"/>
        <d v="2023-05-18T00:00:00"/>
        <d v="2023-07-02T00:00:00"/>
        <d v="2023-12-06T00:00:00"/>
        <d v="2023-05-29T00:00:00"/>
        <d v="2023-09-17T00:00:00"/>
        <d v="2023-05-07T00:00:00"/>
        <d v="2023-10-26T00:00:00"/>
        <d v="2023-03-07T00:00:00"/>
        <d v="2023-01-21T00:00:00"/>
        <d v="2023-10-20T00:00:00"/>
        <d v="2023-04-23T00:00:00"/>
        <d v="2023-05-19T00:00:00"/>
        <d v="2023-12-27T00:00:00"/>
        <d v="2023-12-14T00:00:00"/>
        <d v="2023-02-13T00:00:00"/>
        <d v="2023-03-05T00:00:00"/>
        <d v="2023-09-23T00:00:00"/>
        <d v="2023-04-02T00:00:00"/>
        <d v="2023-04-22T00:00:00"/>
        <d v="2023-11-29T00:00:00"/>
        <d v="2023-11-27T00:00:00"/>
        <d v="2023-08-15T00:00:00"/>
        <d v="2023-08-14T00:00:00"/>
        <d v="2023-05-12T00:00:00"/>
        <d v="2023-08-17T00:00:00"/>
        <d v="2023-05-09T00:00:00"/>
        <d v="2023-10-23T00:00:00"/>
        <d v="2023-01-25T00:00:00"/>
        <d v="2023-07-06T00:00:00"/>
        <d v="2023-12-22T00:00:00"/>
        <d v="2023-11-22T00:00:00"/>
        <d v="2023-05-15T00:00:00"/>
        <d v="2023-01-04T00:00:00"/>
        <d v="2023-06-18T00:00:00"/>
        <d v="2023-10-12T00:00:00"/>
        <d v="2023-01-27T00:00:00"/>
        <d v="2023-08-13T00:00:00"/>
        <d v="2023-09-06T00:00:00"/>
        <d v="2023-07-17T00:00:00"/>
        <d v="2023-05-06T00:00:00"/>
        <d v="2023-03-14T00:00:00"/>
        <d v="2023-09-04T00:00:00"/>
        <d v="2023-12-07T00:00:00"/>
        <d v="2023-07-15T00:00:00"/>
        <d v="2023-08-02T00:00:00"/>
        <d v="2023-04-19T00:00:00"/>
        <d v="2023-11-20T00:00:00"/>
        <d v="2023-04-13T00:00:00"/>
        <d v="2023-11-24T00:00:00"/>
        <d v="2023-08-12T00:00:00"/>
        <d v="2023-05-14T00:00:00"/>
        <d v="2023-04-18T00:00:00"/>
        <d v="2023-05-30T00:00:00"/>
        <d v="2023-06-21T00:00:00"/>
        <d v="2023-02-16T00:00:00"/>
        <d v="2023-01-01T00:00:00"/>
        <d v="2023-06-29T00:00:00"/>
        <d v="2023-03-31T00:00:00"/>
        <d v="2023-05-04T00:00:00"/>
        <d v="2023-04-07T00:00:00"/>
        <d v="2023-07-26T00:00:00"/>
        <d v="2023-02-02T00:00:00"/>
        <d v="2023-04-26T00:00:00"/>
        <d v="2023-11-12T00:00:00"/>
        <d v="2023-11-10T00:00:00"/>
        <d v="2023-06-28T00:00:00"/>
        <d v="2023-06-23T00:00:00"/>
        <d v="2023-08-22T00:00:00"/>
        <d v="2023-05-13T00:00:00"/>
        <d v="2023-04-04T00:00:00"/>
        <d v="2023-07-14T00:00:00"/>
        <d v="2023-06-14T00:00:00"/>
        <d v="2023-07-10T00:00:00"/>
        <d v="2023-07-25T00:00:00"/>
        <d v="2023-03-15T00:00:00"/>
        <d v="2023-08-07T00:00:00"/>
        <d v="2023-12-21T00:00:00"/>
        <d v="2023-04-01T00:00:00"/>
        <d v="2023-10-30T00:00:00"/>
        <d v="2023-10-31T00:00:00"/>
        <d v="2023-04-15T00:00:00"/>
        <d v="2023-01-07T00:00:00"/>
        <d v="2023-09-03T00:00:00"/>
        <d v="2023-01-16T00:00:00"/>
        <d v="2023-06-19T00:00:00"/>
        <d v="2023-06-16T00:00:00"/>
        <d v="2023-03-24T00:00:00"/>
        <d v="2023-08-09T00:00:00"/>
        <d v="2023-11-18T00:00:00"/>
        <d v="2023-11-19T00:00:00"/>
        <d v="2023-04-25T00:00:00"/>
        <d v="2023-12-01T00:00:00"/>
        <d v="2023-08-18T00:00:00"/>
        <d v="2023-08-10T00:00:00"/>
        <d v="2023-06-24T00:00:00"/>
        <d v="2023-06-11T00:00:00"/>
        <d v="2023-09-26T00:00:00"/>
        <d v="2023-03-08T00:00:00"/>
        <d v="2023-06-05T00:00:00"/>
        <d v="2023-07-04T00:00:00"/>
        <d v="2023-05-01T00:00:00"/>
        <d v="2023-12-11T00:00:00"/>
        <d v="2023-07-08T00:00:00"/>
        <d v="2023-08-27T00:00:00"/>
        <d v="2023-06-15T00:00:00"/>
        <d v="2023-07-31T00:00:00"/>
        <d v="2023-03-12T00:00:00"/>
        <d v="2023-04-03T00:00:00"/>
        <d v="2023-04-20T00:00:00"/>
        <d v="2023-11-26T00:00:00"/>
        <d v="2023-11-30T00:00:00"/>
        <d v="2023-06-09T00:00:00"/>
        <d v="2023-03-23T00:00:00"/>
        <d v="2023-02-05T00:00:00"/>
        <d v="2023-09-01T00:00:00"/>
        <d v="2023-09-08T00:00:00"/>
        <d v="2023-09-12T00:00:00"/>
        <d v="2023-10-09T00:00:00"/>
        <d v="2023-01-22T00:00:00"/>
        <d v="2023-07-18T00:00:00"/>
        <d v="2023-12-13T00:00:00"/>
        <d v="2023-03-20T00:00:00"/>
        <d v="2023-11-15T00:00:00"/>
        <d v="2023-07-19T00:00:00"/>
        <d v="2023-10-29T00:00:00"/>
        <d v="2023-02-17T00:00:00"/>
        <d v="2023-07-07T00:00:00"/>
        <d v="2023-06-20T00:00:00"/>
        <d v="2023-08-31T00:00:00"/>
        <d v="2023-12-12T00:00:00"/>
        <d v="2023-12-05T00:00:00"/>
        <d v="2023-01-18T00:00:00"/>
        <d v="2023-12-17T00:00:00"/>
        <d v="2023-06-02T00:00:00"/>
      </sharedItems>
    </cacheField>
    <cacheField name="End_Date" numFmtId="14">
      <sharedItems containsSemiMixedTypes="0" containsNonDate="0" containsDate="1" containsString="0" minDate="2023-01-16T00:00:00" maxDate="2024-02-05T00:00:00"/>
    </cacheField>
    <cacheField name="Budget" numFmtId="1">
      <sharedItems containsSemiMixedTypes="0" containsString="0" containsNumber="1" containsInteger="1" minValue="1035" maxValue="9926"/>
    </cacheField>
    <cacheField name="Target_Audience" numFmtId="1">
      <sharedItems containsSemiMixedTypes="0" containsString="0" containsNumber="1" containsInteger="1" minValue="5081" maxValue="49983"/>
    </cacheField>
    <cacheField name="New_User_Revenue" numFmtId="1">
      <sharedItems containsSemiMixedTypes="0" containsString="0" containsNumber="1" containsInteger="1" minValue="1106" maxValue="99985"/>
    </cacheField>
    <cacheField name="Returning_User_Revenue" numFmtId="1">
      <sharedItems containsSemiMixedTypes="0" containsString="0" containsNumber="1" containsInteger="1" minValue="575" maxValue="74627"/>
    </cacheField>
  </cacheFields>
  <extLst>
    <ext xmlns:x14="http://schemas.microsoft.com/office/spreadsheetml/2009/9/main" uri="{725AE2AE-9491-48be-B2B4-4EB974FC3084}">
      <x14:pivotCacheDefinition pivotCacheId="19845025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r" refreshedDate="45605.891854513888" createdVersion="8" refreshedVersion="8" minRefreshableVersion="3" recordCount="300" xr:uid="{22FE3DE9-397A-4132-B93F-82748D1331A0}">
  <cacheSource type="worksheet">
    <worksheetSource name="Table2"/>
  </cacheSource>
  <cacheFields count="6">
    <cacheField name="ID" numFmtId="1">
      <sharedItems containsSemiMixedTypes="0" containsString="0" containsNumber="1" containsInteger="1" minValue="1" maxValue="300" count="3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sharedItems>
    </cacheField>
    <cacheField name="Campaign_ID" numFmtId="49">
      <sharedItems count="300">
        <s v="CAMP001"/>
        <s v="CAMP002"/>
        <s v="CAMP003"/>
        <s v="CAMP004"/>
        <s v="CAMP005"/>
        <s v="CAMP006"/>
        <s v="CAMP007"/>
        <s v="CAMP008"/>
        <s v="CAMP009"/>
        <s v="CAMP010"/>
        <s v="CAMP011"/>
        <s v="CAMP012"/>
        <s v="CAMP013"/>
        <s v="CAMP014"/>
        <s v="CAMP015"/>
        <s v="CAMP016"/>
        <s v="CAMP017"/>
        <s v="CAMP018"/>
        <s v="CAMP019"/>
        <s v="CAMP020"/>
        <s v="CAMP021"/>
        <s v="CAMP022"/>
        <s v="CAMP023"/>
        <s v="CAMP024"/>
        <s v="CAMP025"/>
        <s v="CAMP026"/>
        <s v="CAMP027"/>
        <s v="CAMP028"/>
        <s v="CAMP029"/>
        <s v="CAMP030"/>
        <s v="CAMP031"/>
        <s v="CAMP032"/>
        <s v="CAMP033"/>
        <s v="CAMP034"/>
        <s v="CAMP035"/>
        <s v="CAMP036"/>
        <s v="CAMP037"/>
        <s v="CAMP038"/>
        <s v="CAMP039"/>
        <s v="CAMP040"/>
        <s v="CAMP041"/>
        <s v="CAMP042"/>
        <s v="CAMP043"/>
        <s v="CAMP044"/>
        <s v="CAMP045"/>
        <s v="CAMP046"/>
        <s v="CAMP047"/>
        <s v="CAMP048"/>
        <s v="CAMP049"/>
        <s v="CAMP050"/>
        <s v="CAMP051"/>
        <s v="CAMP052"/>
        <s v="CAMP053"/>
        <s v="CAMP054"/>
        <s v="CAMP055"/>
        <s v="CAMP056"/>
        <s v="CAMP057"/>
        <s v="CAMP058"/>
        <s v="CAMP059"/>
        <s v="CAMP060"/>
        <s v="CAMP061"/>
        <s v="CAMP062"/>
        <s v="CAMP063"/>
        <s v="CAMP064"/>
        <s v="CAMP065"/>
        <s v="CAMP066"/>
        <s v="CAMP067"/>
        <s v="CAMP068"/>
        <s v="CAMP069"/>
        <s v="CAMP070"/>
        <s v="CAMP071"/>
        <s v="CAMP072"/>
        <s v="CAMP073"/>
        <s v="CAMP074"/>
        <s v="CAMP075"/>
        <s v="CAMP076"/>
        <s v="CAMP077"/>
        <s v="CAMP078"/>
        <s v="CAMP079"/>
        <s v="CAMP080"/>
        <s v="CAMP081"/>
        <s v="CAMP082"/>
        <s v="CAMP083"/>
        <s v="CAMP084"/>
        <s v="CAMP085"/>
        <s v="CAMP086"/>
        <s v="CAMP087"/>
        <s v="CAMP088"/>
        <s v="CAMP089"/>
        <s v="CAMP090"/>
        <s v="CAMP091"/>
        <s v="CAMP092"/>
        <s v="CAMP093"/>
        <s v="CAMP094"/>
        <s v="CAMP095"/>
        <s v="CAMP096"/>
        <s v="CAMP097"/>
        <s v="CAMP098"/>
        <s v="CAMP099"/>
        <s v="CAMP100"/>
        <s v="CAMP101"/>
        <s v="CAMP102"/>
        <s v="CAMP103"/>
        <s v="CAMP104"/>
        <s v="CAMP105"/>
        <s v="CAMP106"/>
        <s v="CAMP107"/>
        <s v="CAMP108"/>
        <s v="CAMP109"/>
        <s v="CAMP110"/>
        <s v="CAMP111"/>
        <s v="CAMP112"/>
        <s v="CAMP113"/>
        <s v="CAMP114"/>
        <s v="CAMP115"/>
        <s v="CAMP116"/>
        <s v="CAMP117"/>
        <s v="CAMP118"/>
        <s v="CAMP119"/>
        <s v="CAMP120"/>
        <s v="CAMP121"/>
        <s v="CAMP122"/>
        <s v="CAMP123"/>
        <s v="CAMP124"/>
        <s v="CAMP125"/>
        <s v="CAMP126"/>
        <s v="CAMP127"/>
        <s v="CAMP128"/>
        <s v="CAMP129"/>
        <s v="CAMP130"/>
        <s v="CAMP131"/>
        <s v="CAMP132"/>
        <s v="CAMP133"/>
        <s v="CAMP134"/>
        <s v="CAMP135"/>
        <s v="CAMP136"/>
        <s v="CAMP137"/>
        <s v="CAMP138"/>
        <s v="CAMP139"/>
        <s v="CAMP140"/>
        <s v="CAMP141"/>
        <s v="CAMP142"/>
        <s v="CAMP143"/>
        <s v="CAMP144"/>
        <s v="CAMP145"/>
        <s v="CAMP146"/>
        <s v="CAMP147"/>
        <s v="CAMP148"/>
        <s v="CAMP149"/>
        <s v="CAMP150"/>
        <s v="CAMP151"/>
        <s v="CAMP152"/>
        <s v="CAMP153"/>
        <s v="CAMP154"/>
        <s v="CAMP155"/>
        <s v="CAMP156"/>
        <s v="CAMP157"/>
        <s v="CAMP158"/>
        <s v="CAMP159"/>
        <s v="CAMP160"/>
        <s v="CAMP161"/>
        <s v="CAMP162"/>
        <s v="CAMP163"/>
        <s v="CAMP164"/>
        <s v="CAMP165"/>
        <s v="CAMP166"/>
        <s v="CAMP167"/>
        <s v="CAMP168"/>
        <s v="CAMP169"/>
        <s v="CAMP170"/>
        <s v="CAMP171"/>
        <s v="CAMP172"/>
        <s v="CAMP173"/>
        <s v="CAMP174"/>
        <s v="CAMP175"/>
        <s v="CAMP176"/>
        <s v="CAMP177"/>
        <s v="CAMP178"/>
        <s v="CAMP179"/>
        <s v="CAMP180"/>
        <s v="CAMP181"/>
        <s v="CAMP182"/>
        <s v="CAMP183"/>
        <s v="CAMP184"/>
        <s v="CAMP185"/>
        <s v="CAMP186"/>
        <s v="CAMP187"/>
        <s v="CAMP188"/>
        <s v="CAMP189"/>
        <s v="CAMP190"/>
        <s v="CAMP191"/>
        <s v="CAMP192"/>
        <s v="CAMP193"/>
        <s v="CAMP194"/>
        <s v="CAMP195"/>
        <s v="CAMP196"/>
        <s v="CAMP197"/>
        <s v="CAMP198"/>
        <s v="CAMP199"/>
        <s v="CAMP200"/>
        <s v="CAMP201"/>
        <s v="CAMP202"/>
        <s v="CAMP203"/>
        <s v="CAMP204"/>
        <s v="CAMP205"/>
        <s v="CAMP206"/>
        <s v="CAMP207"/>
        <s v="CAMP208"/>
        <s v="CAMP209"/>
        <s v="CAMP210"/>
        <s v="CAMP211"/>
        <s v="CAMP212"/>
        <s v="CAMP213"/>
        <s v="CAMP214"/>
        <s v="CAMP215"/>
        <s v="CAMP216"/>
        <s v="CAMP217"/>
        <s v="CAMP218"/>
        <s v="CAMP219"/>
        <s v="CAMP220"/>
        <s v="CAMP221"/>
        <s v="CAMP222"/>
        <s v="CAMP223"/>
        <s v="CAMP224"/>
        <s v="CAMP225"/>
        <s v="CAMP226"/>
        <s v="CAMP227"/>
        <s v="CAMP228"/>
        <s v="CAMP229"/>
        <s v="CAMP230"/>
        <s v="CAMP231"/>
        <s v="CAMP232"/>
        <s v="CAMP233"/>
        <s v="CAMP234"/>
        <s v="CAMP235"/>
        <s v="CAMP236"/>
        <s v="CAMP237"/>
        <s v="CAMP238"/>
        <s v="CAMP239"/>
        <s v="CAMP240"/>
        <s v="CAMP241"/>
        <s v="CAMP242"/>
        <s v="CAMP243"/>
        <s v="CAMP244"/>
        <s v="CAMP245"/>
        <s v="CAMP246"/>
        <s v="CAMP247"/>
        <s v="CAMP248"/>
        <s v="CAMP249"/>
        <s v="CAMP250"/>
        <s v="CAMP251"/>
        <s v="CAMP252"/>
        <s v="CAMP253"/>
        <s v="CAMP254"/>
        <s v="CAMP255"/>
        <s v="CAMP256"/>
        <s v="CAMP257"/>
        <s v="CAMP258"/>
        <s v="CAMP259"/>
        <s v="CAMP260"/>
        <s v="CAMP261"/>
        <s v="CAMP262"/>
        <s v="CAMP263"/>
        <s v="CAMP264"/>
        <s v="CAMP265"/>
        <s v="CAMP266"/>
        <s v="CAMP267"/>
        <s v="CAMP268"/>
        <s v="CAMP269"/>
        <s v="CAMP270"/>
        <s v="CAMP271"/>
        <s v="CAMP272"/>
        <s v="CAMP273"/>
        <s v="CAMP274"/>
        <s v="CAMP275"/>
        <s v="CAMP276"/>
        <s v="CAMP277"/>
        <s v="CAMP278"/>
        <s v="CAMP279"/>
        <s v="CAMP280"/>
        <s v="CAMP281"/>
        <s v="CAMP282"/>
        <s v="CAMP283"/>
        <s v="CAMP284"/>
        <s v="CAMP285"/>
        <s v="CAMP286"/>
        <s v="CAMP287"/>
        <s v="CAMP288"/>
        <s v="CAMP289"/>
        <s v="CAMP290"/>
        <s v="CAMP291"/>
        <s v="CAMP292"/>
        <s v="CAMP293"/>
        <s v="CAMP294"/>
        <s v="CAMP295"/>
        <s v="CAMP296"/>
        <s v="CAMP297"/>
        <s v="CAMP298"/>
        <s v="CAMP299"/>
        <s v="CAMP300"/>
      </sharedItems>
    </cacheField>
    <cacheField name="Impressions" numFmtId="1">
      <sharedItems containsSemiMixedTypes="0" containsString="0" containsNumber="1" containsInteger="1" minValue="14090" maxValue="997396" count="300">
        <n v="814161"/>
        <n v="404581"/>
        <n v="466514"/>
        <n v="482608"/>
        <n v="94402"/>
        <n v="920662"/>
        <n v="921974"/>
        <n v="459443"/>
        <n v="954117"/>
        <n v="395508"/>
        <n v="552871"/>
        <n v="26371"/>
        <n v="667530"/>
        <n v="978786"/>
        <n v="47990"/>
        <n v="878441"/>
        <n v="199166"/>
        <n v="401247"/>
        <n v="668545"/>
        <n v="18347"/>
        <n v="525925"/>
        <n v="700441"/>
        <n v="743299"/>
        <n v="732769"/>
        <n v="940187"/>
        <n v="818000"/>
        <n v="831495"/>
        <n v="769619"/>
        <n v="423177"/>
        <n v="107469"/>
        <n v="231238"/>
        <n v="158772"/>
        <n v="401636"/>
        <n v="365454"/>
        <n v="804643"/>
        <n v="895743"/>
        <n v="488917"/>
        <n v="637412"/>
        <n v="786829"/>
        <n v="353742"/>
        <n v="304084"/>
        <n v="64441"/>
        <n v="518112"/>
        <n v="946592"/>
        <n v="896969"/>
        <n v="484757"/>
        <n v="429936"/>
        <n v="765990"/>
        <n v="301971"/>
        <n v="945304"/>
        <n v="195150"/>
        <n v="626284"/>
        <n v="273337"/>
        <n v="314970"/>
        <n v="67446"/>
        <n v="150892"/>
        <n v="58223"/>
        <n v="126844"/>
        <n v="993947"/>
        <n v="391858"/>
        <n v="124779"/>
        <n v="912961"/>
        <n v="579927"/>
        <n v="660086"/>
        <n v="352903"/>
        <n v="238410"/>
        <n v="138005"/>
        <n v="174937"/>
        <n v="61032"/>
        <n v="307704"/>
        <n v="199665"/>
        <n v="988747"/>
        <n v="489950"/>
        <n v="450301"/>
        <n v="709919"/>
        <n v="871188"/>
        <n v="859814"/>
        <n v="929220"/>
        <n v="450386"/>
        <n v="882263"/>
        <n v="672893"/>
        <n v="299096"/>
        <n v="898069"/>
        <n v="526647"/>
        <n v="18527"/>
        <n v="382559"/>
        <n v="628281"/>
        <n v="910057"/>
        <n v="633254"/>
        <n v="680169"/>
        <n v="817827"/>
        <n v="837198"/>
        <n v="150061"/>
        <n v="249369"/>
        <n v="938637"/>
        <n v="163699"/>
        <n v="959786"/>
        <n v="545399"/>
        <n v="564239"/>
        <n v="374242"/>
        <n v="279896"/>
        <n v="354319"/>
        <n v="138641"/>
        <n v="493171"/>
        <n v="49538"/>
        <n v="901121"/>
        <n v="992702"/>
        <n v="511047"/>
        <n v="462106"/>
        <n v="812506"/>
        <n v="506920"/>
        <n v="827663"/>
        <n v="359535"/>
        <n v="793403"/>
        <n v="957163"/>
        <n v="798109"/>
        <n v="817886"/>
        <n v="81685"/>
        <n v="34983"/>
        <n v="917306"/>
        <n v="474487"/>
        <n v="287553"/>
        <n v="846965"/>
        <n v="629366"/>
        <n v="658779"/>
        <n v="421509"/>
        <n v="983752"/>
        <n v="206011"/>
        <n v="735144"/>
        <n v="226401"/>
        <n v="859429"/>
        <n v="229102"/>
        <n v="521122"/>
        <n v="448335"/>
        <n v="588905"/>
        <n v="503085"/>
        <n v="623669"/>
        <n v="881345"/>
        <n v="490424"/>
        <n v="80129"/>
        <n v="86138"/>
        <n v="197615"/>
        <n v="391031"/>
        <n v="373787"/>
        <n v="264264"/>
        <n v="526085"/>
        <n v="640207"/>
        <n v="704465"/>
        <n v="539529"/>
        <n v="535121"/>
        <n v="327476"/>
        <n v="417290"/>
        <n v="929577"/>
        <n v="480988"/>
        <n v="606040"/>
        <n v="270146"/>
        <n v="57628"/>
        <n v="645027"/>
        <n v="171475"/>
        <n v="32922"/>
        <n v="98583"/>
        <n v="420548"/>
        <n v="156524"/>
        <n v="763166"/>
        <n v="946392"/>
        <n v="235326"/>
        <n v="179187"/>
        <n v="775987"/>
        <n v="45025"/>
        <n v="207783"/>
        <n v="642893"/>
        <n v="359813"/>
        <n v="584645"/>
        <n v="882972"/>
        <n v="244925"/>
        <n v="730391"/>
        <n v="137482"/>
        <n v="228543"/>
        <n v="937854"/>
        <n v="100791"/>
        <n v="992878"/>
        <n v="179619"/>
        <n v="961530"/>
        <n v="962173"/>
        <n v="15042"/>
        <n v="222545"/>
        <n v="715106"/>
        <n v="355550"/>
        <n v="73483"/>
        <n v="564073"/>
        <n v="829301"/>
        <n v="430216"/>
        <n v="980936"/>
        <n v="418136"/>
        <n v="901570"/>
        <n v="315186"/>
        <n v="60138"/>
        <n v="444699"/>
        <n v="618876"/>
        <n v="242587"/>
        <n v="807032"/>
        <n v="704692"/>
        <n v="292494"/>
        <n v="324545"/>
        <n v="292572"/>
        <n v="130785"/>
        <n v="392175"/>
        <n v="259802"/>
        <n v="310848"/>
        <n v="883034"/>
        <n v="745837"/>
        <n v="900402"/>
        <n v="973274"/>
        <n v="111836"/>
        <n v="45569"/>
        <n v="803895"/>
        <n v="397440"/>
        <n v="888090"/>
        <n v="68114"/>
        <n v="363657"/>
        <n v="932607"/>
        <n v="42843"/>
        <n v="798398"/>
        <n v="652099"/>
        <n v="786692"/>
        <n v="120505"/>
        <n v="14090"/>
        <n v="46483"/>
        <n v="454688"/>
        <n v="943183"/>
        <n v="942672"/>
        <n v="116253"/>
        <n v="79414"/>
        <n v="997396"/>
        <n v="221459"/>
        <n v="789155"/>
        <n v="588129"/>
        <n v="996256"/>
        <n v="340110"/>
        <n v="74327"/>
        <n v="444840"/>
        <n v="821158"/>
        <n v="554316"/>
        <n v="183275"/>
        <n v="784786"/>
        <n v="539288"/>
        <n v="392024"/>
        <n v="40425"/>
        <n v="704566"/>
        <n v="470340"/>
        <n v="108017"/>
        <n v="192616"/>
        <n v="844879"/>
        <n v="742053"/>
        <n v="139540"/>
        <n v="848047"/>
        <n v="805379"/>
        <n v="516059"/>
        <n v="41397"/>
        <n v="368151"/>
        <n v="357798"/>
        <n v="333196"/>
        <n v="429114"/>
        <n v="327627"/>
        <n v="872943"/>
        <n v="518214"/>
        <n v="753369"/>
        <n v="550531"/>
        <n v="89283"/>
        <n v="627042"/>
        <n v="824871"/>
        <n v="746339"/>
        <n v="294441"/>
        <n v="97865"/>
        <n v="590805"/>
        <n v="262249"/>
        <n v="190525"/>
        <n v="386175"/>
        <n v="630120"/>
        <n v="626371"/>
        <n v="273483"/>
        <n v="356028"/>
        <n v="748458"/>
        <n v="439688"/>
        <n v="913797"/>
        <n v="598715"/>
        <n v="915849"/>
        <n v="690352"/>
        <n v="101934"/>
        <n v="540062"/>
        <n v="881751"/>
        <n v="923504"/>
        <n v="683469"/>
        <n v="174353"/>
        <n v="46342"/>
        <n v="90303"/>
        <n v="476300"/>
        <n v="913533"/>
        <n v="33723"/>
        <n v="356586"/>
      </sharedItems>
    </cacheField>
    <cacheField name="Clicks" numFmtId="1">
      <sharedItems containsSemiMixedTypes="0" containsString="0" containsNumber="1" containsInteger="1" minValue="1011" maxValue="199945" count="299">
        <n v="106808"/>
        <n v="18110"/>
        <n v="154185"/>
        <n v="159899"/>
        <n v="98910"/>
        <n v="131018"/>
        <n v="52910"/>
        <n v="159232"/>
        <n v="136618"/>
        <n v="75018"/>
        <n v="48403"/>
        <n v="78696"/>
        <n v="114198"/>
        <n v="192798"/>
        <n v="69432"/>
        <n v="168302"/>
        <n v="102680"/>
        <n v="94535"/>
        <n v="9413"/>
        <n v="76516"/>
        <n v="81763"/>
        <n v="156410"/>
        <n v="69540"/>
        <n v="128893"/>
        <n v="119361"/>
        <n v="194732"/>
        <n v="134013"/>
        <n v="99273"/>
        <n v="59702"/>
        <n v="128610"/>
        <n v="105964"/>
        <n v="1688"/>
        <n v="107280"/>
        <n v="55272"/>
        <n v="15924"/>
        <n v="111984"/>
        <n v="161409"/>
        <n v="32479"/>
        <n v="59382"/>
        <n v="68505"/>
        <n v="89531"/>
        <n v="106059"/>
        <n v="166098"/>
        <n v="168389"/>
        <n v="59383"/>
        <n v="148067"/>
        <n v="67815"/>
        <n v="70726"/>
        <n v="51633"/>
        <n v="199646"/>
        <n v="193990"/>
        <n v="78352"/>
        <n v="166167"/>
        <n v="45326"/>
        <n v="137051"/>
        <n v="137246"/>
        <n v="192802"/>
        <n v="94905"/>
        <n v="121872"/>
        <n v="58015"/>
        <n v="75335"/>
        <n v="184882"/>
        <n v="97598"/>
        <n v="44734"/>
        <n v="187517"/>
        <n v="70871"/>
        <n v="19796"/>
        <n v="121363"/>
        <n v="78055"/>
        <n v="90506"/>
        <n v="96591"/>
        <n v="122377"/>
        <n v="192725"/>
        <n v="135473"/>
        <n v="163808"/>
        <n v="102685"/>
        <n v="97127"/>
        <n v="87391"/>
        <n v="191319"/>
        <n v="130717"/>
        <n v="92910"/>
        <n v="8331"/>
        <n v="155377"/>
        <n v="199900"/>
        <n v="197387"/>
        <n v="144688"/>
        <n v="66851"/>
        <n v="174211"/>
        <n v="63000"/>
        <n v="72117"/>
        <n v="76249"/>
        <n v="17694"/>
        <n v="155890"/>
        <n v="99316"/>
        <n v="164295"/>
        <n v="5329"/>
        <n v="167479"/>
        <n v="70419"/>
        <n v="3345"/>
        <n v="72196"/>
        <n v="27063"/>
        <n v="162574"/>
        <n v="20977"/>
        <n v="152285"/>
        <n v="176089"/>
        <n v="21247"/>
        <n v="134981"/>
        <n v="11563"/>
        <n v="103793"/>
        <n v="141087"/>
        <n v="170807"/>
        <n v="13320"/>
        <n v="46031"/>
        <n v="1011"/>
        <n v="135938"/>
        <n v="17154"/>
        <n v="27204"/>
        <n v="180183"/>
        <n v="66483"/>
        <n v="168809"/>
        <n v="98847"/>
        <n v="196239"/>
        <n v="171866"/>
        <n v="45259"/>
        <n v="35851"/>
        <n v="3381"/>
        <n v="199945"/>
        <n v="62381"/>
        <n v="183352"/>
        <n v="90401"/>
        <n v="152844"/>
        <n v="43850"/>
        <n v="15109"/>
        <n v="102524"/>
        <n v="153301"/>
        <n v="111434"/>
        <n v="143430"/>
        <n v="186622"/>
        <n v="165905"/>
        <n v="33407"/>
        <n v="76434"/>
        <n v="41787"/>
        <n v="36910"/>
        <n v="96798"/>
        <n v="156105"/>
        <n v="154427"/>
        <n v="33760"/>
        <n v="17223"/>
        <n v="162317"/>
        <n v="191137"/>
        <n v="165741"/>
        <n v="7799"/>
        <n v="132456"/>
        <n v="40392"/>
        <n v="4581"/>
        <n v="1351"/>
        <n v="84717"/>
        <n v="3097"/>
        <n v="116064"/>
        <n v="45261"/>
        <n v="59387"/>
        <n v="52656"/>
        <n v="162457"/>
        <n v="16456"/>
        <n v="56814"/>
        <n v="162564"/>
        <n v="178337"/>
        <n v="133084"/>
        <n v="122523"/>
        <n v="172053"/>
        <n v="90453"/>
        <n v="26933"/>
        <n v="55997"/>
        <n v="23115"/>
        <n v="38712"/>
        <n v="157178"/>
        <n v="57685"/>
        <n v="34662"/>
        <n v="185587"/>
        <n v="143408"/>
        <n v="163532"/>
        <n v="84529"/>
        <n v="180333"/>
        <n v="175038"/>
        <n v="152849"/>
        <n v="67299"/>
        <n v="168464"/>
        <n v="155276"/>
        <n v="94071"/>
        <n v="37830"/>
        <n v="59529"/>
        <n v="20218"/>
        <n v="47688"/>
        <n v="116489"/>
        <n v="135275"/>
        <n v="65295"/>
        <n v="167310"/>
        <n v="193460"/>
        <n v="138521"/>
        <n v="145915"/>
        <n v="114500"/>
        <n v="52351"/>
        <n v="158176"/>
        <n v="179062"/>
        <n v="106282"/>
        <n v="10233"/>
        <n v="60677"/>
        <n v="188654"/>
        <n v="73794"/>
        <n v="13893"/>
        <n v="197218"/>
        <n v="35936"/>
        <n v="67090"/>
        <n v="76023"/>
        <n v="66164"/>
        <n v="149841"/>
        <n v="76576"/>
        <n v="83680"/>
        <n v="20851"/>
        <n v="93287"/>
        <n v="159153"/>
        <n v="183026"/>
        <n v="101876"/>
        <n v="52113"/>
        <n v="182351"/>
        <n v="1510"/>
        <n v="34479"/>
        <n v="79369"/>
        <n v="45619"/>
        <n v="55506"/>
        <n v="114668"/>
        <n v="190553"/>
        <n v="108739"/>
        <n v="14979"/>
        <n v="159197"/>
        <n v="182497"/>
        <n v="24581"/>
        <n v="43433"/>
        <n v="16266"/>
        <n v="79809"/>
        <n v="93859"/>
        <n v="92342"/>
        <n v="58111"/>
        <n v="199037"/>
        <n v="195558"/>
        <n v="45482"/>
        <n v="1447"/>
        <n v="160291"/>
        <n v="129406"/>
        <n v="176101"/>
        <n v="15090"/>
        <n v="175978"/>
        <n v="53152"/>
        <n v="154300"/>
        <n v="148448"/>
        <n v="110809"/>
        <n v="176646"/>
        <n v="148461"/>
        <n v="181977"/>
        <n v="194648"/>
        <n v="33630"/>
        <n v="2705"/>
        <n v="173711"/>
        <n v="23685"/>
        <n v="95150"/>
        <n v="181119"/>
        <n v="134949"/>
        <n v="79676"/>
        <n v="136012"/>
        <n v="102310"/>
        <n v="147587"/>
        <n v="160173"/>
        <n v="180855"/>
        <n v="24938"/>
        <n v="187864"/>
        <n v="6576"/>
        <n v="174491"/>
        <n v="145394"/>
        <n v="125385"/>
        <n v="184977"/>
        <n v="19881"/>
        <n v="176695"/>
        <n v="55999"/>
        <n v="188267"/>
        <n v="153155"/>
        <n v="136270"/>
        <n v="188117"/>
        <n v="22015"/>
        <n v="40939"/>
        <n v="60025"/>
        <n v="17810"/>
        <n v="93870"/>
        <n v="165944"/>
        <n v="42004"/>
        <n v="53529"/>
        <n v="171679"/>
        <n v="140401"/>
        <n v="81712"/>
        <n v="46113"/>
      </sharedItems>
    </cacheField>
    <cacheField name="Sign_Ups" numFmtId="1">
      <sharedItems containsSemiMixedTypes="0" containsString="0" containsNumber="1" containsInteger="1" minValue="152" maxValue="49690" count="300">
        <n v="6529"/>
        <n v="16734"/>
        <n v="9471"/>
        <n v="28491"/>
        <n v="8418"/>
        <n v="39084"/>
        <n v="5295"/>
        <n v="3378"/>
        <n v="28298"/>
        <n v="11631"/>
        <n v="3630"/>
        <n v="8125"/>
        <n v="10006"/>
        <n v="7308"/>
        <n v="42282"/>
        <n v="6530"/>
        <n v="18170"/>
        <n v="9439"/>
        <n v="20143"/>
        <n v="30087"/>
        <n v="4664"/>
        <n v="19496"/>
        <n v="42659"/>
        <n v="4968"/>
        <n v="29461"/>
        <n v="37848"/>
        <n v="42241"/>
        <n v="15265"/>
        <n v="703"/>
        <n v="32467"/>
        <n v="23863"/>
        <n v="39102"/>
        <n v="44670"/>
        <n v="38934"/>
        <n v="10563"/>
        <n v="20418"/>
        <n v="42869"/>
        <n v="8092"/>
        <n v="15447"/>
        <n v="31623"/>
        <n v="8493"/>
        <n v="12179"/>
        <n v="2196"/>
        <n v="19499"/>
        <n v="23257"/>
        <n v="27303"/>
        <n v="24363"/>
        <n v="35234"/>
        <n v="15404"/>
        <n v="3177"/>
        <n v="40645"/>
        <n v="155"/>
        <n v="7744"/>
        <n v="30226"/>
        <n v="2186"/>
        <n v="12949"/>
        <n v="2412"/>
        <n v="32478"/>
        <n v="25893"/>
        <n v="38310"/>
        <n v="21793"/>
        <n v="15727"/>
        <n v="3566"/>
        <n v="36984"/>
        <n v="42184"/>
        <n v="38770"/>
        <n v="3804"/>
        <n v="152"/>
        <n v="41515"/>
        <n v="16129"/>
        <n v="19826"/>
        <n v="9942"/>
        <n v="17234"/>
        <n v="919"/>
        <n v="7300"/>
        <n v="25083"/>
        <n v="22365"/>
        <n v="4970"/>
        <n v="29861"/>
        <n v="1199"/>
        <n v="2656"/>
        <n v="5930"/>
        <n v="43916"/>
        <n v="46064"/>
        <n v="21511"/>
        <n v="24738"/>
        <n v="34345"/>
        <n v="542"/>
        <n v="21168"/>
        <n v="43492"/>
        <n v="33893"/>
        <n v="14136"/>
        <n v="17201"/>
        <n v="9918"/>
        <n v="46292"/>
        <n v="31951"/>
        <n v="46329"/>
        <n v="37964"/>
        <n v="18381"/>
        <n v="16510"/>
        <n v="30207"/>
        <n v="32847"/>
        <n v="10065"/>
        <n v="8860"/>
        <n v="8350"/>
        <n v="27765"/>
        <n v="30010"/>
        <n v="15299"/>
        <n v="39232"/>
        <n v="32049"/>
        <n v="25067"/>
        <n v="43390"/>
        <n v="39285"/>
        <n v="6952"/>
        <n v="27155"/>
        <n v="44866"/>
        <n v="17856"/>
        <n v="20061"/>
        <n v="8108"/>
        <n v="20254"/>
        <n v="8063"/>
        <n v="43114"/>
        <n v="33771"/>
        <n v="35609"/>
        <n v="12251"/>
        <n v="13916"/>
        <n v="10366"/>
        <n v="36575"/>
        <n v="49033"/>
        <n v="21013"/>
        <n v="15992"/>
        <n v="19419"/>
        <n v="6684"/>
        <n v="24609"/>
        <n v="29211"/>
        <n v="2788"/>
        <n v="32458"/>
        <n v="16887"/>
        <n v="47659"/>
        <n v="19606"/>
        <n v="36354"/>
        <n v="3721"/>
        <n v="2018"/>
        <n v="36941"/>
        <n v="13033"/>
        <n v="45215"/>
        <n v="8244"/>
        <n v="21025"/>
        <n v="30595"/>
        <n v="1066"/>
        <n v="3375"/>
        <n v="42741"/>
        <n v="21251"/>
        <n v="20670"/>
        <n v="29835"/>
        <n v="33625"/>
        <n v="47498"/>
        <n v="39592"/>
        <n v="10719"/>
        <n v="45707"/>
        <n v="4323"/>
        <n v="11571"/>
        <n v="49265"/>
        <n v="41546"/>
        <n v="19951"/>
        <n v="459"/>
        <n v="20911"/>
        <n v="14234"/>
        <n v="30216"/>
        <n v="38070"/>
        <n v="26927"/>
        <n v="19223"/>
        <n v="6406"/>
        <n v="32948"/>
        <n v="33408"/>
        <n v="47597"/>
        <n v="28780"/>
        <n v="45301"/>
        <n v="24912"/>
        <n v="25920"/>
        <n v="26365"/>
        <n v="3522"/>
        <n v="44255"/>
        <n v="32969"/>
        <n v="38687"/>
        <n v="21597"/>
        <n v="29855"/>
        <n v="42270"/>
        <n v="36214"/>
        <n v="6768"/>
        <n v="3045"/>
        <n v="13695"/>
        <n v="10279"/>
        <n v="10273"/>
        <n v="33652"/>
        <n v="32127"/>
        <n v="36714"/>
        <n v="23140"/>
        <n v="22635"/>
        <n v="34719"/>
        <n v="23000"/>
        <n v="45667"/>
        <n v="39432"/>
        <n v="47632"/>
        <n v="36665"/>
        <n v="18266"/>
        <n v="31331"/>
        <n v="19756"/>
        <n v="31443"/>
        <n v="34830"/>
        <n v="19525"/>
        <n v="22696"/>
        <n v="41841"/>
        <n v="32497"/>
        <n v="44045"/>
        <n v="16812"/>
        <n v="23274"/>
        <n v="9666"/>
        <n v="25840"/>
        <n v="41670"/>
        <n v="18407"/>
        <n v="26956"/>
        <n v="7796"/>
        <n v="2409"/>
        <n v="42523"/>
        <n v="48129"/>
        <n v="18201"/>
        <n v="24954"/>
        <n v="19067"/>
        <n v="8543"/>
        <n v="4062"/>
        <n v="9224"/>
        <n v="24399"/>
        <n v="45343"/>
        <n v="44166"/>
        <n v="39978"/>
        <n v="23018"/>
        <n v="33212"/>
        <n v="38005"/>
        <n v="42644"/>
        <n v="48228"/>
        <n v="36398"/>
        <n v="6869"/>
        <n v="27600"/>
        <n v="7272"/>
        <n v="24259"/>
        <n v="34531"/>
        <n v="23150"/>
        <n v="4993"/>
        <n v="22477"/>
        <n v="34132"/>
        <n v="1649"/>
        <n v="37239"/>
        <n v="49293"/>
        <n v="40464"/>
        <n v="47255"/>
        <n v="25807"/>
        <n v="28770"/>
        <n v="43862"/>
        <n v="4105"/>
        <n v="42610"/>
        <n v="17160"/>
        <n v="48342"/>
        <n v="13544"/>
        <n v="41046"/>
        <n v="33171"/>
        <n v="42980"/>
        <n v="12181"/>
        <n v="12847"/>
        <n v="23440"/>
        <n v="22185"/>
        <n v="16978"/>
        <n v="30068"/>
        <n v="36457"/>
        <n v="7163"/>
        <n v="23571"/>
        <n v="26279"/>
        <n v="40202"/>
        <n v="40020"/>
        <n v="43382"/>
        <n v="6338"/>
        <n v="46979"/>
        <n v="40313"/>
        <n v="37957"/>
        <n v="34222"/>
        <n v="10448"/>
        <n v="25731"/>
        <n v="17079"/>
        <n v="31910"/>
        <n v="37111"/>
        <n v="11523"/>
        <n v="19319"/>
        <n v="35723"/>
        <n v="31393"/>
        <n v="709"/>
        <n v="12304"/>
        <n v="10584"/>
        <n v="12112"/>
        <n v="49690"/>
        <n v="12098"/>
      </sharedItems>
    </cacheField>
    <cacheField name="Conversions" numFmtId="1">
      <sharedItems containsSemiMixedTypes="0" containsString="0" containsNumber="1" containsInteger="1" minValue="93" maxValue="29921" count="298">
        <n v="25772"/>
        <n v="14873"/>
        <n v="6384"/>
        <n v="6398"/>
        <n v="13250"/>
        <n v="130"/>
        <n v="2608"/>
        <n v="9400"/>
        <n v="21343"/>
        <n v="15366"/>
        <n v="23084"/>
        <n v="9936"/>
        <n v="12926"/>
        <n v="10157"/>
        <n v="4839"/>
        <n v="28115"/>
        <n v="652"/>
        <n v="5572"/>
        <n v="19640"/>
        <n v="8874"/>
        <n v="5300"/>
        <n v="19660"/>
        <n v="6432"/>
        <n v="12619"/>
        <n v="27199"/>
        <n v="19213"/>
        <n v="19056"/>
        <n v="19563"/>
        <n v="2391"/>
        <n v="21471"/>
        <n v="3527"/>
        <n v="157"/>
        <n v="8746"/>
        <n v="4983"/>
        <n v="5163"/>
        <n v="26467"/>
        <n v="5195"/>
        <n v="16702"/>
        <n v="15974"/>
        <n v="19320"/>
        <n v="9007"/>
        <n v="123"/>
        <n v="11196"/>
        <n v="6778"/>
        <n v="4620"/>
        <n v="21698"/>
        <n v="1425"/>
        <n v="8080"/>
        <n v="4912"/>
        <n v="3351"/>
        <n v="2392"/>
        <n v="17634"/>
        <n v="18158"/>
        <n v="16952"/>
        <n v="27682"/>
        <n v="13304"/>
        <n v="17065"/>
        <n v="25139"/>
        <n v="14753"/>
        <n v="9457"/>
        <n v="27891"/>
        <n v="26287"/>
        <n v="17735"/>
        <n v="864"/>
        <n v="10034"/>
        <n v="12040"/>
        <n v="19670"/>
        <n v="11980"/>
        <n v="18118"/>
        <n v="12678"/>
        <n v="7449"/>
        <n v="5716"/>
        <n v="11168"/>
        <n v="27759"/>
        <n v="18384"/>
        <n v="27341"/>
        <n v="19222"/>
        <n v="1659"/>
        <n v="11642"/>
        <n v="22118"/>
        <n v="16006"/>
        <n v="17353"/>
        <n v="29040"/>
        <n v="28770"/>
        <n v="26649"/>
        <n v="9565"/>
        <n v="8156"/>
        <n v="703"/>
        <n v="554"/>
        <n v="417"/>
        <n v="9259"/>
        <n v="25403"/>
        <n v="19661"/>
        <n v="1047"/>
        <n v="6008"/>
        <n v="13787"/>
        <n v="13399"/>
        <n v="12344"/>
        <n v="28012"/>
        <n v="21127"/>
        <n v="5173"/>
        <n v="14461"/>
        <n v="20252"/>
        <n v="27965"/>
        <n v="27087"/>
        <n v="6272"/>
        <n v="21253"/>
        <n v="5452"/>
        <n v="6961"/>
        <n v="20610"/>
        <n v="25813"/>
        <n v="1638"/>
        <n v="5059"/>
        <n v="22972"/>
        <n v="24619"/>
        <n v="5358"/>
        <n v="1019"/>
        <n v="12437"/>
        <n v="13259"/>
        <n v="18097"/>
        <n v="16997"/>
        <n v="8577"/>
        <n v="18765"/>
        <n v="26806"/>
        <n v="19864"/>
        <n v="24327"/>
        <n v="26777"/>
        <n v="2339"/>
        <n v="10727"/>
        <n v="3913"/>
        <n v="5150"/>
        <n v="16408"/>
        <n v="7581"/>
        <n v="6813"/>
        <n v="17992"/>
        <n v="1422"/>
        <n v="4128"/>
        <n v="7261"/>
        <n v="29752"/>
        <n v="959"/>
        <n v="17663"/>
        <n v="28867"/>
        <n v="7642"/>
        <n v="6831"/>
        <n v="8720"/>
        <n v="22006"/>
        <n v="10052"/>
        <n v="8994"/>
        <n v="16461"/>
        <n v="16826"/>
        <n v="3869"/>
        <n v="21761"/>
        <n v="5733"/>
        <n v="265"/>
        <n v="11121"/>
        <n v="19664"/>
        <n v="14911"/>
        <n v="11150"/>
        <n v="28608"/>
        <n v="7972"/>
        <n v="27871"/>
        <n v="22163"/>
        <n v="28982"/>
        <n v="21414"/>
        <n v="4796"/>
        <n v="24689"/>
        <n v="12612"/>
        <n v="3606"/>
        <n v="18682"/>
        <n v="4265"/>
        <n v="18796"/>
        <n v="12027"/>
        <n v="15136"/>
        <n v="3519"/>
        <n v="7742"/>
        <n v="13007"/>
        <n v="19072"/>
        <n v="22938"/>
        <n v="127"/>
        <n v="24251"/>
        <n v="28640"/>
        <n v="4846"/>
        <n v="638"/>
        <n v="13591"/>
        <n v="28367"/>
        <n v="15519"/>
        <n v="28797"/>
        <n v="15902"/>
        <n v="26651"/>
        <n v="10147"/>
        <n v="26570"/>
        <n v="12141"/>
        <n v="6849"/>
        <n v="14824"/>
        <n v="4818"/>
        <n v="25118"/>
        <n v="21808"/>
        <n v="12034"/>
        <n v="5156"/>
        <n v="6565"/>
        <n v="28318"/>
        <n v="9380"/>
        <n v="15779"/>
        <n v="12349"/>
        <n v="2369"/>
        <n v="13643"/>
        <n v="21319"/>
        <n v="18632"/>
        <n v="14339"/>
        <n v="17196"/>
        <n v="18317"/>
        <n v="28830"/>
        <n v="29178"/>
        <n v="909"/>
        <n v="12814"/>
        <n v="27417"/>
        <n v="15005"/>
        <n v="28825"/>
        <n v="24725"/>
        <n v="22992"/>
        <n v="5926"/>
        <n v="5928"/>
        <n v="12731"/>
        <n v="17320"/>
        <n v="25446"/>
        <n v="27997"/>
        <n v="27523"/>
        <n v="21954"/>
        <n v="10060"/>
        <n v="14521"/>
        <n v="9704"/>
        <n v="15236"/>
        <n v="17789"/>
        <n v="6507"/>
        <n v="24300"/>
        <n v="27646"/>
        <n v="10559"/>
        <n v="17402"/>
        <n v="282"/>
        <n v="8004"/>
        <n v="27843"/>
        <n v="29916"/>
        <n v="19806"/>
        <n v="19732"/>
        <n v="9981"/>
        <n v="27529"/>
        <n v="13176"/>
        <n v="11872"/>
        <n v="15976"/>
        <n v="24292"/>
        <n v="93"/>
        <n v="8819"/>
        <n v="27648"/>
        <n v="12695"/>
        <n v="14648"/>
        <n v="18603"/>
        <n v="29921"/>
        <n v="3294"/>
        <n v="19259"/>
        <n v="565"/>
        <n v="26043"/>
        <n v="28845"/>
        <n v="10797"/>
        <n v="21588"/>
        <n v="19984"/>
        <n v="23091"/>
        <n v="5464"/>
        <n v="26880"/>
        <n v="6146"/>
        <n v="19344"/>
        <n v="11748"/>
        <n v="8383"/>
        <n v="6024"/>
        <n v="9097"/>
        <n v="9047"/>
        <n v="12175"/>
        <n v="12063"/>
        <n v="19852"/>
        <n v="24708"/>
        <n v="4104"/>
        <n v="4664"/>
        <n v="26236"/>
        <n v="24029"/>
        <n v="18995"/>
        <n v="3579"/>
        <n v="14860"/>
        <n v="4322"/>
        <n v="7041"/>
        <n v="13763"/>
        <n v="24880"/>
        <n v="29893"/>
        <n v="11123"/>
        <n v="5581"/>
        <n v="26661"/>
        <n v="26390"/>
        <n v="17365"/>
        <n v="10555"/>
        <n v="1308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x v="0"/>
    <x v="0"/>
    <d v="2023-05-27T00:00:00"/>
    <n v="4952"/>
    <n v="16037"/>
    <n v="9205"/>
    <n v="62389"/>
  </r>
  <r>
    <n v="2"/>
    <x v="1"/>
    <x v="1"/>
    <x v="1"/>
    <d v="2023-12-07T00:00:00"/>
    <n v="4115"/>
    <n v="19737"/>
    <n v="21917"/>
    <n v="52878"/>
  </r>
  <r>
    <n v="3"/>
    <x v="2"/>
    <x v="2"/>
    <x v="2"/>
    <d v="2023-06-29T00:00:00"/>
    <n v="2134"/>
    <n v="41115"/>
    <n v="57646"/>
    <n v="73488"/>
  </r>
  <r>
    <n v="4"/>
    <x v="3"/>
    <x v="2"/>
    <x v="3"/>
    <d v="2023-03-15T00:00:00"/>
    <n v="4525"/>
    <n v="25368"/>
    <n v="79808"/>
    <n v="34267"/>
  </r>
  <r>
    <n v="5"/>
    <x v="4"/>
    <x v="2"/>
    <x v="4"/>
    <d v="2023-07-12T00:00:00"/>
    <n v="5470"/>
    <n v="24991"/>
    <n v="59122"/>
    <n v="19355"/>
  </r>
  <r>
    <n v="6"/>
    <x v="5"/>
    <x v="3"/>
    <x v="5"/>
    <d v="2023-06-17T00:00:00"/>
    <n v="3963"/>
    <n v="12820"/>
    <n v="21601"/>
    <n v="49237"/>
  </r>
  <r>
    <n v="7"/>
    <x v="6"/>
    <x v="2"/>
    <x v="6"/>
    <d v="2023-06-26T00:00:00"/>
    <n v="7895"/>
    <n v="42219"/>
    <n v="67859"/>
    <n v="33373"/>
  </r>
  <r>
    <n v="8"/>
    <x v="7"/>
    <x v="4"/>
    <x v="7"/>
    <d v="2024-01-04T00:00:00"/>
    <n v="9075"/>
    <n v="12021"/>
    <n v="29261"/>
    <n v="14945"/>
  </r>
  <r>
    <n v="9"/>
    <x v="8"/>
    <x v="0"/>
    <x v="8"/>
    <d v="2023-09-14T00:00:00"/>
    <n v="9071"/>
    <n v="11932"/>
    <n v="63853"/>
    <n v="31124"/>
  </r>
  <r>
    <n v="10"/>
    <x v="9"/>
    <x v="1"/>
    <x v="9"/>
    <d v="2023-05-31T00:00:00"/>
    <n v="5378"/>
    <n v="17369"/>
    <n v="2268"/>
    <n v="55210"/>
  </r>
  <r>
    <n v="11"/>
    <x v="10"/>
    <x v="1"/>
    <x v="10"/>
    <d v="2023-09-08T00:00:00"/>
    <n v="9752"/>
    <n v="24372"/>
    <n v="22263"/>
    <n v="35700"/>
  </r>
  <r>
    <n v="12"/>
    <x v="11"/>
    <x v="0"/>
    <x v="11"/>
    <d v="2023-03-03T00:00:00"/>
    <n v="3742"/>
    <n v="7086"/>
    <n v="59382"/>
    <n v="50263"/>
  </r>
  <r>
    <n v="13"/>
    <x v="12"/>
    <x v="4"/>
    <x v="12"/>
    <d v="2023-05-23T00:00:00"/>
    <n v="5704"/>
    <n v="28498"/>
    <n v="11709"/>
    <n v="24846"/>
  </r>
  <r>
    <n v="14"/>
    <x v="13"/>
    <x v="3"/>
    <x v="13"/>
    <d v="2023-12-19T00:00:00"/>
    <n v="5452"/>
    <n v="17837"/>
    <n v="25576"/>
    <n v="32771"/>
  </r>
  <r>
    <n v="15"/>
    <x v="14"/>
    <x v="1"/>
    <x v="14"/>
    <d v="2023-06-22T00:00:00"/>
    <n v="7743"/>
    <n v="38130"/>
    <n v="22795"/>
    <n v="23525"/>
  </r>
  <r>
    <n v="16"/>
    <x v="15"/>
    <x v="3"/>
    <x v="15"/>
    <d v="2023-01-28T00:00:00"/>
    <n v="6630"/>
    <n v="9648"/>
    <n v="23113"/>
    <n v="64862"/>
  </r>
  <r>
    <n v="17"/>
    <x v="16"/>
    <x v="3"/>
    <x v="16"/>
    <d v="2023-05-14T00:00:00"/>
    <n v="3562"/>
    <n v="17059"/>
    <n v="20854"/>
    <n v="54660"/>
  </r>
  <r>
    <n v="18"/>
    <x v="17"/>
    <x v="1"/>
    <x v="17"/>
    <d v="2023-11-14T00:00:00"/>
    <n v="8434"/>
    <n v="18956"/>
    <n v="51950"/>
    <n v="62824"/>
  </r>
  <r>
    <n v="19"/>
    <x v="18"/>
    <x v="3"/>
    <x v="18"/>
    <d v="2024-01-25T00:00:00"/>
    <n v="4366"/>
    <n v="39227"/>
    <n v="58944"/>
    <n v="26170"/>
  </r>
  <r>
    <n v="20"/>
    <x v="19"/>
    <x v="0"/>
    <x v="19"/>
    <d v="2023-10-31T00:00:00"/>
    <n v="8078"/>
    <n v="48685"/>
    <n v="45534"/>
    <n v="27884"/>
  </r>
  <r>
    <n v="21"/>
    <x v="20"/>
    <x v="2"/>
    <x v="3"/>
    <d v="2023-11-02T00:00:00"/>
    <n v="9804"/>
    <n v="44715"/>
    <n v="22507"/>
    <n v="46064"/>
  </r>
  <r>
    <n v="22"/>
    <x v="21"/>
    <x v="1"/>
    <x v="20"/>
    <d v="2023-05-11T00:00:00"/>
    <n v="5545"/>
    <n v="38310"/>
    <n v="67884"/>
    <n v="45365"/>
  </r>
  <r>
    <n v="23"/>
    <x v="22"/>
    <x v="2"/>
    <x v="21"/>
    <d v="2023-04-13T00:00:00"/>
    <n v="1571"/>
    <n v="12128"/>
    <n v="34893"/>
    <n v="68309"/>
  </r>
  <r>
    <n v="24"/>
    <x v="23"/>
    <x v="1"/>
    <x v="22"/>
    <d v="2023-05-20T00:00:00"/>
    <n v="4748"/>
    <n v="5239"/>
    <n v="57159"/>
    <n v="35896"/>
  </r>
  <r>
    <n v="25"/>
    <x v="24"/>
    <x v="4"/>
    <x v="23"/>
    <d v="2023-07-09T00:00:00"/>
    <n v="1901"/>
    <n v="19223"/>
    <n v="52099"/>
    <n v="18770"/>
  </r>
  <r>
    <n v="26"/>
    <x v="25"/>
    <x v="2"/>
    <x v="24"/>
    <d v="2024-01-14T00:00:00"/>
    <n v="3309"/>
    <n v="32018"/>
    <n v="5722"/>
    <n v="73464"/>
  </r>
  <r>
    <n v="27"/>
    <x v="26"/>
    <x v="1"/>
    <x v="25"/>
    <d v="2023-03-09T00:00:00"/>
    <n v="7182"/>
    <n v="12315"/>
    <n v="27601"/>
    <n v="30191"/>
  </r>
  <r>
    <n v="28"/>
    <x v="27"/>
    <x v="3"/>
    <x v="26"/>
    <d v="2023-05-06T00:00:00"/>
    <n v="7232"/>
    <n v="40661"/>
    <n v="42385"/>
    <n v="19267"/>
  </r>
  <r>
    <n v="29"/>
    <x v="28"/>
    <x v="2"/>
    <x v="21"/>
    <d v="2023-03-21T00:00:00"/>
    <n v="6839"/>
    <n v="43887"/>
    <n v="41831"/>
    <n v="54899"/>
  </r>
  <r>
    <n v="30"/>
    <x v="29"/>
    <x v="2"/>
    <x v="27"/>
    <d v="2023-12-14T00:00:00"/>
    <n v="7514"/>
    <n v="11117"/>
    <n v="28025"/>
    <n v="54025"/>
  </r>
  <r>
    <n v="31"/>
    <x v="30"/>
    <x v="2"/>
    <x v="28"/>
    <d v="2024-01-25T00:00:00"/>
    <n v="8300"/>
    <n v="47898"/>
    <n v="83282"/>
    <n v="69997"/>
  </r>
  <r>
    <n v="32"/>
    <x v="31"/>
    <x v="1"/>
    <x v="29"/>
    <d v="2023-03-30T00:00:00"/>
    <n v="4096"/>
    <n v="45391"/>
    <n v="24208"/>
    <n v="42586"/>
  </r>
  <r>
    <n v="33"/>
    <x v="32"/>
    <x v="3"/>
    <x v="30"/>
    <d v="2023-06-11T00:00:00"/>
    <n v="4458"/>
    <n v="17448"/>
    <n v="8661"/>
    <n v="63742"/>
  </r>
  <r>
    <n v="34"/>
    <x v="33"/>
    <x v="3"/>
    <x v="31"/>
    <d v="2023-10-03T00:00:00"/>
    <n v="9019"/>
    <n v="8436"/>
    <n v="92082"/>
    <n v="13060"/>
  </r>
  <r>
    <n v="35"/>
    <x v="34"/>
    <x v="3"/>
    <x v="32"/>
    <d v="2023-10-06T00:00:00"/>
    <n v="4971"/>
    <n v="28847"/>
    <n v="7950"/>
    <n v="68086"/>
  </r>
  <r>
    <n v="36"/>
    <x v="35"/>
    <x v="1"/>
    <x v="33"/>
    <d v="2023-05-27T00:00:00"/>
    <n v="4661"/>
    <n v="36604"/>
    <n v="49682"/>
    <n v="50353"/>
  </r>
  <r>
    <n v="37"/>
    <x v="36"/>
    <x v="4"/>
    <x v="34"/>
    <d v="2023-03-05T00:00:00"/>
    <n v="2291"/>
    <n v="38135"/>
    <n v="47363"/>
    <n v="55970"/>
  </r>
  <r>
    <n v="38"/>
    <x v="37"/>
    <x v="0"/>
    <x v="35"/>
    <d v="2023-04-02T00:00:00"/>
    <n v="9589"/>
    <n v="41980"/>
    <n v="87671"/>
    <n v="54882"/>
  </r>
  <r>
    <n v="39"/>
    <x v="38"/>
    <x v="2"/>
    <x v="36"/>
    <d v="2023-11-05T00:00:00"/>
    <n v="3532"/>
    <n v="19314"/>
    <n v="81626"/>
    <n v="14731"/>
  </r>
  <r>
    <n v="40"/>
    <x v="39"/>
    <x v="2"/>
    <x v="37"/>
    <d v="2023-05-12T00:00:00"/>
    <n v="3129"/>
    <n v="18236"/>
    <n v="64394"/>
    <n v="69809"/>
  </r>
  <r>
    <n v="41"/>
    <x v="40"/>
    <x v="4"/>
    <x v="38"/>
    <d v="2023-03-05T00:00:00"/>
    <n v="2711"/>
    <n v="27746"/>
    <n v="50898"/>
    <n v="55331"/>
  </r>
  <r>
    <n v="42"/>
    <x v="41"/>
    <x v="0"/>
    <x v="39"/>
    <d v="2023-05-05T00:00:00"/>
    <n v="6802"/>
    <n v="17264"/>
    <n v="98895"/>
    <n v="60751"/>
  </r>
  <r>
    <n v="43"/>
    <x v="42"/>
    <x v="4"/>
    <x v="40"/>
    <d v="2023-07-14T00:00:00"/>
    <n v="9058"/>
    <n v="12392"/>
    <n v="39956"/>
    <n v="50676"/>
  </r>
  <r>
    <n v="44"/>
    <x v="43"/>
    <x v="1"/>
    <x v="41"/>
    <d v="2023-03-06T00:00:00"/>
    <n v="3489"/>
    <n v="40422"/>
    <n v="91452"/>
    <n v="663"/>
  </r>
  <r>
    <n v="45"/>
    <x v="44"/>
    <x v="1"/>
    <x v="28"/>
    <d v="2023-03-28T00:00:00"/>
    <n v="2169"/>
    <n v="25111"/>
    <n v="1564"/>
    <n v="71346"/>
  </r>
  <r>
    <n v="46"/>
    <x v="45"/>
    <x v="0"/>
    <x v="42"/>
    <d v="2023-12-28T00:00:00"/>
    <n v="5057"/>
    <n v="10239"/>
    <n v="66227"/>
    <n v="6499"/>
  </r>
  <r>
    <n v="47"/>
    <x v="46"/>
    <x v="1"/>
    <x v="43"/>
    <d v="2023-10-28T00:00:00"/>
    <n v="7613"/>
    <n v="22975"/>
    <n v="70713"/>
    <n v="36264"/>
  </r>
  <r>
    <n v="48"/>
    <x v="47"/>
    <x v="0"/>
    <x v="10"/>
    <d v="2023-01-19T00:00:00"/>
    <n v="1183"/>
    <n v="18666"/>
    <n v="91757"/>
    <n v="16862"/>
  </r>
  <r>
    <n v="49"/>
    <x v="48"/>
    <x v="3"/>
    <x v="44"/>
    <d v="2023-03-31T00:00:00"/>
    <n v="5207"/>
    <n v="16675"/>
    <n v="67247"/>
    <n v="43146"/>
  </r>
  <r>
    <n v="50"/>
    <x v="49"/>
    <x v="0"/>
    <x v="45"/>
    <d v="2023-04-10T00:00:00"/>
    <n v="6346"/>
    <n v="11445"/>
    <n v="1106"/>
    <n v="36981"/>
  </r>
  <r>
    <n v="51"/>
    <x v="50"/>
    <x v="3"/>
    <x v="2"/>
    <d v="2023-12-03T00:00:00"/>
    <n v="3827"/>
    <n v="18649"/>
    <n v="34522"/>
    <n v="759"/>
  </r>
  <r>
    <n v="52"/>
    <x v="51"/>
    <x v="4"/>
    <x v="46"/>
    <d v="2024-01-26T00:00:00"/>
    <n v="7241"/>
    <n v="8799"/>
    <n v="35395"/>
    <n v="5736"/>
  </r>
  <r>
    <n v="53"/>
    <x v="52"/>
    <x v="4"/>
    <x v="47"/>
    <d v="2023-02-05T00:00:00"/>
    <n v="3286"/>
    <n v="5432"/>
    <n v="30856"/>
    <n v="58008"/>
  </r>
  <r>
    <n v="54"/>
    <x v="53"/>
    <x v="1"/>
    <x v="3"/>
    <d v="2023-08-12T00:00:00"/>
    <n v="6131"/>
    <n v="48870"/>
    <n v="74195"/>
    <n v="56222"/>
  </r>
  <r>
    <n v="55"/>
    <x v="54"/>
    <x v="3"/>
    <x v="48"/>
    <d v="2023-02-27T00:00:00"/>
    <n v="8137"/>
    <n v="26893"/>
    <n v="34705"/>
    <n v="46600"/>
  </r>
  <r>
    <n v="56"/>
    <x v="55"/>
    <x v="3"/>
    <x v="49"/>
    <d v="2023-02-13T00:00:00"/>
    <n v="6217"/>
    <n v="29953"/>
    <n v="12474"/>
    <n v="71389"/>
  </r>
  <r>
    <n v="57"/>
    <x v="56"/>
    <x v="3"/>
    <x v="50"/>
    <d v="2023-12-25T00:00:00"/>
    <n v="6471"/>
    <n v="34409"/>
    <n v="38277"/>
    <n v="46297"/>
  </r>
  <r>
    <n v="58"/>
    <x v="57"/>
    <x v="3"/>
    <x v="51"/>
    <d v="2023-07-15T00:00:00"/>
    <n v="3349"/>
    <n v="18282"/>
    <n v="33653"/>
    <n v="52983"/>
  </r>
  <r>
    <n v="59"/>
    <x v="58"/>
    <x v="2"/>
    <x v="52"/>
    <d v="2023-11-16T00:00:00"/>
    <n v="3822"/>
    <n v="32892"/>
    <n v="37850"/>
    <n v="28999"/>
  </r>
  <r>
    <n v="60"/>
    <x v="59"/>
    <x v="2"/>
    <x v="53"/>
    <d v="2023-04-28T00:00:00"/>
    <n v="3598"/>
    <n v="23500"/>
    <n v="72020"/>
    <n v="63115"/>
  </r>
  <r>
    <n v="61"/>
    <x v="60"/>
    <x v="4"/>
    <x v="54"/>
    <d v="2023-10-08T00:00:00"/>
    <n v="5147"/>
    <n v="36445"/>
    <n v="93809"/>
    <n v="17554"/>
  </r>
  <r>
    <n v="62"/>
    <x v="61"/>
    <x v="2"/>
    <x v="13"/>
    <d v="2023-10-01T00:00:00"/>
    <n v="9087"/>
    <n v="32080"/>
    <n v="21534"/>
    <n v="14715"/>
  </r>
  <r>
    <n v="63"/>
    <x v="62"/>
    <x v="1"/>
    <x v="55"/>
    <d v="2024-01-23T00:00:00"/>
    <n v="5867"/>
    <n v="10884"/>
    <n v="61296"/>
    <n v="49566"/>
  </r>
  <r>
    <n v="64"/>
    <x v="63"/>
    <x v="2"/>
    <x v="56"/>
    <d v="2024-01-15T00:00:00"/>
    <n v="2882"/>
    <n v="5370"/>
    <n v="57345"/>
    <n v="40952"/>
  </r>
  <r>
    <n v="65"/>
    <x v="64"/>
    <x v="0"/>
    <x v="27"/>
    <d v="2023-09-06T00:00:00"/>
    <n v="8802"/>
    <n v="44841"/>
    <n v="93321"/>
    <n v="37568"/>
  </r>
  <r>
    <n v="66"/>
    <x v="65"/>
    <x v="3"/>
    <x v="57"/>
    <d v="2023-12-27T00:00:00"/>
    <n v="6533"/>
    <n v="18686"/>
    <n v="75257"/>
    <n v="16483"/>
  </r>
  <r>
    <n v="67"/>
    <x v="66"/>
    <x v="4"/>
    <x v="58"/>
    <d v="2024-01-31T00:00:00"/>
    <n v="1645"/>
    <n v="45419"/>
    <n v="46553"/>
    <n v="65776"/>
  </r>
  <r>
    <n v="68"/>
    <x v="67"/>
    <x v="0"/>
    <x v="59"/>
    <d v="2024-01-24T00:00:00"/>
    <n v="6497"/>
    <n v="26603"/>
    <n v="61944"/>
    <n v="50079"/>
  </r>
  <r>
    <n v="69"/>
    <x v="68"/>
    <x v="2"/>
    <x v="0"/>
    <d v="2023-04-26T00:00:00"/>
    <n v="5039"/>
    <n v="45921"/>
    <n v="47641"/>
    <n v="28841"/>
  </r>
  <r>
    <n v="70"/>
    <x v="69"/>
    <x v="0"/>
    <x v="60"/>
    <d v="2023-04-16T00:00:00"/>
    <n v="7927"/>
    <n v="19273"/>
    <n v="4134"/>
    <n v="37602"/>
  </r>
  <r>
    <n v="71"/>
    <x v="70"/>
    <x v="0"/>
    <x v="61"/>
    <d v="2023-03-25T00:00:00"/>
    <n v="7990"/>
    <n v="32137"/>
    <n v="79663"/>
    <n v="61566"/>
  </r>
  <r>
    <n v="72"/>
    <x v="71"/>
    <x v="0"/>
    <x v="62"/>
    <d v="2023-05-01T00:00:00"/>
    <n v="7324"/>
    <n v="42063"/>
    <n v="90040"/>
    <n v="36071"/>
  </r>
  <r>
    <n v="73"/>
    <x v="72"/>
    <x v="2"/>
    <x v="63"/>
    <d v="2023-01-26T00:00:00"/>
    <n v="6479"/>
    <n v="16929"/>
    <n v="43070"/>
    <n v="25119"/>
  </r>
  <r>
    <n v="74"/>
    <x v="73"/>
    <x v="0"/>
    <x v="64"/>
    <d v="2023-01-28T00:00:00"/>
    <n v="7407"/>
    <n v="47084"/>
    <n v="77283"/>
    <n v="59642"/>
  </r>
  <r>
    <n v="75"/>
    <x v="74"/>
    <x v="0"/>
    <x v="65"/>
    <d v="2023-04-30T00:00:00"/>
    <n v="1761"/>
    <n v="24021"/>
    <n v="84209"/>
    <n v="33979"/>
  </r>
  <r>
    <n v="76"/>
    <x v="75"/>
    <x v="0"/>
    <x v="66"/>
    <d v="2023-08-29T00:00:00"/>
    <n v="4997"/>
    <n v="45556"/>
    <n v="71284"/>
    <n v="48116"/>
  </r>
  <r>
    <n v="77"/>
    <x v="76"/>
    <x v="1"/>
    <x v="67"/>
    <d v="2023-07-02T00:00:00"/>
    <n v="5791"/>
    <n v="41018"/>
    <n v="96613"/>
    <n v="25639"/>
  </r>
  <r>
    <n v="78"/>
    <x v="77"/>
    <x v="0"/>
    <x v="68"/>
    <d v="2024-01-29T00:00:00"/>
    <n v="1625"/>
    <n v="6435"/>
    <n v="67933"/>
    <n v="64852"/>
  </r>
  <r>
    <n v="79"/>
    <x v="78"/>
    <x v="2"/>
    <x v="69"/>
    <d v="2023-11-01T00:00:00"/>
    <n v="9587"/>
    <n v="9192"/>
    <n v="93566"/>
    <n v="65035"/>
  </r>
  <r>
    <n v="80"/>
    <x v="79"/>
    <x v="4"/>
    <x v="70"/>
    <d v="2023-04-25T00:00:00"/>
    <n v="6837"/>
    <n v="8859"/>
    <n v="32928"/>
    <n v="63675"/>
  </r>
  <r>
    <n v="81"/>
    <x v="80"/>
    <x v="1"/>
    <x v="71"/>
    <d v="2023-08-21T00:00:00"/>
    <n v="4383"/>
    <n v="27882"/>
    <n v="28181"/>
    <n v="46356"/>
  </r>
  <r>
    <n v="82"/>
    <x v="81"/>
    <x v="3"/>
    <x v="49"/>
    <d v="2023-11-18T00:00:00"/>
    <n v="3555"/>
    <n v="22709"/>
    <n v="68361"/>
    <n v="16886"/>
  </r>
  <r>
    <n v="83"/>
    <x v="82"/>
    <x v="3"/>
    <x v="72"/>
    <d v="2023-12-26T00:00:00"/>
    <n v="5600"/>
    <n v="13292"/>
    <n v="18086"/>
    <n v="24730"/>
  </r>
  <r>
    <n v="84"/>
    <x v="83"/>
    <x v="2"/>
    <x v="73"/>
    <d v="2023-08-14T00:00:00"/>
    <n v="6305"/>
    <n v="25816"/>
    <n v="24044"/>
    <n v="69376"/>
  </r>
  <r>
    <n v="85"/>
    <x v="84"/>
    <x v="1"/>
    <x v="74"/>
    <d v="2023-10-19T00:00:00"/>
    <n v="7758"/>
    <n v="11720"/>
    <n v="85805"/>
    <n v="67636"/>
  </r>
  <r>
    <n v="86"/>
    <x v="85"/>
    <x v="1"/>
    <x v="75"/>
    <d v="2023-08-26T00:00:00"/>
    <n v="8762"/>
    <n v="5372"/>
    <n v="5733"/>
    <n v="35278"/>
  </r>
  <r>
    <n v="87"/>
    <x v="86"/>
    <x v="3"/>
    <x v="76"/>
    <d v="2023-06-21T00:00:00"/>
    <n v="4308"/>
    <n v="8168"/>
    <n v="38964"/>
    <n v="4727"/>
  </r>
  <r>
    <n v="88"/>
    <x v="87"/>
    <x v="4"/>
    <x v="77"/>
    <d v="2023-03-29T00:00:00"/>
    <n v="1165"/>
    <n v="22890"/>
    <n v="99985"/>
    <n v="42714"/>
  </r>
  <r>
    <n v="89"/>
    <x v="88"/>
    <x v="0"/>
    <x v="78"/>
    <d v="2023-10-17T00:00:00"/>
    <n v="2415"/>
    <n v="34547"/>
    <n v="44404"/>
    <n v="60346"/>
  </r>
  <r>
    <n v="90"/>
    <x v="89"/>
    <x v="4"/>
    <x v="1"/>
    <d v="2023-02-24T00:00:00"/>
    <n v="2821"/>
    <n v="36109"/>
    <n v="58088"/>
    <n v="56200"/>
  </r>
  <r>
    <n v="91"/>
    <x v="90"/>
    <x v="1"/>
    <x v="79"/>
    <d v="2023-09-07T00:00:00"/>
    <n v="1523"/>
    <n v="17629"/>
    <n v="68305"/>
    <n v="38190"/>
  </r>
  <r>
    <n v="92"/>
    <x v="91"/>
    <x v="2"/>
    <x v="80"/>
    <d v="2023-05-19T00:00:00"/>
    <n v="8228"/>
    <n v="11424"/>
    <n v="57673"/>
    <n v="69800"/>
  </r>
  <r>
    <n v="93"/>
    <x v="92"/>
    <x v="4"/>
    <x v="52"/>
    <d v="2023-10-27T00:00:00"/>
    <n v="9295"/>
    <n v="46986"/>
    <n v="33371"/>
    <n v="69678"/>
  </r>
  <r>
    <n v="94"/>
    <x v="93"/>
    <x v="4"/>
    <x v="81"/>
    <d v="2023-06-17T00:00:00"/>
    <n v="1699"/>
    <n v="28037"/>
    <n v="62249"/>
    <n v="22598"/>
  </r>
  <r>
    <n v="95"/>
    <x v="94"/>
    <x v="1"/>
    <x v="82"/>
    <d v="2023-06-11T00:00:00"/>
    <n v="7273"/>
    <n v="41295"/>
    <n v="13486"/>
    <n v="11053"/>
  </r>
  <r>
    <n v="96"/>
    <x v="95"/>
    <x v="3"/>
    <x v="83"/>
    <d v="2023-07-30T00:00:00"/>
    <n v="1448"/>
    <n v="40019"/>
    <n v="64610"/>
    <n v="49311"/>
  </r>
  <r>
    <n v="97"/>
    <x v="96"/>
    <x v="1"/>
    <x v="84"/>
    <d v="2023-07-07T00:00:00"/>
    <n v="9146"/>
    <n v="38011"/>
    <n v="89475"/>
    <n v="73694"/>
  </r>
  <r>
    <n v="98"/>
    <x v="97"/>
    <x v="4"/>
    <x v="85"/>
    <d v="2023-08-15T00:00:00"/>
    <n v="4467"/>
    <n v="37540"/>
    <n v="57614"/>
    <n v="28369"/>
  </r>
  <r>
    <n v="99"/>
    <x v="98"/>
    <x v="4"/>
    <x v="86"/>
    <d v="2023-11-13T00:00:00"/>
    <n v="7517"/>
    <n v="18151"/>
    <n v="85075"/>
    <n v="46659"/>
  </r>
  <r>
    <n v="100"/>
    <x v="99"/>
    <x v="2"/>
    <x v="87"/>
    <d v="2023-11-22T00:00:00"/>
    <n v="4087"/>
    <n v="9161"/>
    <n v="65596"/>
    <n v="40525"/>
  </r>
  <r>
    <n v="101"/>
    <x v="100"/>
    <x v="4"/>
    <x v="71"/>
    <d v="2023-01-16T00:00:00"/>
    <n v="1131"/>
    <n v="7512"/>
    <n v="79546"/>
    <n v="17377"/>
  </r>
  <r>
    <n v="102"/>
    <x v="101"/>
    <x v="2"/>
    <x v="88"/>
    <d v="2023-06-03T00:00:00"/>
    <n v="1213"/>
    <n v="49430"/>
    <n v="71259"/>
    <n v="11753"/>
  </r>
  <r>
    <n v="103"/>
    <x v="102"/>
    <x v="4"/>
    <x v="21"/>
    <d v="2023-07-30T00:00:00"/>
    <n v="4356"/>
    <n v="34807"/>
    <n v="58322"/>
    <n v="5900"/>
  </r>
  <r>
    <n v="104"/>
    <x v="103"/>
    <x v="3"/>
    <x v="89"/>
    <d v="2023-08-23T00:00:00"/>
    <n v="2614"/>
    <n v="27383"/>
    <n v="71086"/>
    <n v="37720"/>
  </r>
  <r>
    <n v="105"/>
    <x v="104"/>
    <x v="4"/>
    <x v="90"/>
    <d v="2024-01-06T00:00:00"/>
    <n v="3927"/>
    <n v="44109"/>
    <n v="3982"/>
    <n v="1389"/>
  </r>
  <r>
    <n v="106"/>
    <x v="105"/>
    <x v="2"/>
    <x v="91"/>
    <d v="2023-06-27T00:00:00"/>
    <n v="5940"/>
    <n v="13993"/>
    <n v="66186"/>
    <n v="60724"/>
  </r>
  <r>
    <n v="107"/>
    <x v="106"/>
    <x v="2"/>
    <x v="92"/>
    <d v="2023-03-07T00:00:00"/>
    <n v="2291"/>
    <n v="26634"/>
    <n v="30386"/>
    <n v="30641"/>
  </r>
  <r>
    <n v="108"/>
    <x v="107"/>
    <x v="2"/>
    <x v="93"/>
    <d v="2023-09-15T00:00:00"/>
    <n v="2383"/>
    <n v="25855"/>
    <n v="94951"/>
    <n v="10240"/>
  </r>
  <r>
    <n v="109"/>
    <x v="108"/>
    <x v="4"/>
    <x v="25"/>
    <d v="2024-01-09T00:00:00"/>
    <n v="5845"/>
    <n v="8983"/>
    <n v="11024"/>
    <n v="13498"/>
  </r>
  <r>
    <n v="110"/>
    <x v="109"/>
    <x v="2"/>
    <x v="94"/>
    <d v="2023-02-05T00:00:00"/>
    <n v="6538"/>
    <n v="42703"/>
    <n v="33808"/>
    <n v="54676"/>
  </r>
  <r>
    <n v="111"/>
    <x v="110"/>
    <x v="0"/>
    <x v="95"/>
    <d v="2023-07-06T00:00:00"/>
    <n v="4070"/>
    <n v="44709"/>
    <n v="99203"/>
    <n v="3687"/>
  </r>
  <r>
    <n v="112"/>
    <x v="111"/>
    <x v="3"/>
    <x v="96"/>
    <d v="2023-05-14T00:00:00"/>
    <n v="1656"/>
    <n v="24169"/>
    <n v="87110"/>
    <n v="67749"/>
  </r>
  <r>
    <n v="113"/>
    <x v="112"/>
    <x v="4"/>
    <x v="97"/>
    <d v="2023-05-24T00:00:00"/>
    <n v="3593"/>
    <n v="19640"/>
    <n v="95203"/>
    <n v="60289"/>
  </r>
  <r>
    <n v="114"/>
    <x v="113"/>
    <x v="2"/>
    <x v="78"/>
    <d v="2024-01-16T00:00:00"/>
    <n v="4105"/>
    <n v="5945"/>
    <n v="57484"/>
    <n v="575"/>
  </r>
  <r>
    <n v="115"/>
    <x v="114"/>
    <x v="3"/>
    <x v="98"/>
    <d v="2023-05-01T00:00:00"/>
    <n v="8340"/>
    <n v="5848"/>
    <n v="27722"/>
    <n v="19973"/>
  </r>
  <r>
    <n v="116"/>
    <x v="115"/>
    <x v="4"/>
    <x v="99"/>
    <d v="2023-07-29T00:00:00"/>
    <n v="2510"/>
    <n v="33856"/>
    <n v="46627"/>
    <n v="28619"/>
  </r>
  <r>
    <n v="117"/>
    <x v="116"/>
    <x v="3"/>
    <x v="100"/>
    <d v="2023-08-29T00:00:00"/>
    <n v="2130"/>
    <n v="12640"/>
    <n v="60993"/>
    <n v="72483"/>
  </r>
  <r>
    <n v="118"/>
    <x v="117"/>
    <x v="0"/>
    <x v="101"/>
    <d v="2023-06-05T00:00:00"/>
    <n v="1595"/>
    <n v="31042"/>
    <n v="8295"/>
    <n v="830"/>
  </r>
  <r>
    <n v="119"/>
    <x v="118"/>
    <x v="4"/>
    <x v="90"/>
    <d v="2023-10-14T00:00:00"/>
    <n v="5850"/>
    <n v="18189"/>
    <n v="30626"/>
    <n v="7272"/>
  </r>
  <r>
    <n v="120"/>
    <x v="119"/>
    <x v="2"/>
    <x v="102"/>
    <d v="2023-05-14T00:00:00"/>
    <n v="2440"/>
    <n v="35515"/>
    <n v="2311"/>
    <n v="20201"/>
  </r>
  <r>
    <n v="121"/>
    <x v="120"/>
    <x v="1"/>
    <x v="103"/>
    <d v="2023-02-18T00:00:00"/>
    <n v="6015"/>
    <n v="7093"/>
    <n v="69400"/>
    <n v="17754"/>
  </r>
  <r>
    <n v="122"/>
    <x v="121"/>
    <x v="2"/>
    <x v="1"/>
    <d v="2023-06-16T00:00:00"/>
    <n v="1324"/>
    <n v="42856"/>
    <n v="73683"/>
    <n v="38865"/>
  </r>
  <r>
    <n v="123"/>
    <x v="122"/>
    <x v="4"/>
    <x v="104"/>
    <d v="2023-02-23T00:00:00"/>
    <n v="6535"/>
    <n v="47558"/>
    <n v="60518"/>
    <n v="69563"/>
  </r>
  <r>
    <n v="124"/>
    <x v="123"/>
    <x v="2"/>
    <x v="105"/>
    <d v="2023-09-30T00:00:00"/>
    <n v="9854"/>
    <n v="29166"/>
    <n v="62760"/>
    <n v="17844"/>
  </r>
  <r>
    <n v="125"/>
    <x v="124"/>
    <x v="1"/>
    <x v="106"/>
    <d v="2023-10-09T00:00:00"/>
    <n v="8232"/>
    <n v="31794"/>
    <n v="33293"/>
    <n v="14644"/>
  </r>
  <r>
    <n v="126"/>
    <x v="125"/>
    <x v="1"/>
    <x v="39"/>
    <d v="2023-01-22T00:00:00"/>
    <n v="8909"/>
    <n v="22143"/>
    <n v="54751"/>
    <n v="36279"/>
  </r>
  <r>
    <n v="127"/>
    <x v="126"/>
    <x v="1"/>
    <x v="107"/>
    <d v="2024-02-01T00:00:00"/>
    <n v="1079"/>
    <n v="25880"/>
    <n v="19087"/>
    <n v="27898"/>
  </r>
  <r>
    <n v="128"/>
    <x v="127"/>
    <x v="2"/>
    <x v="5"/>
    <d v="2023-10-05T00:00:00"/>
    <n v="9275"/>
    <n v="41155"/>
    <n v="22516"/>
    <n v="3568"/>
  </r>
  <r>
    <n v="129"/>
    <x v="128"/>
    <x v="4"/>
    <x v="108"/>
    <d v="2023-04-28T00:00:00"/>
    <n v="7927"/>
    <n v="10785"/>
    <n v="77628"/>
    <n v="69499"/>
  </r>
  <r>
    <n v="130"/>
    <x v="129"/>
    <x v="2"/>
    <x v="31"/>
    <d v="2023-12-13T00:00:00"/>
    <n v="6130"/>
    <n v="43030"/>
    <n v="81204"/>
    <n v="8129"/>
  </r>
  <r>
    <n v="131"/>
    <x v="130"/>
    <x v="1"/>
    <x v="109"/>
    <d v="2024-01-21T00:00:00"/>
    <n v="6620"/>
    <n v="5877"/>
    <n v="5466"/>
    <n v="33350"/>
  </r>
  <r>
    <n v="132"/>
    <x v="131"/>
    <x v="0"/>
    <x v="110"/>
    <d v="2023-12-23T00:00:00"/>
    <n v="2731"/>
    <n v="12997"/>
    <n v="33731"/>
    <n v="26629"/>
  </r>
  <r>
    <n v="133"/>
    <x v="132"/>
    <x v="1"/>
    <x v="111"/>
    <d v="2024-02-02T00:00:00"/>
    <n v="2360"/>
    <n v="33853"/>
    <n v="22423"/>
    <n v="4343"/>
  </r>
  <r>
    <n v="134"/>
    <x v="133"/>
    <x v="1"/>
    <x v="5"/>
    <d v="2024-01-21T00:00:00"/>
    <n v="6440"/>
    <n v="5081"/>
    <n v="34292"/>
    <n v="44658"/>
  </r>
  <r>
    <n v="135"/>
    <x v="134"/>
    <x v="4"/>
    <x v="112"/>
    <d v="2023-07-13T00:00:00"/>
    <n v="1363"/>
    <n v="40014"/>
    <n v="56279"/>
    <n v="54048"/>
  </r>
  <r>
    <n v="136"/>
    <x v="135"/>
    <x v="2"/>
    <x v="113"/>
    <d v="2023-11-19T00:00:00"/>
    <n v="5562"/>
    <n v="17316"/>
    <n v="50809"/>
    <n v="56101"/>
  </r>
  <r>
    <n v="137"/>
    <x v="136"/>
    <x v="4"/>
    <x v="114"/>
    <d v="2023-10-01T00:00:00"/>
    <n v="3386"/>
    <n v="37389"/>
    <n v="23951"/>
    <n v="15998"/>
  </r>
  <r>
    <n v="138"/>
    <x v="137"/>
    <x v="2"/>
    <x v="115"/>
    <d v="2023-12-14T00:00:00"/>
    <n v="9889"/>
    <n v="17772"/>
    <n v="9095"/>
    <n v="59039"/>
  </r>
  <r>
    <n v="139"/>
    <x v="138"/>
    <x v="1"/>
    <x v="116"/>
    <d v="2023-06-22T00:00:00"/>
    <n v="4478"/>
    <n v="49983"/>
    <n v="76375"/>
    <n v="21699"/>
  </r>
  <r>
    <n v="140"/>
    <x v="139"/>
    <x v="1"/>
    <x v="111"/>
    <d v="2023-01-25T00:00:00"/>
    <n v="8951"/>
    <n v="25978"/>
    <n v="6789"/>
    <n v="36442"/>
  </r>
  <r>
    <n v="141"/>
    <x v="140"/>
    <x v="1"/>
    <x v="117"/>
    <d v="2023-05-11T00:00:00"/>
    <n v="4399"/>
    <n v="9274"/>
    <n v="40351"/>
    <n v="70706"/>
  </r>
  <r>
    <n v="142"/>
    <x v="141"/>
    <x v="2"/>
    <x v="4"/>
    <d v="2023-05-12T00:00:00"/>
    <n v="5409"/>
    <n v="8670"/>
    <n v="36265"/>
    <n v="40919"/>
  </r>
  <r>
    <n v="143"/>
    <x v="142"/>
    <x v="1"/>
    <x v="118"/>
    <d v="2023-07-16T00:00:00"/>
    <n v="3874"/>
    <n v="11325"/>
    <n v="15848"/>
    <n v="56134"/>
  </r>
  <r>
    <n v="144"/>
    <x v="143"/>
    <x v="4"/>
    <x v="9"/>
    <d v="2023-09-08T00:00:00"/>
    <n v="3317"/>
    <n v="31378"/>
    <n v="9983"/>
    <n v="61681"/>
  </r>
  <r>
    <n v="145"/>
    <x v="144"/>
    <x v="4"/>
    <x v="119"/>
    <d v="2023-07-28T00:00:00"/>
    <n v="7034"/>
    <n v="33203"/>
    <n v="6005"/>
    <n v="18281"/>
  </r>
  <r>
    <n v="146"/>
    <x v="145"/>
    <x v="1"/>
    <x v="82"/>
    <d v="2023-11-11T00:00:00"/>
    <n v="1078"/>
    <n v="16195"/>
    <n v="33904"/>
    <n v="34192"/>
  </r>
  <r>
    <n v="147"/>
    <x v="146"/>
    <x v="0"/>
    <x v="120"/>
    <d v="2023-04-05T00:00:00"/>
    <n v="9142"/>
    <n v="31014"/>
    <n v="81340"/>
    <n v="21935"/>
  </r>
  <r>
    <n v="148"/>
    <x v="147"/>
    <x v="2"/>
    <x v="67"/>
    <d v="2023-03-19T00:00:00"/>
    <n v="6908"/>
    <n v="10947"/>
    <n v="80925"/>
    <n v="6869"/>
  </r>
  <r>
    <n v="149"/>
    <x v="148"/>
    <x v="0"/>
    <x v="121"/>
    <d v="2023-12-14T00:00:00"/>
    <n v="6703"/>
    <n v="47126"/>
    <n v="3258"/>
    <n v="22093"/>
  </r>
  <r>
    <n v="150"/>
    <x v="149"/>
    <x v="1"/>
    <x v="122"/>
    <d v="2023-03-04T00:00:00"/>
    <n v="8413"/>
    <n v="18744"/>
    <n v="45813"/>
    <n v="66494"/>
  </r>
  <r>
    <n v="151"/>
    <x v="150"/>
    <x v="0"/>
    <x v="123"/>
    <d v="2023-04-02T00:00:00"/>
    <n v="4163"/>
    <n v="26112"/>
    <n v="15728"/>
    <n v="73609"/>
  </r>
  <r>
    <n v="152"/>
    <x v="151"/>
    <x v="2"/>
    <x v="124"/>
    <d v="2023-06-14T00:00:00"/>
    <n v="7188"/>
    <n v="38848"/>
    <n v="25987"/>
    <n v="51101"/>
  </r>
  <r>
    <n v="153"/>
    <x v="152"/>
    <x v="2"/>
    <x v="81"/>
    <d v="2023-05-16T00:00:00"/>
    <n v="8951"/>
    <n v="25929"/>
    <n v="77965"/>
    <n v="28839"/>
  </r>
  <r>
    <n v="154"/>
    <x v="153"/>
    <x v="0"/>
    <x v="125"/>
    <d v="2023-10-17T00:00:00"/>
    <n v="2623"/>
    <n v="39664"/>
    <n v="99723"/>
    <n v="28470"/>
  </r>
  <r>
    <n v="155"/>
    <x v="154"/>
    <x v="3"/>
    <x v="42"/>
    <d v="2023-12-27T00:00:00"/>
    <n v="7091"/>
    <n v="37647"/>
    <n v="98832"/>
    <n v="18555"/>
  </r>
  <r>
    <n v="156"/>
    <x v="155"/>
    <x v="2"/>
    <x v="126"/>
    <d v="2023-01-29T00:00:00"/>
    <n v="2613"/>
    <n v="48151"/>
    <n v="40262"/>
    <n v="9004"/>
  </r>
  <r>
    <n v="157"/>
    <x v="156"/>
    <x v="1"/>
    <x v="16"/>
    <d v="2023-08-26T00:00:00"/>
    <n v="9702"/>
    <n v="46591"/>
    <n v="1972"/>
    <n v="47641"/>
  </r>
  <r>
    <n v="158"/>
    <x v="157"/>
    <x v="1"/>
    <x v="90"/>
    <d v="2023-04-18T00:00:00"/>
    <n v="8581"/>
    <n v="40817"/>
    <n v="98721"/>
    <n v="38818"/>
  </r>
  <r>
    <n v="159"/>
    <x v="158"/>
    <x v="1"/>
    <x v="127"/>
    <d v="2023-09-09T00:00:00"/>
    <n v="6727"/>
    <n v="15548"/>
    <n v="85269"/>
    <n v="22215"/>
  </r>
  <r>
    <n v="160"/>
    <x v="159"/>
    <x v="3"/>
    <x v="27"/>
    <d v="2023-05-01T00:00:00"/>
    <n v="8812"/>
    <n v="44200"/>
    <n v="4920"/>
    <n v="69498"/>
  </r>
  <r>
    <n v="161"/>
    <x v="160"/>
    <x v="1"/>
    <x v="128"/>
    <d v="2023-08-17T00:00:00"/>
    <n v="6041"/>
    <n v="49119"/>
    <n v="94498"/>
    <n v="51068"/>
  </r>
  <r>
    <n v="162"/>
    <x v="161"/>
    <x v="0"/>
    <x v="71"/>
    <d v="2023-01-22T00:00:00"/>
    <n v="3391"/>
    <n v="7978"/>
    <n v="85734"/>
    <n v="40432"/>
  </r>
  <r>
    <n v="163"/>
    <x v="162"/>
    <x v="3"/>
    <x v="15"/>
    <d v="2023-04-26T00:00:00"/>
    <n v="8888"/>
    <n v="27579"/>
    <n v="1746"/>
    <n v="56521"/>
  </r>
  <r>
    <n v="164"/>
    <x v="163"/>
    <x v="2"/>
    <x v="129"/>
    <d v="2023-03-05T00:00:00"/>
    <n v="8209"/>
    <n v="46397"/>
    <n v="67504"/>
    <n v="49007"/>
  </r>
  <r>
    <n v="165"/>
    <x v="164"/>
    <x v="3"/>
    <x v="130"/>
    <d v="2023-02-25T00:00:00"/>
    <n v="2776"/>
    <n v="32396"/>
    <n v="98270"/>
    <n v="21219"/>
  </r>
  <r>
    <n v="166"/>
    <x v="165"/>
    <x v="1"/>
    <x v="131"/>
    <d v="2023-06-23T00:00:00"/>
    <n v="8087"/>
    <n v="10312"/>
    <n v="85432"/>
    <n v="54711"/>
  </r>
  <r>
    <n v="167"/>
    <x v="166"/>
    <x v="1"/>
    <x v="60"/>
    <d v="2023-06-08T00:00:00"/>
    <n v="3321"/>
    <n v="41731"/>
    <n v="94429"/>
    <n v="17628"/>
  </r>
  <r>
    <n v="168"/>
    <x v="167"/>
    <x v="0"/>
    <x v="132"/>
    <d v="2023-02-22T00:00:00"/>
    <n v="2344"/>
    <n v="23586"/>
    <n v="44901"/>
    <n v="17309"/>
  </r>
  <r>
    <n v="169"/>
    <x v="168"/>
    <x v="2"/>
    <x v="133"/>
    <d v="2023-03-16T00:00:00"/>
    <n v="1236"/>
    <n v="31068"/>
    <n v="80378"/>
    <n v="3635"/>
  </r>
  <r>
    <n v="170"/>
    <x v="169"/>
    <x v="2"/>
    <x v="134"/>
    <d v="2023-05-09T00:00:00"/>
    <n v="3127"/>
    <n v="40205"/>
    <n v="6066"/>
    <n v="38445"/>
  </r>
  <r>
    <n v="171"/>
    <x v="170"/>
    <x v="3"/>
    <x v="135"/>
    <d v="2023-04-21T00:00:00"/>
    <n v="7218"/>
    <n v="36098"/>
    <n v="68471"/>
    <n v="8280"/>
  </r>
  <r>
    <n v="172"/>
    <x v="171"/>
    <x v="1"/>
    <x v="136"/>
    <d v="2024-01-03T00:00:00"/>
    <n v="2186"/>
    <n v="12000"/>
    <n v="72549"/>
    <n v="39963"/>
  </r>
  <r>
    <n v="173"/>
    <x v="172"/>
    <x v="1"/>
    <x v="137"/>
    <d v="2023-08-12T00:00:00"/>
    <n v="7822"/>
    <n v="7321"/>
    <n v="71488"/>
    <n v="38069"/>
  </r>
  <r>
    <n v="174"/>
    <x v="173"/>
    <x v="3"/>
    <x v="138"/>
    <d v="2023-10-31T00:00:00"/>
    <n v="4062"/>
    <n v="15180"/>
    <n v="31692"/>
    <n v="42919"/>
  </r>
  <r>
    <n v="175"/>
    <x v="174"/>
    <x v="4"/>
    <x v="82"/>
    <d v="2023-03-19T00:00:00"/>
    <n v="6781"/>
    <n v="7360"/>
    <n v="56023"/>
    <n v="50588"/>
  </r>
  <r>
    <n v="176"/>
    <x v="175"/>
    <x v="1"/>
    <x v="139"/>
    <d v="2023-04-19T00:00:00"/>
    <n v="8970"/>
    <n v="15400"/>
    <n v="53032"/>
    <n v="64061"/>
  </r>
  <r>
    <n v="177"/>
    <x v="176"/>
    <x v="2"/>
    <x v="62"/>
    <d v="2023-12-02T00:00:00"/>
    <n v="9565"/>
    <n v="18553"/>
    <n v="74091"/>
    <n v="35835"/>
  </r>
  <r>
    <n v="178"/>
    <x v="177"/>
    <x v="3"/>
    <x v="140"/>
    <d v="2023-12-28T00:00:00"/>
    <n v="3474"/>
    <n v="5337"/>
    <n v="53116"/>
    <n v="9047"/>
  </r>
  <r>
    <n v="179"/>
    <x v="178"/>
    <x v="3"/>
    <x v="20"/>
    <d v="2023-06-15T00:00:00"/>
    <n v="1611"/>
    <n v="35280"/>
    <n v="45207"/>
    <n v="60835"/>
  </r>
  <r>
    <n v="180"/>
    <x v="179"/>
    <x v="0"/>
    <x v="141"/>
    <d v="2023-11-04T00:00:00"/>
    <n v="7905"/>
    <n v="22124"/>
    <n v="62793"/>
    <n v="25785"/>
  </r>
  <r>
    <n v="181"/>
    <x v="180"/>
    <x v="1"/>
    <x v="13"/>
    <d v="2023-04-09T00:00:00"/>
    <n v="4995"/>
    <n v="35111"/>
    <n v="36864"/>
    <n v="23918"/>
  </r>
  <r>
    <n v="182"/>
    <x v="181"/>
    <x v="1"/>
    <x v="142"/>
    <d v="2023-05-23T00:00:00"/>
    <n v="3352"/>
    <n v="32977"/>
    <n v="61114"/>
    <n v="70911"/>
  </r>
  <r>
    <n v="183"/>
    <x v="182"/>
    <x v="2"/>
    <x v="27"/>
    <d v="2023-10-04T00:00:00"/>
    <n v="6503"/>
    <n v="41016"/>
    <n v="31504"/>
    <n v="37879"/>
  </r>
  <r>
    <n v="184"/>
    <x v="183"/>
    <x v="4"/>
    <x v="90"/>
    <d v="2023-12-30T00:00:00"/>
    <n v="2674"/>
    <n v="5739"/>
    <n v="15473"/>
    <n v="19206"/>
  </r>
  <r>
    <n v="185"/>
    <x v="184"/>
    <x v="2"/>
    <x v="143"/>
    <d v="2023-06-19T00:00:00"/>
    <n v="7915"/>
    <n v="18728"/>
    <n v="80176"/>
    <n v="39319"/>
  </r>
  <r>
    <n v="186"/>
    <x v="185"/>
    <x v="4"/>
    <x v="144"/>
    <d v="2023-09-14T00:00:00"/>
    <n v="8781"/>
    <n v="43158"/>
    <n v="39895"/>
    <n v="15197"/>
  </r>
  <r>
    <n v="187"/>
    <x v="186"/>
    <x v="0"/>
    <x v="104"/>
    <d v="2023-04-09T00:00:00"/>
    <n v="6726"/>
    <n v="26053"/>
    <n v="50449"/>
    <n v="16005"/>
  </r>
  <r>
    <n v="188"/>
    <x v="187"/>
    <x v="2"/>
    <x v="2"/>
    <d v="2023-05-31T00:00:00"/>
    <n v="2659"/>
    <n v="32991"/>
    <n v="31483"/>
    <n v="26211"/>
  </r>
  <r>
    <n v="189"/>
    <x v="188"/>
    <x v="2"/>
    <x v="11"/>
    <d v="2023-07-15T00:00:00"/>
    <n v="8326"/>
    <n v="13604"/>
    <n v="24254"/>
    <n v="55951"/>
  </r>
  <r>
    <n v="190"/>
    <x v="189"/>
    <x v="1"/>
    <x v="145"/>
    <d v="2023-04-06T00:00:00"/>
    <n v="6323"/>
    <n v="9267"/>
    <n v="43307"/>
    <n v="56419"/>
  </r>
  <r>
    <n v="191"/>
    <x v="190"/>
    <x v="2"/>
    <x v="146"/>
    <d v="2023-01-16T00:00:00"/>
    <n v="4549"/>
    <n v="18409"/>
    <n v="72630"/>
    <n v="13501"/>
  </r>
  <r>
    <n v="192"/>
    <x v="191"/>
    <x v="1"/>
    <x v="23"/>
    <d v="2023-08-19T00:00:00"/>
    <n v="8484"/>
    <n v="21562"/>
    <n v="45159"/>
    <n v="19335"/>
  </r>
  <r>
    <n v="193"/>
    <x v="192"/>
    <x v="0"/>
    <x v="147"/>
    <d v="2023-08-11T00:00:00"/>
    <n v="7835"/>
    <n v="27344"/>
    <n v="15039"/>
    <n v="24635"/>
  </r>
  <r>
    <n v="194"/>
    <x v="193"/>
    <x v="4"/>
    <x v="45"/>
    <d v="2023-12-12T00:00:00"/>
    <n v="7388"/>
    <n v="23853"/>
    <n v="87251"/>
    <n v="29017"/>
  </r>
  <r>
    <n v="195"/>
    <x v="194"/>
    <x v="2"/>
    <x v="6"/>
    <d v="2023-09-25T00:00:00"/>
    <n v="1243"/>
    <n v="32256"/>
    <n v="6144"/>
    <n v="28575"/>
  </r>
  <r>
    <n v="196"/>
    <x v="195"/>
    <x v="0"/>
    <x v="148"/>
    <d v="2023-05-27T00:00:00"/>
    <n v="3581"/>
    <n v="48010"/>
    <n v="86588"/>
    <n v="3222"/>
  </r>
  <r>
    <n v="197"/>
    <x v="196"/>
    <x v="1"/>
    <x v="149"/>
    <d v="2023-03-18T00:00:00"/>
    <n v="4215"/>
    <n v="13977"/>
    <n v="88715"/>
    <n v="31294"/>
  </r>
  <r>
    <n v="198"/>
    <x v="197"/>
    <x v="4"/>
    <x v="94"/>
    <d v="2023-12-05T00:00:00"/>
    <n v="3800"/>
    <n v="25623"/>
    <n v="79626"/>
    <n v="4971"/>
  </r>
  <r>
    <n v="199"/>
    <x v="198"/>
    <x v="2"/>
    <x v="117"/>
    <d v="2023-06-09T00:00:00"/>
    <n v="7410"/>
    <n v="22091"/>
    <n v="34628"/>
    <n v="44345"/>
  </r>
  <r>
    <n v="200"/>
    <x v="199"/>
    <x v="2"/>
    <x v="31"/>
    <d v="2024-01-19T00:00:00"/>
    <n v="2681"/>
    <n v="14557"/>
    <n v="39949"/>
    <n v="15312"/>
  </r>
  <r>
    <n v="201"/>
    <x v="200"/>
    <x v="3"/>
    <x v="150"/>
    <d v="2023-04-10T00:00:00"/>
    <n v="4047"/>
    <n v="34426"/>
    <n v="30522"/>
    <n v="51099"/>
  </r>
  <r>
    <n v="202"/>
    <x v="201"/>
    <x v="2"/>
    <x v="135"/>
    <d v="2023-05-12T00:00:00"/>
    <n v="1797"/>
    <n v="24549"/>
    <n v="83999"/>
    <n v="20179"/>
  </r>
  <r>
    <n v="203"/>
    <x v="202"/>
    <x v="0"/>
    <x v="151"/>
    <d v="2023-09-02T00:00:00"/>
    <n v="8363"/>
    <n v="19181"/>
    <n v="6994"/>
    <n v="29076"/>
  </r>
  <r>
    <n v="204"/>
    <x v="203"/>
    <x v="2"/>
    <x v="152"/>
    <d v="2023-09-28T00:00:00"/>
    <n v="5560"/>
    <n v="19998"/>
    <n v="11787"/>
    <n v="9395"/>
  </r>
  <r>
    <n v="205"/>
    <x v="204"/>
    <x v="2"/>
    <x v="153"/>
    <d v="2023-11-24T00:00:00"/>
    <n v="3274"/>
    <n v="10330"/>
    <n v="17359"/>
    <n v="40737"/>
  </r>
  <r>
    <n v="206"/>
    <x v="205"/>
    <x v="3"/>
    <x v="154"/>
    <d v="2023-11-30T00:00:00"/>
    <n v="9637"/>
    <n v="29071"/>
    <n v="50507"/>
    <n v="35499"/>
  </r>
  <r>
    <n v="207"/>
    <x v="206"/>
    <x v="3"/>
    <x v="64"/>
    <d v="2023-03-05T00:00:00"/>
    <n v="2655"/>
    <n v="46783"/>
    <n v="57385"/>
    <n v="34137"/>
  </r>
  <r>
    <n v="208"/>
    <x v="207"/>
    <x v="3"/>
    <x v="155"/>
    <d v="2023-06-10T00:00:00"/>
    <n v="3422"/>
    <n v="15417"/>
    <n v="47740"/>
    <n v="4041"/>
  </r>
  <r>
    <n v="209"/>
    <x v="208"/>
    <x v="2"/>
    <x v="156"/>
    <d v="2024-01-24T00:00:00"/>
    <n v="2781"/>
    <n v="26530"/>
    <n v="6349"/>
    <n v="71567"/>
  </r>
  <r>
    <n v="210"/>
    <x v="209"/>
    <x v="4"/>
    <x v="157"/>
    <d v="2023-01-25T00:00:00"/>
    <n v="7437"/>
    <n v="20469"/>
    <n v="14102"/>
    <n v="5473"/>
  </r>
  <r>
    <n v="211"/>
    <x v="210"/>
    <x v="4"/>
    <x v="153"/>
    <d v="2023-07-25T00:00:00"/>
    <n v="2307"/>
    <n v="37444"/>
    <n v="33859"/>
    <n v="63600"/>
  </r>
  <r>
    <n v="212"/>
    <x v="211"/>
    <x v="0"/>
    <x v="158"/>
    <d v="2023-04-05T00:00:00"/>
    <n v="6718"/>
    <n v="48251"/>
    <n v="60454"/>
    <n v="54364"/>
  </r>
  <r>
    <n v="213"/>
    <x v="212"/>
    <x v="2"/>
    <x v="159"/>
    <d v="2023-09-03T00:00:00"/>
    <n v="2631"/>
    <n v="25079"/>
    <n v="9689"/>
    <n v="8431"/>
  </r>
  <r>
    <n v="214"/>
    <x v="213"/>
    <x v="3"/>
    <x v="14"/>
    <d v="2023-08-10T00:00:00"/>
    <n v="4384"/>
    <n v="27099"/>
    <n v="11830"/>
    <n v="49951"/>
  </r>
  <r>
    <n v="215"/>
    <x v="214"/>
    <x v="4"/>
    <x v="160"/>
    <d v="2023-09-01T00:00:00"/>
    <n v="7941"/>
    <n v="19926"/>
    <n v="81030"/>
    <n v="37247"/>
  </r>
  <r>
    <n v="216"/>
    <x v="215"/>
    <x v="2"/>
    <x v="161"/>
    <d v="2023-12-09T00:00:00"/>
    <n v="3015"/>
    <n v="9754"/>
    <n v="16707"/>
    <n v="65959"/>
  </r>
  <r>
    <n v="217"/>
    <x v="216"/>
    <x v="3"/>
    <x v="18"/>
    <d v="2023-11-30T00:00:00"/>
    <n v="6538"/>
    <n v="49153"/>
    <n v="78875"/>
    <n v="26570"/>
  </r>
  <r>
    <n v="218"/>
    <x v="217"/>
    <x v="0"/>
    <x v="110"/>
    <d v="2023-10-22T00:00:00"/>
    <n v="9378"/>
    <n v="15587"/>
    <n v="89580"/>
    <n v="27742"/>
  </r>
  <r>
    <n v="219"/>
    <x v="218"/>
    <x v="4"/>
    <x v="55"/>
    <d v="2023-12-29T00:00:00"/>
    <n v="7015"/>
    <n v="32428"/>
    <n v="47788"/>
    <n v="25208"/>
  </r>
  <r>
    <n v="220"/>
    <x v="219"/>
    <x v="4"/>
    <x v="162"/>
    <d v="2024-01-17T00:00:00"/>
    <n v="4966"/>
    <n v="30983"/>
    <n v="33553"/>
    <n v="17200"/>
  </r>
  <r>
    <n v="221"/>
    <x v="220"/>
    <x v="1"/>
    <x v="134"/>
    <d v="2023-01-23T00:00:00"/>
    <n v="5049"/>
    <n v="10612"/>
    <n v="11732"/>
    <n v="39840"/>
  </r>
  <r>
    <n v="222"/>
    <x v="221"/>
    <x v="3"/>
    <x v="163"/>
    <d v="2023-10-21T00:00:00"/>
    <n v="6596"/>
    <n v="46165"/>
    <n v="40323"/>
    <n v="11730"/>
  </r>
  <r>
    <n v="223"/>
    <x v="222"/>
    <x v="1"/>
    <x v="138"/>
    <d v="2024-01-05T00:00:00"/>
    <n v="8824"/>
    <n v="31675"/>
    <n v="49781"/>
    <n v="50745"/>
  </r>
  <r>
    <n v="224"/>
    <x v="223"/>
    <x v="0"/>
    <x v="159"/>
    <d v="2023-06-23T00:00:00"/>
    <n v="6691"/>
    <n v="34233"/>
    <n v="40168"/>
    <n v="35395"/>
  </r>
  <r>
    <n v="225"/>
    <x v="224"/>
    <x v="1"/>
    <x v="164"/>
    <d v="2023-09-19T00:00:00"/>
    <n v="2004"/>
    <n v="37287"/>
    <n v="11058"/>
    <n v="27820"/>
  </r>
  <r>
    <n v="226"/>
    <x v="225"/>
    <x v="2"/>
    <x v="165"/>
    <d v="2023-04-06T00:00:00"/>
    <n v="6127"/>
    <n v="36201"/>
    <n v="3781"/>
    <n v="47133"/>
  </r>
  <r>
    <n v="227"/>
    <x v="226"/>
    <x v="4"/>
    <x v="105"/>
    <d v="2023-06-20T00:00:00"/>
    <n v="4796"/>
    <n v="28151"/>
    <n v="1846"/>
    <n v="73820"/>
  </r>
  <r>
    <n v="228"/>
    <x v="227"/>
    <x v="1"/>
    <x v="136"/>
    <d v="2023-03-04T00:00:00"/>
    <n v="5843"/>
    <n v="16106"/>
    <n v="67688"/>
    <n v="52068"/>
  </r>
  <r>
    <n v="229"/>
    <x v="228"/>
    <x v="1"/>
    <x v="33"/>
    <d v="2023-05-10T00:00:00"/>
    <n v="4293"/>
    <n v="29391"/>
    <n v="20712"/>
    <n v="46010"/>
  </r>
  <r>
    <n v="230"/>
    <x v="229"/>
    <x v="3"/>
    <x v="166"/>
    <d v="2023-01-27T00:00:00"/>
    <n v="2064"/>
    <n v="33254"/>
    <n v="7240"/>
    <n v="8487"/>
  </r>
  <r>
    <n v="231"/>
    <x v="230"/>
    <x v="3"/>
    <x v="108"/>
    <d v="2023-12-16T00:00:00"/>
    <n v="9404"/>
    <n v="44725"/>
    <n v="17139"/>
    <n v="11939"/>
  </r>
  <r>
    <n v="232"/>
    <x v="231"/>
    <x v="1"/>
    <x v="80"/>
    <d v="2023-10-29T00:00:00"/>
    <n v="5199"/>
    <n v="41560"/>
    <n v="23557"/>
    <n v="8316"/>
  </r>
  <r>
    <n v="233"/>
    <x v="232"/>
    <x v="2"/>
    <x v="79"/>
    <d v="2023-04-16T00:00:00"/>
    <n v="9772"/>
    <n v="15305"/>
    <n v="87713"/>
    <n v="40567"/>
  </r>
  <r>
    <n v="234"/>
    <x v="233"/>
    <x v="1"/>
    <x v="144"/>
    <d v="2023-11-02T00:00:00"/>
    <n v="9686"/>
    <n v="23520"/>
    <n v="10502"/>
    <n v="6751"/>
  </r>
  <r>
    <n v="235"/>
    <x v="234"/>
    <x v="2"/>
    <x v="167"/>
    <d v="2023-03-11T00:00:00"/>
    <n v="8116"/>
    <n v="11445"/>
    <n v="28410"/>
    <n v="31018"/>
  </r>
  <r>
    <n v="236"/>
    <x v="235"/>
    <x v="1"/>
    <x v="168"/>
    <d v="2023-12-19T00:00:00"/>
    <n v="5080"/>
    <n v="44131"/>
    <n v="38482"/>
    <n v="22314"/>
  </r>
  <r>
    <n v="237"/>
    <x v="236"/>
    <x v="0"/>
    <x v="169"/>
    <d v="2023-06-28T00:00:00"/>
    <n v="3596"/>
    <n v="37933"/>
    <n v="25592"/>
    <n v="21261"/>
  </r>
  <r>
    <n v="238"/>
    <x v="237"/>
    <x v="0"/>
    <x v="157"/>
    <d v="2023-03-28T00:00:00"/>
    <n v="1165"/>
    <n v="21818"/>
    <n v="27487"/>
    <n v="16955"/>
  </r>
  <r>
    <n v="239"/>
    <x v="238"/>
    <x v="1"/>
    <x v="107"/>
    <d v="2024-01-16T00:00:00"/>
    <n v="9926"/>
    <n v="39736"/>
    <n v="45369"/>
    <n v="55121"/>
  </r>
  <r>
    <n v="240"/>
    <x v="239"/>
    <x v="3"/>
    <x v="170"/>
    <d v="2023-11-27T00:00:00"/>
    <n v="1373"/>
    <n v="38996"/>
    <n v="47283"/>
    <n v="9458"/>
  </r>
  <r>
    <n v="241"/>
    <x v="240"/>
    <x v="2"/>
    <x v="22"/>
    <d v="2023-05-08T00:00:00"/>
    <n v="8459"/>
    <n v="14220"/>
    <n v="76785"/>
    <n v="53689"/>
  </r>
  <r>
    <n v="242"/>
    <x v="241"/>
    <x v="0"/>
    <x v="101"/>
    <d v="2023-03-25T00:00:00"/>
    <n v="7064"/>
    <n v="26427"/>
    <n v="84849"/>
    <n v="10266"/>
  </r>
  <r>
    <n v="243"/>
    <x v="242"/>
    <x v="2"/>
    <x v="171"/>
    <d v="2023-01-29T00:00:00"/>
    <n v="6681"/>
    <n v="38966"/>
    <n v="89794"/>
    <n v="2487"/>
  </r>
  <r>
    <n v="244"/>
    <x v="243"/>
    <x v="4"/>
    <x v="172"/>
    <d v="2023-04-27T00:00:00"/>
    <n v="4257"/>
    <n v="33558"/>
    <n v="26676"/>
    <n v="67323"/>
  </r>
  <r>
    <n v="245"/>
    <x v="244"/>
    <x v="3"/>
    <x v="173"/>
    <d v="2023-10-18T00:00:00"/>
    <n v="5361"/>
    <n v="49273"/>
    <n v="71887"/>
    <n v="50022"/>
  </r>
  <r>
    <n v="246"/>
    <x v="245"/>
    <x v="3"/>
    <x v="122"/>
    <d v="2024-01-14T00:00:00"/>
    <n v="7194"/>
    <n v="19730"/>
    <n v="27524"/>
    <n v="33183"/>
  </r>
  <r>
    <n v="247"/>
    <x v="246"/>
    <x v="4"/>
    <x v="174"/>
    <d v="2023-10-07T00:00:00"/>
    <n v="9177"/>
    <n v="12579"/>
    <n v="19166"/>
    <n v="5515"/>
  </r>
  <r>
    <n v="248"/>
    <x v="247"/>
    <x v="3"/>
    <x v="170"/>
    <d v="2024-01-03T00:00:00"/>
    <n v="3547"/>
    <n v="41174"/>
    <n v="44853"/>
    <n v="3788"/>
  </r>
  <r>
    <n v="249"/>
    <x v="248"/>
    <x v="0"/>
    <x v="175"/>
    <d v="2023-08-13T00:00:00"/>
    <n v="6156"/>
    <n v="9966"/>
    <n v="44962"/>
    <n v="20966"/>
  </r>
  <r>
    <n v="250"/>
    <x v="249"/>
    <x v="4"/>
    <x v="72"/>
    <d v="2023-08-01T00:00:00"/>
    <n v="8454"/>
    <n v="43285"/>
    <n v="44641"/>
    <n v="62737"/>
  </r>
  <r>
    <n v="251"/>
    <x v="250"/>
    <x v="0"/>
    <x v="103"/>
    <d v="2024-01-31T00:00:00"/>
    <n v="6746"/>
    <n v="26206"/>
    <n v="94595"/>
    <n v="49541"/>
  </r>
  <r>
    <n v="252"/>
    <x v="251"/>
    <x v="0"/>
    <x v="131"/>
    <d v="2023-04-26T00:00:00"/>
    <n v="8315"/>
    <n v="44965"/>
    <n v="11091"/>
    <n v="7573"/>
  </r>
  <r>
    <n v="253"/>
    <x v="252"/>
    <x v="4"/>
    <x v="158"/>
    <d v="2023-09-26T00:00:00"/>
    <n v="1035"/>
    <n v="14166"/>
    <n v="29825"/>
    <n v="11458"/>
  </r>
  <r>
    <n v="254"/>
    <x v="253"/>
    <x v="2"/>
    <x v="176"/>
    <d v="2023-06-22T00:00:00"/>
    <n v="5878"/>
    <n v="28722"/>
    <n v="72636"/>
    <n v="73924"/>
  </r>
  <r>
    <n v="255"/>
    <x v="254"/>
    <x v="2"/>
    <x v="116"/>
    <d v="2023-09-03T00:00:00"/>
    <n v="7173"/>
    <n v="22611"/>
    <n v="23639"/>
    <n v="70371"/>
  </r>
  <r>
    <n v="256"/>
    <x v="255"/>
    <x v="3"/>
    <x v="61"/>
    <d v="2023-06-15T00:00:00"/>
    <n v="1060"/>
    <n v="28771"/>
    <n v="88628"/>
    <n v="47593"/>
  </r>
  <r>
    <n v="257"/>
    <x v="256"/>
    <x v="4"/>
    <x v="107"/>
    <d v="2023-02-15T00:00:00"/>
    <n v="8505"/>
    <n v="12278"/>
    <n v="18944"/>
    <n v="32606"/>
  </r>
  <r>
    <n v="258"/>
    <x v="257"/>
    <x v="0"/>
    <x v="177"/>
    <d v="2023-09-28T00:00:00"/>
    <n v="7979"/>
    <n v="34483"/>
    <n v="21229"/>
    <n v="60647"/>
  </r>
  <r>
    <n v="259"/>
    <x v="258"/>
    <x v="2"/>
    <x v="178"/>
    <d v="2023-02-04T00:00:00"/>
    <n v="2057"/>
    <n v="39260"/>
    <n v="14346"/>
    <n v="54915"/>
  </r>
  <r>
    <n v="260"/>
    <x v="259"/>
    <x v="2"/>
    <x v="55"/>
    <d v="2023-10-03T00:00:00"/>
    <n v="5531"/>
    <n v="41535"/>
    <n v="82996"/>
    <n v="836"/>
  </r>
  <r>
    <n v="261"/>
    <x v="260"/>
    <x v="3"/>
    <x v="70"/>
    <d v="2023-06-13T00:00:00"/>
    <n v="4958"/>
    <n v="20101"/>
    <n v="4627"/>
    <n v="45756"/>
  </r>
  <r>
    <n v="262"/>
    <x v="261"/>
    <x v="3"/>
    <x v="179"/>
    <d v="2024-01-13T00:00:00"/>
    <n v="2435"/>
    <n v="29217"/>
    <n v="42935"/>
    <n v="47281"/>
  </r>
  <r>
    <n v="263"/>
    <x v="262"/>
    <x v="3"/>
    <x v="180"/>
    <d v="2023-03-31T00:00:00"/>
    <n v="4300"/>
    <n v="35840"/>
    <n v="10019"/>
    <n v="15658"/>
  </r>
  <r>
    <n v="264"/>
    <x v="263"/>
    <x v="3"/>
    <x v="181"/>
    <d v="2023-05-19T00:00:00"/>
    <n v="9248"/>
    <n v="23048"/>
    <n v="8665"/>
    <n v="34719"/>
  </r>
  <r>
    <n v="265"/>
    <x v="264"/>
    <x v="4"/>
    <x v="182"/>
    <d v="2023-08-18T00:00:00"/>
    <n v="7421"/>
    <n v="24807"/>
    <n v="7508"/>
    <n v="5005"/>
  </r>
  <r>
    <n v="266"/>
    <x v="265"/>
    <x v="1"/>
    <x v="52"/>
    <d v="2023-11-28T00:00:00"/>
    <n v="4818"/>
    <n v="5184"/>
    <n v="18932"/>
    <n v="33396"/>
  </r>
  <r>
    <n v="267"/>
    <x v="266"/>
    <x v="2"/>
    <x v="183"/>
    <d v="2023-09-02T00:00:00"/>
    <n v="8498"/>
    <n v="45046"/>
    <n v="77656"/>
    <n v="72303"/>
  </r>
  <r>
    <n v="268"/>
    <x v="267"/>
    <x v="3"/>
    <x v="184"/>
    <d v="2023-09-23T00:00:00"/>
    <n v="3589"/>
    <n v="49742"/>
    <n v="58989"/>
    <n v="64293"/>
  </r>
  <r>
    <n v="269"/>
    <x v="268"/>
    <x v="0"/>
    <x v="185"/>
    <d v="2023-04-19T00:00:00"/>
    <n v="1957"/>
    <n v="10074"/>
    <n v="2660"/>
    <n v="66422"/>
  </r>
  <r>
    <n v="270"/>
    <x v="269"/>
    <x v="2"/>
    <x v="186"/>
    <d v="2023-07-04T00:00:00"/>
    <n v="6912"/>
    <n v="36318"/>
    <n v="32391"/>
    <n v="18106"/>
  </r>
  <r>
    <n v="271"/>
    <x v="270"/>
    <x v="3"/>
    <x v="187"/>
    <d v="2023-02-25T00:00:00"/>
    <n v="5210"/>
    <n v="48198"/>
    <n v="64330"/>
    <n v="52599"/>
  </r>
  <r>
    <n v="272"/>
    <x v="271"/>
    <x v="3"/>
    <x v="161"/>
    <d v="2023-07-23T00:00:00"/>
    <n v="7592"/>
    <n v="37511"/>
    <n v="31227"/>
    <n v="15481"/>
  </r>
  <r>
    <n v="273"/>
    <x v="272"/>
    <x v="4"/>
    <x v="59"/>
    <d v="2023-08-13T00:00:00"/>
    <n v="4940"/>
    <n v="45494"/>
    <n v="7741"/>
    <n v="66692"/>
  </r>
  <r>
    <n v="274"/>
    <x v="273"/>
    <x v="1"/>
    <x v="65"/>
    <d v="2023-07-14T00:00:00"/>
    <n v="1769"/>
    <n v="18051"/>
    <n v="3863"/>
    <n v="48065"/>
  </r>
  <r>
    <n v="275"/>
    <x v="274"/>
    <x v="1"/>
    <x v="173"/>
    <d v="2023-11-08T00:00:00"/>
    <n v="5354"/>
    <n v="42977"/>
    <n v="3042"/>
    <n v="24444"/>
  </r>
  <r>
    <n v="276"/>
    <x v="275"/>
    <x v="4"/>
    <x v="188"/>
    <d v="2023-03-16T00:00:00"/>
    <n v="2858"/>
    <n v="11462"/>
    <n v="53998"/>
    <n v="74255"/>
  </r>
  <r>
    <n v="277"/>
    <x v="276"/>
    <x v="0"/>
    <x v="189"/>
    <d v="2023-02-14T00:00:00"/>
    <n v="4834"/>
    <n v="9983"/>
    <n v="33836"/>
    <n v="5498"/>
  </r>
  <r>
    <n v="278"/>
    <x v="277"/>
    <x v="1"/>
    <x v="16"/>
    <d v="2023-08-29T00:00:00"/>
    <n v="6580"/>
    <n v="13092"/>
    <n v="22705"/>
    <n v="61674"/>
  </r>
  <r>
    <n v="279"/>
    <x v="278"/>
    <x v="0"/>
    <x v="190"/>
    <d v="2023-04-20T00:00:00"/>
    <n v="4742"/>
    <n v="34011"/>
    <n v="66048"/>
    <n v="19576"/>
  </r>
  <r>
    <n v="280"/>
    <x v="279"/>
    <x v="2"/>
    <x v="191"/>
    <d v="2023-09-11T00:00:00"/>
    <n v="2575"/>
    <n v="33456"/>
    <n v="25480"/>
    <n v="24028"/>
  </r>
  <r>
    <n v="281"/>
    <x v="280"/>
    <x v="2"/>
    <x v="109"/>
    <d v="2023-06-30T00:00:00"/>
    <n v="6709"/>
    <n v="47344"/>
    <n v="21955"/>
    <n v="74627"/>
  </r>
  <r>
    <n v="282"/>
    <x v="281"/>
    <x v="1"/>
    <x v="192"/>
    <d v="2024-02-02T00:00:00"/>
    <n v="3993"/>
    <n v="35073"/>
    <n v="35064"/>
    <n v="49012"/>
  </r>
  <r>
    <n v="283"/>
    <x v="282"/>
    <x v="1"/>
    <x v="193"/>
    <d v="2023-08-20T00:00:00"/>
    <n v="2306"/>
    <n v="29153"/>
    <n v="2762"/>
    <n v="37882"/>
  </r>
  <r>
    <n v="284"/>
    <x v="283"/>
    <x v="2"/>
    <x v="119"/>
    <d v="2023-10-15T00:00:00"/>
    <n v="2164"/>
    <n v="17271"/>
    <n v="90238"/>
    <n v="12519"/>
  </r>
  <r>
    <n v="285"/>
    <x v="284"/>
    <x v="2"/>
    <x v="194"/>
    <d v="2024-01-06T00:00:00"/>
    <n v="4313"/>
    <n v="8869"/>
    <n v="71781"/>
    <n v="62545"/>
  </r>
  <r>
    <n v="286"/>
    <x v="285"/>
    <x v="1"/>
    <x v="195"/>
    <d v="2023-07-02T00:00:00"/>
    <n v="1960"/>
    <n v="30652"/>
    <n v="18436"/>
    <n v="52526"/>
  </r>
  <r>
    <n v="287"/>
    <x v="286"/>
    <x v="2"/>
    <x v="196"/>
    <d v="2023-06-22T00:00:00"/>
    <n v="4492"/>
    <n v="32274"/>
    <n v="79108"/>
    <n v="63843"/>
  </r>
  <r>
    <n v="288"/>
    <x v="287"/>
    <x v="1"/>
    <x v="80"/>
    <d v="2023-03-22T00:00:00"/>
    <n v="4946"/>
    <n v="41564"/>
    <n v="36441"/>
    <n v="67981"/>
  </r>
  <r>
    <n v="289"/>
    <x v="288"/>
    <x v="4"/>
    <x v="197"/>
    <d v="2023-10-22T00:00:00"/>
    <n v="7432"/>
    <n v="10393"/>
    <n v="8013"/>
    <n v="2112"/>
  </r>
  <r>
    <n v="290"/>
    <x v="289"/>
    <x v="3"/>
    <x v="133"/>
    <d v="2023-08-04T00:00:00"/>
    <n v="8452"/>
    <n v="49711"/>
    <n v="11841"/>
    <n v="64052"/>
  </r>
  <r>
    <n v="291"/>
    <x v="290"/>
    <x v="1"/>
    <x v="198"/>
    <d v="2024-02-04T00:00:00"/>
    <n v="3780"/>
    <n v="39274"/>
    <n v="84077"/>
    <n v="70182"/>
  </r>
  <r>
    <n v="292"/>
    <x v="291"/>
    <x v="0"/>
    <x v="108"/>
    <d v="2023-04-13T00:00:00"/>
    <n v="2229"/>
    <n v="29769"/>
    <n v="88459"/>
    <n v="1936"/>
  </r>
  <r>
    <n v="293"/>
    <x v="292"/>
    <x v="1"/>
    <x v="129"/>
    <d v="2023-11-05T00:00:00"/>
    <n v="7703"/>
    <n v="20920"/>
    <n v="59059"/>
    <n v="61668"/>
  </r>
  <r>
    <n v="294"/>
    <x v="293"/>
    <x v="2"/>
    <x v="199"/>
    <d v="2024-01-18T00:00:00"/>
    <n v="5745"/>
    <n v="19550"/>
    <n v="52789"/>
    <n v="19323"/>
  </r>
  <r>
    <n v="295"/>
    <x v="294"/>
    <x v="0"/>
    <x v="107"/>
    <d v="2023-08-21T00:00:00"/>
    <n v="4599"/>
    <n v="12213"/>
    <n v="89035"/>
    <n v="12558"/>
  </r>
  <r>
    <n v="296"/>
    <x v="295"/>
    <x v="0"/>
    <x v="97"/>
    <d v="2023-12-27T00:00:00"/>
    <n v="7930"/>
    <n v="38914"/>
    <n v="61088"/>
    <n v="65692"/>
  </r>
  <r>
    <n v="297"/>
    <x v="296"/>
    <x v="3"/>
    <x v="200"/>
    <d v="2023-05-30T00:00:00"/>
    <n v="2181"/>
    <n v="40505"/>
    <n v="90567"/>
    <n v="21474"/>
  </r>
  <r>
    <n v="298"/>
    <x v="297"/>
    <x v="1"/>
    <x v="107"/>
    <d v="2023-08-20T00:00:00"/>
    <n v="4004"/>
    <n v="33903"/>
    <n v="55750"/>
    <n v="35145"/>
  </r>
  <r>
    <n v="299"/>
    <x v="298"/>
    <x v="4"/>
    <x v="201"/>
    <d v="2023-04-27T00:00:00"/>
    <n v="3514"/>
    <n v="27014"/>
    <n v="57581"/>
    <n v="54312"/>
  </r>
  <r>
    <n v="300"/>
    <x v="299"/>
    <x v="0"/>
    <x v="202"/>
    <d v="2023-11-09T00:00:00"/>
    <n v="7786"/>
    <n v="20708"/>
    <n v="60421"/>
    <n v="3637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x v="0"/>
  </r>
  <r>
    <x v="1"/>
    <x v="1"/>
    <x v="1"/>
    <x v="1"/>
    <x v="1"/>
    <x v="1"/>
  </r>
  <r>
    <x v="2"/>
    <x v="2"/>
    <x v="2"/>
    <x v="2"/>
    <x v="2"/>
    <x v="2"/>
  </r>
  <r>
    <x v="3"/>
    <x v="3"/>
    <x v="3"/>
    <x v="3"/>
    <x v="3"/>
    <x v="3"/>
  </r>
  <r>
    <x v="4"/>
    <x v="4"/>
    <x v="4"/>
    <x v="4"/>
    <x v="4"/>
    <x v="4"/>
  </r>
  <r>
    <x v="5"/>
    <x v="5"/>
    <x v="5"/>
    <x v="5"/>
    <x v="5"/>
    <x v="5"/>
  </r>
  <r>
    <x v="6"/>
    <x v="6"/>
    <x v="6"/>
    <x v="6"/>
    <x v="6"/>
    <x v="6"/>
  </r>
  <r>
    <x v="7"/>
    <x v="7"/>
    <x v="7"/>
    <x v="7"/>
    <x v="7"/>
    <x v="7"/>
  </r>
  <r>
    <x v="8"/>
    <x v="8"/>
    <x v="8"/>
    <x v="8"/>
    <x v="8"/>
    <x v="8"/>
  </r>
  <r>
    <x v="9"/>
    <x v="9"/>
    <x v="9"/>
    <x v="9"/>
    <x v="9"/>
    <x v="9"/>
  </r>
  <r>
    <x v="10"/>
    <x v="10"/>
    <x v="10"/>
    <x v="10"/>
    <x v="10"/>
    <x v="10"/>
  </r>
  <r>
    <x v="11"/>
    <x v="11"/>
    <x v="11"/>
    <x v="11"/>
    <x v="11"/>
    <x v="11"/>
  </r>
  <r>
    <x v="12"/>
    <x v="12"/>
    <x v="12"/>
    <x v="12"/>
    <x v="12"/>
    <x v="12"/>
  </r>
  <r>
    <x v="13"/>
    <x v="13"/>
    <x v="13"/>
    <x v="13"/>
    <x v="13"/>
    <x v="13"/>
  </r>
  <r>
    <x v="14"/>
    <x v="14"/>
    <x v="14"/>
    <x v="14"/>
    <x v="14"/>
    <x v="14"/>
  </r>
  <r>
    <x v="15"/>
    <x v="15"/>
    <x v="15"/>
    <x v="15"/>
    <x v="15"/>
    <x v="15"/>
  </r>
  <r>
    <x v="16"/>
    <x v="16"/>
    <x v="16"/>
    <x v="16"/>
    <x v="16"/>
    <x v="16"/>
  </r>
  <r>
    <x v="17"/>
    <x v="17"/>
    <x v="17"/>
    <x v="17"/>
    <x v="17"/>
    <x v="17"/>
  </r>
  <r>
    <x v="18"/>
    <x v="18"/>
    <x v="18"/>
    <x v="18"/>
    <x v="18"/>
    <x v="18"/>
  </r>
  <r>
    <x v="19"/>
    <x v="19"/>
    <x v="19"/>
    <x v="19"/>
    <x v="19"/>
    <x v="19"/>
  </r>
  <r>
    <x v="20"/>
    <x v="20"/>
    <x v="20"/>
    <x v="20"/>
    <x v="20"/>
    <x v="20"/>
  </r>
  <r>
    <x v="21"/>
    <x v="21"/>
    <x v="21"/>
    <x v="21"/>
    <x v="21"/>
    <x v="21"/>
  </r>
  <r>
    <x v="22"/>
    <x v="22"/>
    <x v="22"/>
    <x v="22"/>
    <x v="22"/>
    <x v="22"/>
  </r>
  <r>
    <x v="23"/>
    <x v="23"/>
    <x v="23"/>
    <x v="23"/>
    <x v="23"/>
    <x v="23"/>
  </r>
  <r>
    <x v="24"/>
    <x v="24"/>
    <x v="24"/>
    <x v="24"/>
    <x v="24"/>
    <x v="24"/>
  </r>
  <r>
    <x v="25"/>
    <x v="25"/>
    <x v="25"/>
    <x v="25"/>
    <x v="25"/>
    <x v="25"/>
  </r>
  <r>
    <x v="26"/>
    <x v="26"/>
    <x v="26"/>
    <x v="26"/>
    <x v="26"/>
    <x v="26"/>
  </r>
  <r>
    <x v="27"/>
    <x v="27"/>
    <x v="27"/>
    <x v="27"/>
    <x v="27"/>
    <x v="27"/>
  </r>
  <r>
    <x v="28"/>
    <x v="28"/>
    <x v="28"/>
    <x v="28"/>
    <x v="28"/>
    <x v="28"/>
  </r>
  <r>
    <x v="29"/>
    <x v="29"/>
    <x v="29"/>
    <x v="29"/>
    <x v="29"/>
    <x v="29"/>
  </r>
  <r>
    <x v="30"/>
    <x v="30"/>
    <x v="30"/>
    <x v="30"/>
    <x v="30"/>
    <x v="30"/>
  </r>
  <r>
    <x v="31"/>
    <x v="31"/>
    <x v="31"/>
    <x v="31"/>
    <x v="31"/>
    <x v="31"/>
  </r>
  <r>
    <x v="32"/>
    <x v="32"/>
    <x v="32"/>
    <x v="32"/>
    <x v="32"/>
    <x v="32"/>
  </r>
  <r>
    <x v="33"/>
    <x v="33"/>
    <x v="33"/>
    <x v="33"/>
    <x v="33"/>
    <x v="33"/>
  </r>
  <r>
    <x v="34"/>
    <x v="34"/>
    <x v="34"/>
    <x v="34"/>
    <x v="34"/>
    <x v="34"/>
  </r>
  <r>
    <x v="35"/>
    <x v="35"/>
    <x v="35"/>
    <x v="35"/>
    <x v="35"/>
    <x v="35"/>
  </r>
  <r>
    <x v="36"/>
    <x v="36"/>
    <x v="36"/>
    <x v="36"/>
    <x v="36"/>
    <x v="36"/>
  </r>
  <r>
    <x v="37"/>
    <x v="37"/>
    <x v="37"/>
    <x v="37"/>
    <x v="37"/>
    <x v="37"/>
  </r>
  <r>
    <x v="38"/>
    <x v="38"/>
    <x v="38"/>
    <x v="38"/>
    <x v="38"/>
    <x v="38"/>
  </r>
  <r>
    <x v="39"/>
    <x v="39"/>
    <x v="39"/>
    <x v="39"/>
    <x v="39"/>
    <x v="39"/>
  </r>
  <r>
    <x v="40"/>
    <x v="40"/>
    <x v="40"/>
    <x v="40"/>
    <x v="40"/>
    <x v="40"/>
  </r>
  <r>
    <x v="41"/>
    <x v="41"/>
    <x v="41"/>
    <x v="41"/>
    <x v="41"/>
    <x v="41"/>
  </r>
  <r>
    <x v="42"/>
    <x v="42"/>
    <x v="42"/>
    <x v="42"/>
    <x v="42"/>
    <x v="42"/>
  </r>
  <r>
    <x v="43"/>
    <x v="43"/>
    <x v="43"/>
    <x v="43"/>
    <x v="43"/>
    <x v="43"/>
  </r>
  <r>
    <x v="44"/>
    <x v="44"/>
    <x v="44"/>
    <x v="44"/>
    <x v="44"/>
    <x v="44"/>
  </r>
  <r>
    <x v="45"/>
    <x v="45"/>
    <x v="45"/>
    <x v="45"/>
    <x v="45"/>
    <x v="45"/>
  </r>
  <r>
    <x v="46"/>
    <x v="46"/>
    <x v="46"/>
    <x v="46"/>
    <x v="46"/>
    <x v="46"/>
  </r>
  <r>
    <x v="47"/>
    <x v="47"/>
    <x v="47"/>
    <x v="47"/>
    <x v="47"/>
    <x v="47"/>
  </r>
  <r>
    <x v="48"/>
    <x v="48"/>
    <x v="48"/>
    <x v="48"/>
    <x v="48"/>
    <x v="48"/>
  </r>
  <r>
    <x v="49"/>
    <x v="49"/>
    <x v="49"/>
    <x v="49"/>
    <x v="49"/>
    <x v="49"/>
  </r>
  <r>
    <x v="50"/>
    <x v="50"/>
    <x v="50"/>
    <x v="50"/>
    <x v="50"/>
    <x v="50"/>
  </r>
  <r>
    <x v="51"/>
    <x v="51"/>
    <x v="51"/>
    <x v="51"/>
    <x v="51"/>
    <x v="51"/>
  </r>
  <r>
    <x v="52"/>
    <x v="52"/>
    <x v="52"/>
    <x v="52"/>
    <x v="52"/>
    <x v="52"/>
  </r>
  <r>
    <x v="53"/>
    <x v="53"/>
    <x v="53"/>
    <x v="53"/>
    <x v="53"/>
    <x v="53"/>
  </r>
  <r>
    <x v="54"/>
    <x v="54"/>
    <x v="54"/>
    <x v="54"/>
    <x v="54"/>
    <x v="54"/>
  </r>
  <r>
    <x v="55"/>
    <x v="55"/>
    <x v="55"/>
    <x v="55"/>
    <x v="55"/>
    <x v="55"/>
  </r>
  <r>
    <x v="56"/>
    <x v="56"/>
    <x v="56"/>
    <x v="56"/>
    <x v="56"/>
    <x v="56"/>
  </r>
  <r>
    <x v="57"/>
    <x v="57"/>
    <x v="57"/>
    <x v="57"/>
    <x v="57"/>
    <x v="57"/>
  </r>
  <r>
    <x v="58"/>
    <x v="58"/>
    <x v="58"/>
    <x v="58"/>
    <x v="58"/>
    <x v="58"/>
  </r>
  <r>
    <x v="59"/>
    <x v="59"/>
    <x v="59"/>
    <x v="59"/>
    <x v="59"/>
    <x v="59"/>
  </r>
  <r>
    <x v="60"/>
    <x v="60"/>
    <x v="60"/>
    <x v="60"/>
    <x v="60"/>
    <x v="60"/>
  </r>
  <r>
    <x v="61"/>
    <x v="61"/>
    <x v="61"/>
    <x v="61"/>
    <x v="61"/>
    <x v="61"/>
  </r>
  <r>
    <x v="62"/>
    <x v="62"/>
    <x v="62"/>
    <x v="62"/>
    <x v="62"/>
    <x v="62"/>
  </r>
  <r>
    <x v="63"/>
    <x v="63"/>
    <x v="63"/>
    <x v="63"/>
    <x v="63"/>
    <x v="63"/>
  </r>
  <r>
    <x v="64"/>
    <x v="64"/>
    <x v="64"/>
    <x v="64"/>
    <x v="64"/>
    <x v="64"/>
  </r>
  <r>
    <x v="65"/>
    <x v="65"/>
    <x v="65"/>
    <x v="65"/>
    <x v="65"/>
    <x v="65"/>
  </r>
  <r>
    <x v="66"/>
    <x v="66"/>
    <x v="66"/>
    <x v="66"/>
    <x v="66"/>
    <x v="66"/>
  </r>
  <r>
    <x v="67"/>
    <x v="67"/>
    <x v="67"/>
    <x v="67"/>
    <x v="67"/>
    <x v="67"/>
  </r>
  <r>
    <x v="68"/>
    <x v="68"/>
    <x v="68"/>
    <x v="68"/>
    <x v="68"/>
    <x v="68"/>
  </r>
  <r>
    <x v="69"/>
    <x v="69"/>
    <x v="69"/>
    <x v="69"/>
    <x v="69"/>
    <x v="69"/>
  </r>
  <r>
    <x v="70"/>
    <x v="70"/>
    <x v="70"/>
    <x v="70"/>
    <x v="70"/>
    <x v="70"/>
  </r>
  <r>
    <x v="71"/>
    <x v="71"/>
    <x v="71"/>
    <x v="71"/>
    <x v="71"/>
    <x v="71"/>
  </r>
  <r>
    <x v="72"/>
    <x v="72"/>
    <x v="72"/>
    <x v="72"/>
    <x v="72"/>
    <x v="72"/>
  </r>
  <r>
    <x v="73"/>
    <x v="73"/>
    <x v="73"/>
    <x v="73"/>
    <x v="73"/>
    <x v="73"/>
  </r>
  <r>
    <x v="74"/>
    <x v="74"/>
    <x v="74"/>
    <x v="74"/>
    <x v="74"/>
    <x v="74"/>
  </r>
  <r>
    <x v="75"/>
    <x v="75"/>
    <x v="75"/>
    <x v="75"/>
    <x v="75"/>
    <x v="75"/>
  </r>
  <r>
    <x v="76"/>
    <x v="76"/>
    <x v="76"/>
    <x v="76"/>
    <x v="76"/>
    <x v="76"/>
  </r>
  <r>
    <x v="77"/>
    <x v="77"/>
    <x v="77"/>
    <x v="77"/>
    <x v="77"/>
    <x v="77"/>
  </r>
  <r>
    <x v="78"/>
    <x v="78"/>
    <x v="78"/>
    <x v="78"/>
    <x v="78"/>
    <x v="78"/>
  </r>
  <r>
    <x v="79"/>
    <x v="79"/>
    <x v="79"/>
    <x v="79"/>
    <x v="79"/>
    <x v="79"/>
  </r>
  <r>
    <x v="80"/>
    <x v="80"/>
    <x v="80"/>
    <x v="80"/>
    <x v="80"/>
    <x v="80"/>
  </r>
  <r>
    <x v="81"/>
    <x v="81"/>
    <x v="81"/>
    <x v="81"/>
    <x v="81"/>
    <x v="81"/>
  </r>
  <r>
    <x v="82"/>
    <x v="82"/>
    <x v="82"/>
    <x v="82"/>
    <x v="82"/>
    <x v="82"/>
  </r>
  <r>
    <x v="83"/>
    <x v="83"/>
    <x v="83"/>
    <x v="83"/>
    <x v="83"/>
    <x v="83"/>
  </r>
  <r>
    <x v="84"/>
    <x v="84"/>
    <x v="84"/>
    <x v="84"/>
    <x v="84"/>
    <x v="84"/>
  </r>
  <r>
    <x v="85"/>
    <x v="85"/>
    <x v="85"/>
    <x v="85"/>
    <x v="85"/>
    <x v="85"/>
  </r>
  <r>
    <x v="86"/>
    <x v="86"/>
    <x v="86"/>
    <x v="86"/>
    <x v="86"/>
    <x v="86"/>
  </r>
  <r>
    <x v="87"/>
    <x v="87"/>
    <x v="87"/>
    <x v="87"/>
    <x v="87"/>
    <x v="87"/>
  </r>
  <r>
    <x v="88"/>
    <x v="88"/>
    <x v="88"/>
    <x v="88"/>
    <x v="88"/>
    <x v="88"/>
  </r>
  <r>
    <x v="89"/>
    <x v="89"/>
    <x v="89"/>
    <x v="89"/>
    <x v="89"/>
    <x v="89"/>
  </r>
  <r>
    <x v="90"/>
    <x v="90"/>
    <x v="90"/>
    <x v="90"/>
    <x v="90"/>
    <x v="90"/>
  </r>
  <r>
    <x v="91"/>
    <x v="91"/>
    <x v="91"/>
    <x v="91"/>
    <x v="91"/>
    <x v="91"/>
  </r>
  <r>
    <x v="92"/>
    <x v="92"/>
    <x v="92"/>
    <x v="92"/>
    <x v="92"/>
    <x v="92"/>
  </r>
  <r>
    <x v="93"/>
    <x v="93"/>
    <x v="93"/>
    <x v="93"/>
    <x v="93"/>
    <x v="93"/>
  </r>
  <r>
    <x v="94"/>
    <x v="94"/>
    <x v="94"/>
    <x v="94"/>
    <x v="94"/>
    <x v="94"/>
  </r>
  <r>
    <x v="95"/>
    <x v="95"/>
    <x v="95"/>
    <x v="95"/>
    <x v="95"/>
    <x v="95"/>
  </r>
  <r>
    <x v="96"/>
    <x v="96"/>
    <x v="96"/>
    <x v="96"/>
    <x v="96"/>
    <x v="96"/>
  </r>
  <r>
    <x v="97"/>
    <x v="97"/>
    <x v="97"/>
    <x v="97"/>
    <x v="97"/>
    <x v="97"/>
  </r>
  <r>
    <x v="98"/>
    <x v="98"/>
    <x v="98"/>
    <x v="98"/>
    <x v="98"/>
    <x v="98"/>
  </r>
  <r>
    <x v="99"/>
    <x v="99"/>
    <x v="99"/>
    <x v="99"/>
    <x v="99"/>
    <x v="99"/>
  </r>
  <r>
    <x v="100"/>
    <x v="100"/>
    <x v="100"/>
    <x v="100"/>
    <x v="100"/>
    <x v="100"/>
  </r>
  <r>
    <x v="101"/>
    <x v="101"/>
    <x v="101"/>
    <x v="101"/>
    <x v="101"/>
    <x v="101"/>
  </r>
  <r>
    <x v="102"/>
    <x v="102"/>
    <x v="102"/>
    <x v="102"/>
    <x v="102"/>
    <x v="102"/>
  </r>
  <r>
    <x v="103"/>
    <x v="103"/>
    <x v="103"/>
    <x v="103"/>
    <x v="103"/>
    <x v="103"/>
  </r>
  <r>
    <x v="104"/>
    <x v="104"/>
    <x v="104"/>
    <x v="104"/>
    <x v="104"/>
    <x v="104"/>
  </r>
  <r>
    <x v="105"/>
    <x v="105"/>
    <x v="105"/>
    <x v="105"/>
    <x v="105"/>
    <x v="105"/>
  </r>
  <r>
    <x v="106"/>
    <x v="106"/>
    <x v="106"/>
    <x v="106"/>
    <x v="106"/>
    <x v="106"/>
  </r>
  <r>
    <x v="107"/>
    <x v="107"/>
    <x v="107"/>
    <x v="107"/>
    <x v="107"/>
    <x v="107"/>
  </r>
  <r>
    <x v="108"/>
    <x v="108"/>
    <x v="108"/>
    <x v="108"/>
    <x v="108"/>
    <x v="108"/>
  </r>
  <r>
    <x v="109"/>
    <x v="109"/>
    <x v="109"/>
    <x v="109"/>
    <x v="109"/>
    <x v="109"/>
  </r>
  <r>
    <x v="110"/>
    <x v="110"/>
    <x v="110"/>
    <x v="110"/>
    <x v="110"/>
    <x v="110"/>
  </r>
  <r>
    <x v="111"/>
    <x v="111"/>
    <x v="111"/>
    <x v="111"/>
    <x v="111"/>
    <x v="111"/>
  </r>
  <r>
    <x v="112"/>
    <x v="112"/>
    <x v="112"/>
    <x v="112"/>
    <x v="112"/>
    <x v="112"/>
  </r>
  <r>
    <x v="113"/>
    <x v="113"/>
    <x v="113"/>
    <x v="113"/>
    <x v="113"/>
    <x v="113"/>
  </r>
  <r>
    <x v="114"/>
    <x v="114"/>
    <x v="114"/>
    <x v="114"/>
    <x v="114"/>
    <x v="114"/>
  </r>
  <r>
    <x v="115"/>
    <x v="115"/>
    <x v="115"/>
    <x v="115"/>
    <x v="115"/>
    <x v="115"/>
  </r>
  <r>
    <x v="116"/>
    <x v="116"/>
    <x v="116"/>
    <x v="116"/>
    <x v="116"/>
    <x v="116"/>
  </r>
  <r>
    <x v="117"/>
    <x v="117"/>
    <x v="117"/>
    <x v="117"/>
    <x v="117"/>
    <x v="117"/>
  </r>
  <r>
    <x v="118"/>
    <x v="118"/>
    <x v="118"/>
    <x v="118"/>
    <x v="118"/>
    <x v="118"/>
  </r>
  <r>
    <x v="119"/>
    <x v="119"/>
    <x v="119"/>
    <x v="119"/>
    <x v="119"/>
    <x v="119"/>
  </r>
  <r>
    <x v="120"/>
    <x v="120"/>
    <x v="120"/>
    <x v="120"/>
    <x v="120"/>
    <x v="21"/>
  </r>
  <r>
    <x v="121"/>
    <x v="121"/>
    <x v="121"/>
    <x v="121"/>
    <x v="121"/>
    <x v="120"/>
  </r>
  <r>
    <x v="122"/>
    <x v="122"/>
    <x v="122"/>
    <x v="122"/>
    <x v="122"/>
    <x v="121"/>
  </r>
  <r>
    <x v="123"/>
    <x v="123"/>
    <x v="123"/>
    <x v="123"/>
    <x v="123"/>
    <x v="122"/>
  </r>
  <r>
    <x v="124"/>
    <x v="124"/>
    <x v="124"/>
    <x v="124"/>
    <x v="124"/>
    <x v="123"/>
  </r>
  <r>
    <x v="125"/>
    <x v="125"/>
    <x v="125"/>
    <x v="125"/>
    <x v="125"/>
    <x v="124"/>
  </r>
  <r>
    <x v="126"/>
    <x v="126"/>
    <x v="126"/>
    <x v="126"/>
    <x v="126"/>
    <x v="125"/>
  </r>
  <r>
    <x v="127"/>
    <x v="127"/>
    <x v="127"/>
    <x v="127"/>
    <x v="127"/>
    <x v="126"/>
  </r>
  <r>
    <x v="128"/>
    <x v="128"/>
    <x v="128"/>
    <x v="128"/>
    <x v="128"/>
    <x v="127"/>
  </r>
  <r>
    <x v="129"/>
    <x v="129"/>
    <x v="129"/>
    <x v="129"/>
    <x v="129"/>
    <x v="128"/>
  </r>
  <r>
    <x v="130"/>
    <x v="130"/>
    <x v="130"/>
    <x v="130"/>
    <x v="130"/>
    <x v="129"/>
  </r>
  <r>
    <x v="131"/>
    <x v="131"/>
    <x v="131"/>
    <x v="131"/>
    <x v="131"/>
    <x v="130"/>
  </r>
  <r>
    <x v="132"/>
    <x v="132"/>
    <x v="132"/>
    <x v="132"/>
    <x v="132"/>
    <x v="131"/>
  </r>
  <r>
    <x v="133"/>
    <x v="133"/>
    <x v="133"/>
    <x v="133"/>
    <x v="133"/>
    <x v="132"/>
  </r>
  <r>
    <x v="134"/>
    <x v="134"/>
    <x v="134"/>
    <x v="134"/>
    <x v="134"/>
    <x v="133"/>
  </r>
  <r>
    <x v="135"/>
    <x v="135"/>
    <x v="135"/>
    <x v="135"/>
    <x v="135"/>
    <x v="134"/>
  </r>
  <r>
    <x v="136"/>
    <x v="136"/>
    <x v="136"/>
    <x v="136"/>
    <x v="136"/>
    <x v="135"/>
  </r>
  <r>
    <x v="137"/>
    <x v="137"/>
    <x v="137"/>
    <x v="137"/>
    <x v="137"/>
    <x v="136"/>
  </r>
  <r>
    <x v="138"/>
    <x v="138"/>
    <x v="138"/>
    <x v="138"/>
    <x v="138"/>
    <x v="137"/>
  </r>
  <r>
    <x v="139"/>
    <x v="139"/>
    <x v="139"/>
    <x v="139"/>
    <x v="139"/>
    <x v="138"/>
  </r>
  <r>
    <x v="140"/>
    <x v="140"/>
    <x v="140"/>
    <x v="140"/>
    <x v="140"/>
    <x v="139"/>
  </r>
  <r>
    <x v="141"/>
    <x v="141"/>
    <x v="141"/>
    <x v="141"/>
    <x v="141"/>
    <x v="140"/>
  </r>
  <r>
    <x v="142"/>
    <x v="142"/>
    <x v="142"/>
    <x v="142"/>
    <x v="142"/>
    <x v="141"/>
  </r>
  <r>
    <x v="143"/>
    <x v="143"/>
    <x v="143"/>
    <x v="143"/>
    <x v="143"/>
    <x v="142"/>
  </r>
  <r>
    <x v="144"/>
    <x v="144"/>
    <x v="144"/>
    <x v="144"/>
    <x v="144"/>
    <x v="143"/>
  </r>
  <r>
    <x v="145"/>
    <x v="145"/>
    <x v="145"/>
    <x v="145"/>
    <x v="145"/>
    <x v="144"/>
  </r>
  <r>
    <x v="146"/>
    <x v="146"/>
    <x v="146"/>
    <x v="146"/>
    <x v="146"/>
    <x v="145"/>
  </r>
  <r>
    <x v="147"/>
    <x v="147"/>
    <x v="147"/>
    <x v="147"/>
    <x v="147"/>
    <x v="146"/>
  </r>
  <r>
    <x v="148"/>
    <x v="148"/>
    <x v="148"/>
    <x v="148"/>
    <x v="148"/>
    <x v="147"/>
  </r>
  <r>
    <x v="149"/>
    <x v="149"/>
    <x v="149"/>
    <x v="149"/>
    <x v="149"/>
    <x v="20"/>
  </r>
  <r>
    <x v="150"/>
    <x v="150"/>
    <x v="150"/>
    <x v="150"/>
    <x v="150"/>
    <x v="148"/>
  </r>
  <r>
    <x v="151"/>
    <x v="151"/>
    <x v="151"/>
    <x v="151"/>
    <x v="151"/>
    <x v="149"/>
  </r>
  <r>
    <x v="152"/>
    <x v="152"/>
    <x v="152"/>
    <x v="152"/>
    <x v="152"/>
    <x v="150"/>
  </r>
  <r>
    <x v="153"/>
    <x v="153"/>
    <x v="153"/>
    <x v="153"/>
    <x v="153"/>
    <x v="151"/>
  </r>
  <r>
    <x v="154"/>
    <x v="154"/>
    <x v="154"/>
    <x v="154"/>
    <x v="154"/>
    <x v="152"/>
  </r>
  <r>
    <x v="155"/>
    <x v="155"/>
    <x v="155"/>
    <x v="155"/>
    <x v="155"/>
    <x v="153"/>
  </r>
  <r>
    <x v="156"/>
    <x v="156"/>
    <x v="156"/>
    <x v="156"/>
    <x v="156"/>
    <x v="154"/>
  </r>
  <r>
    <x v="157"/>
    <x v="157"/>
    <x v="157"/>
    <x v="157"/>
    <x v="157"/>
    <x v="155"/>
  </r>
  <r>
    <x v="158"/>
    <x v="158"/>
    <x v="158"/>
    <x v="158"/>
    <x v="158"/>
    <x v="156"/>
  </r>
  <r>
    <x v="159"/>
    <x v="159"/>
    <x v="159"/>
    <x v="159"/>
    <x v="159"/>
    <x v="157"/>
  </r>
  <r>
    <x v="160"/>
    <x v="160"/>
    <x v="160"/>
    <x v="160"/>
    <x v="160"/>
    <x v="158"/>
  </r>
  <r>
    <x v="161"/>
    <x v="161"/>
    <x v="161"/>
    <x v="161"/>
    <x v="161"/>
    <x v="159"/>
  </r>
  <r>
    <x v="162"/>
    <x v="162"/>
    <x v="162"/>
    <x v="162"/>
    <x v="162"/>
    <x v="160"/>
  </r>
  <r>
    <x v="163"/>
    <x v="163"/>
    <x v="163"/>
    <x v="163"/>
    <x v="163"/>
    <x v="161"/>
  </r>
  <r>
    <x v="164"/>
    <x v="164"/>
    <x v="164"/>
    <x v="164"/>
    <x v="164"/>
    <x v="162"/>
  </r>
  <r>
    <x v="165"/>
    <x v="165"/>
    <x v="165"/>
    <x v="165"/>
    <x v="165"/>
    <x v="163"/>
  </r>
  <r>
    <x v="166"/>
    <x v="166"/>
    <x v="166"/>
    <x v="166"/>
    <x v="166"/>
    <x v="164"/>
  </r>
  <r>
    <x v="167"/>
    <x v="167"/>
    <x v="167"/>
    <x v="167"/>
    <x v="167"/>
    <x v="165"/>
  </r>
  <r>
    <x v="168"/>
    <x v="168"/>
    <x v="168"/>
    <x v="168"/>
    <x v="168"/>
    <x v="166"/>
  </r>
  <r>
    <x v="169"/>
    <x v="169"/>
    <x v="169"/>
    <x v="169"/>
    <x v="169"/>
    <x v="167"/>
  </r>
  <r>
    <x v="170"/>
    <x v="170"/>
    <x v="170"/>
    <x v="170"/>
    <x v="170"/>
    <x v="168"/>
  </r>
  <r>
    <x v="171"/>
    <x v="171"/>
    <x v="171"/>
    <x v="171"/>
    <x v="171"/>
    <x v="169"/>
  </r>
  <r>
    <x v="172"/>
    <x v="172"/>
    <x v="172"/>
    <x v="172"/>
    <x v="172"/>
    <x v="170"/>
  </r>
  <r>
    <x v="173"/>
    <x v="173"/>
    <x v="173"/>
    <x v="173"/>
    <x v="173"/>
    <x v="171"/>
  </r>
  <r>
    <x v="174"/>
    <x v="174"/>
    <x v="174"/>
    <x v="174"/>
    <x v="174"/>
    <x v="172"/>
  </r>
  <r>
    <x v="175"/>
    <x v="175"/>
    <x v="175"/>
    <x v="175"/>
    <x v="175"/>
    <x v="173"/>
  </r>
  <r>
    <x v="176"/>
    <x v="176"/>
    <x v="176"/>
    <x v="176"/>
    <x v="176"/>
    <x v="174"/>
  </r>
  <r>
    <x v="177"/>
    <x v="177"/>
    <x v="177"/>
    <x v="177"/>
    <x v="177"/>
    <x v="175"/>
  </r>
  <r>
    <x v="178"/>
    <x v="178"/>
    <x v="178"/>
    <x v="178"/>
    <x v="178"/>
    <x v="176"/>
  </r>
  <r>
    <x v="179"/>
    <x v="179"/>
    <x v="179"/>
    <x v="179"/>
    <x v="179"/>
    <x v="177"/>
  </r>
  <r>
    <x v="180"/>
    <x v="180"/>
    <x v="180"/>
    <x v="180"/>
    <x v="180"/>
    <x v="178"/>
  </r>
  <r>
    <x v="181"/>
    <x v="181"/>
    <x v="181"/>
    <x v="181"/>
    <x v="181"/>
    <x v="179"/>
  </r>
  <r>
    <x v="182"/>
    <x v="182"/>
    <x v="182"/>
    <x v="182"/>
    <x v="182"/>
    <x v="180"/>
  </r>
  <r>
    <x v="183"/>
    <x v="183"/>
    <x v="183"/>
    <x v="183"/>
    <x v="183"/>
    <x v="181"/>
  </r>
  <r>
    <x v="184"/>
    <x v="184"/>
    <x v="184"/>
    <x v="184"/>
    <x v="184"/>
    <x v="182"/>
  </r>
  <r>
    <x v="185"/>
    <x v="185"/>
    <x v="185"/>
    <x v="185"/>
    <x v="185"/>
    <x v="183"/>
  </r>
  <r>
    <x v="186"/>
    <x v="186"/>
    <x v="186"/>
    <x v="186"/>
    <x v="186"/>
    <x v="184"/>
  </r>
  <r>
    <x v="187"/>
    <x v="187"/>
    <x v="187"/>
    <x v="187"/>
    <x v="187"/>
    <x v="185"/>
  </r>
  <r>
    <x v="188"/>
    <x v="188"/>
    <x v="188"/>
    <x v="188"/>
    <x v="188"/>
    <x v="186"/>
  </r>
  <r>
    <x v="189"/>
    <x v="189"/>
    <x v="189"/>
    <x v="189"/>
    <x v="189"/>
    <x v="187"/>
  </r>
  <r>
    <x v="190"/>
    <x v="190"/>
    <x v="190"/>
    <x v="190"/>
    <x v="190"/>
    <x v="188"/>
  </r>
  <r>
    <x v="191"/>
    <x v="191"/>
    <x v="191"/>
    <x v="191"/>
    <x v="191"/>
    <x v="189"/>
  </r>
  <r>
    <x v="192"/>
    <x v="192"/>
    <x v="192"/>
    <x v="192"/>
    <x v="192"/>
    <x v="190"/>
  </r>
  <r>
    <x v="193"/>
    <x v="193"/>
    <x v="193"/>
    <x v="193"/>
    <x v="193"/>
    <x v="191"/>
  </r>
  <r>
    <x v="194"/>
    <x v="194"/>
    <x v="194"/>
    <x v="194"/>
    <x v="194"/>
    <x v="192"/>
  </r>
  <r>
    <x v="195"/>
    <x v="195"/>
    <x v="195"/>
    <x v="195"/>
    <x v="195"/>
    <x v="193"/>
  </r>
  <r>
    <x v="196"/>
    <x v="196"/>
    <x v="196"/>
    <x v="196"/>
    <x v="196"/>
    <x v="194"/>
  </r>
  <r>
    <x v="197"/>
    <x v="197"/>
    <x v="197"/>
    <x v="197"/>
    <x v="197"/>
    <x v="195"/>
  </r>
  <r>
    <x v="198"/>
    <x v="198"/>
    <x v="198"/>
    <x v="198"/>
    <x v="198"/>
    <x v="196"/>
  </r>
  <r>
    <x v="199"/>
    <x v="199"/>
    <x v="199"/>
    <x v="199"/>
    <x v="199"/>
    <x v="197"/>
  </r>
  <r>
    <x v="200"/>
    <x v="200"/>
    <x v="200"/>
    <x v="200"/>
    <x v="200"/>
    <x v="198"/>
  </r>
  <r>
    <x v="201"/>
    <x v="201"/>
    <x v="201"/>
    <x v="201"/>
    <x v="201"/>
    <x v="199"/>
  </r>
  <r>
    <x v="202"/>
    <x v="202"/>
    <x v="202"/>
    <x v="202"/>
    <x v="202"/>
    <x v="200"/>
  </r>
  <r>
    <x v="203"/>
    <x v="203"/>
    <x v="203"/>
    <x v="203"/>
    <x v="203"/>
    <x v="201"/>
  </r>
  <r>
    <x v="204"/>
    <x v="204"/>
    <x v="204"/>
    <x v="204"/>
    <x v="204"/>
    <x v="202"/>
  </r>
  <r>
    <x v="205"/>
    <x v="205"/>
    <x v="205"/>
    <x v="205"/>
    <x v="205"/>
    <x v="203"/>
  </r>
  <r>
    <x v="206"/>
    <x v="206"/>
    <x v="206"/>
    <x v="206"/>
    <x v="206"/>
    <x v="204"/>
  </r>
  <r>
    <x v="207"/>
    <x v="207"/>
    <x v="207"/>
    <x v="207"/>
    <x v="207"/>
    <x v="205"/>
  </r>
  <r>
    <x v="208"/>
    <x v="208"/>
    <x v="208"/>
    <x v="208"/>
    <x v="208"/>
    <x v="206"/>
  </r>
  <r>
    <x v="209"/>
    <x v="209"/>
    <x v="209"/>
    <x v="209"/>
    <x v="209"/>
    <x v="207"/>
  </r>
  <r>
    <x v="210"/>
    <x v="210"/>
    <x v="210"/>
    <x v="210"/>
    <x v="210"/>
    <x v="208"/>
  </r>
  <r>
    <x v="211"/>
    <x v="211"/>
    <x v="211"/>
    <x v="211"/>
    <x v="211"/>
    <x v="209"/>
  </r>
  <r>
    <x v="212"/>
    <x v="212"/>
    <x v="212"/>
    <x v="212"/>
    <x v="212"/>
    <x v="210"/>
  </r>
  <r>
    <x v="213"/>
    <x v="213"/>
    <x v="213"/>
    <x v="213"/>
    <x v="213"/>
    <x v="211"/>
  </r>
  <r>
    <x v="214"/>
    <x v="214"/>
    <x v="214"/>
    <x v="214"/>
    <x v="214"/>
    <x v="212"/>
  </r>
  <r>
    <x v="215"/>
    <x v="215"/>
    <x v="215"/>
    <x v="215"/>
    <x v="215"/>
    <x v="213"/>
  </r>
  <r>
    <x v="216"/>
    <x v="216"/>
    <x v="216"/>
    <x v="216"/>
    <x v="216"/>
    <x v="214"/>
  </r>
  <r>
    <x v="217"/>
    <x v="217"/>
    <x v="217"/>
    <x v="217"/>
    <x v="217"/>
    <x v="215"/>
  </r>
  <r>
    <x v="218"/>
    <x v="218"/>
    <x v="218"/>
    <x v="218"/>
    <x v="218"/>
    <x v="216"/>
  </r>
  <r>
    <x v="219"/>
    <x v="219"/>
    <x v="219"/>
    <x v="219"/>
    <x v="219"/>
    <x v="217"/>
  </r>
  <r>
    <x v="220"/>
    <x v="220"/>
    <x v="220"/>
    <x v="220"/>
    <x v="220"/>
    <x v="218"/>
  </r>
  <r>
    <x v="221"/>
    <x v="221"/>
    <x v="221"/>
    <x v="221"/>
    <x v="221"/>
    <x v="219"/>
  </r>
  <r>
    <x v="222"/>
    <x v="222"/>
    <x v="222"/>
    <x v="222"/>
    <x v="222"/>
    <x v="220"/>
  </r>
  <r>
    <x v="223"/>
    <x v="223"/>
    <x v="223"/>
    <x v="223"/>
    <x v="223"/>
    <x v="221"/>
  </r>
  <r>
    <x v="224"/>
    <x v="224"/>
    <x v="224"/>
    <x v="224"/>
    <x v="224"/>
    <x v="222"/>
  </r>
  <r>
    <x v="225"/>
    <x v="225"/>
    <x v="225"/>
    <x v="225"/>
    <x v="225"/>
    <x v="223"/>
  </r>
  <r>
    <x v="226"/>
    <x v="226"/>
    <x v="226"/>
    <x v="226"/>
    <x v="226"/>
    <x v="224"/>
  </r>
  <r>
    <x v="227"/>
    <x v="227"/>
    <x v="227"/>
    <x v="227"/>
    <x v="227"/>
    <x v="225"/>
  </r>
  <r>
    <x v="228"/>
    <x v="228"/>
    <x v="228"/>
    <x v="228"/>
    <x v="228"/>
    <x v="226"/>
  </r>
  <r>
    <x v="229"/>
    <x v="229"/>
    <x v="229"/>
    <x v="229"/>
    <x v="229"/>
    <x v="227"/>
  </r>
  <r>
    <x v="230"/>
    <x v="230"/>
    <x v="230"/>
    <x v="230"/>
    <x v="230"/>
    <x v="228"/>
  </r>
  <r>
    <x v="231"/>
    <x v="231"/>
    <x v="231"/>
    <x v="231"/>
    <x v="231"/>
    <x v="229"/>
  </r>
  <r>
    <x v="232"/>
    <x v="232"/>
    <x v="232"/>
    <x v="232"/>
    <x v="232"/>
    <x v="230"/>
  </r>
  <r>
    <x v="233"/>
    <x v="233"/>
    <x v="233"/>
    <x v="233"/>
    <x v="233"/>
    <x v="231"/>
  </r>
  <r>
    <x v="234"/>
    <x v="234"/>
    <x v="234"/>
    <x v="234"/>
    <x v="234"/>
    <x v="232"/>
  </r>
  <r>
    <x v="235"/>
    <x v="235"/>
    <x v="235"/>
    <x v="235"/>
    <x v="235"/>
    <x v="233"/>
  </r>
  <r>
    <x v="236"/>
    <x v="236"/>
    <x v="236"/>
    <x v="236"/>
    <x v="236"/>
    <x v="234"/>
  </r>
  <r>
    <x v="237"/>
    <x v="237"/>
    <x v="237"/>
    <x v="237"/>
    <x v="237"/>
    <x v="235"/>
  </r>
  <r>
    <x v="238"/>
    <x v="238"/>
    <x v="238"/>
    <x v="238"/>
    <x v="238"/>
    <x v="236"/>
  </r>
  <r>
    <x v="239"/>
    <x v="239"/>
    <x v="239"/>
    <x v="239"/>
    <x v="239"/>
    <x v="237"/>
  </r>
  <r>
    <x v="240"/>
    <x v="240"/>
    <x v="240"/>
    <x v="240"/>
    <x v="240"/>
    <x v="238"/>
  </r>
  <r>
    <x v="241"/>
    <x v="241"/>
    <x v="241"/>
    <x v="241"/>
    <x v="241"/>
    <x v="239"/>
  </r>
  <r>
    <x v="242"/>
    <x v="242"/>
    <x v="242"/>
    <x v="242"/>
    <x v="242"/>
    <x v="240"/>
  </r>
  <r>
    <x v="243"/>
    <x v="243"/>
    <x v="243"/>
    <x v="243"/>
    <x v="243"/>
    <x v="241"/>
  </r>
  <r>
    <x v="244"/>
    <x v="244"/>
    <x v="244"/>
    <x v="244"/>
    <x v="244"/>
    <x v="242"/>
  </r>
  <r>
    <x v="245"/>
    <x v="245"/>
    <x v="245"/>
    <x v="245"/>
    <x v="245"/>
    <x v="243"/>
  </r>
  <r>
    <x v="246"/>
    <x v="246"/>
    <x v="246"/>
    <x v="246"/>
    <x v="246"/>
    <x v="244"/>
  </r>
  <r>
    <x v="247"/>
    <x v="247"/>
    <x v="247"/>
    <x v="247"/>
    <x v="247"/>
    <x v="245"/>
  </r>
  <r>
    <x v="248"/>
    <x v="248"/>
    <x v="248"/>
    <x v="248"/>
    <x v="248"/>
    <x v="246"/>
  </r>
  <r>
    <x v="249"/>
    <x v="249"/>
    <x v="249"/>
    <x v="249"/>
    <x v="249"/>
    <x v="247"/>
  </r>
  <r>
    <x v="250"/>
    <x v="250"/>
    <x v="250"/>
    <x v="250"/>
    <x v="250"/>
    <x v="248"/>
  </r>
  <r>
    <x v="251"/>
    <x v="251"/>
    <x v="251"/>
    <x v="251"/>
    <x v="251"/>
    <x v="249"/>
  </r>
  <r>
    <x v="252"/>
    <x v="252"/>
    <x v="252"/>
    <x v="252"/>
    <x v="252"/>
    <x v="250"/>
  </r>
  <r>
    <x v="253"/>
    <x v="253"/>
    <x v="253"/>
    <x v="253"/>
    <x v="253"/>
    <x v="251"/>
  </r>
  <r>
    <x v="254"/>
    <x v="254"/>
    <x v="254"/>
    <x v="254"/>
    <x v="254"/>
    <x v="252"/>
  </r>
  <r>
    <x v="255"/>
    <x v="255"/>
    <x v="255"/>
    <x v="255"/>
    <x v="255"/>
    <x v="253"/>
  </r>
  <r>
    <x v="256"/>
    <x v="256"/>
    <x v="256"/>
    <x v="256"/>
    <x v="256"/>
    <x v="254"/>
  </r>
  <r>
    <x v="257"/>
    <x v="257"/>
    <x v="257"/>
    <x v="257"/>
    <x v="257"/>
    <x v="255"/>
  </r>
  <r>
    <x v="258"/>
    <x v="258"/>
    <x v="258"/>
    <x v="258"/>
    <x v="258"/>
    <x v="256"/>
  </r>
  <r>
    <x v="259"/>
    <x v="259"/>
    <x v="259"/>
    <x v="259"/>
    <x v="259"/>
    <x v="257"/>
  </r>
  <r>
    <x v="260"/>
    <x v="260"/>
    <x v="260"/>
    <x v="260"/>
    <x v="260"/>
    <x v="258"/>
  </r>
  <r>
    <x v="261"/>
    <x v="261"/>
    <x v="261"/>
    <x v="261"/>
    <x v="261"/>
    <x v="259"/>
  </r>
  <r>
    <x v="262"/>
    <x v="262"/>
    <x v="262"/>
    <x v="262"/>
    <x v="262"/>
    <x v="260"/>
  </r>
  <r>
    <x v="263"/>
    <x v="263"/>
    <x v="263"/>
    <x v="263"/>
    <x v="263"/>
    <x v="261"/>
  </r>
  <r>
    <x v="264"/>
    <x v="264"/>
    <x v="264"/>
    <x v="264"/>
    <x v="264"/>
    <x v="262"/>
  </r>
  <r>
    <x v="265"/>
    <x v="265"/>
    <x v="265"/>
    <x v="265"/>
    <x v="265"/>
    <x v="263"/>
  </r>
  <r>
    <x v="266"/>
    <x v="266"/>
    <x v="266"/>
    <x v="266"/>
    <x v="266"/>
    <x v="264"/>
  </r>
  <r>
    <x v="267"/>
    <x v="267"/>
    <x v="267"/>
    <x v="267"/>
    <x v="267"/>
    <x v="265"/>
  </r>
  <r>
    <x v="268"/>
    <x v="268"/>
    <x v="268"/>
    <x v="268"/>
    <x v="268"/>
    <x v="266"/>
  </r>
  <r>
    <x v="269"/>
    <x v="269"/>
    <x v="269"/>
    <x v="44"/>
    <x v="269"/>
    <x v="267"/>
  </r>
  <r>
    <x v="270"/>
    <x v="270"/>
    <x v="270"/>
    <x v="269"/>
    <x v="270"/>
    <x v="268"/>
  </r>
  <r>
    <x v="271"/>
    <x v="271"/>
    <x v="271"/>
    <x v="270"/>
    <x v="271"/>
    <x v="269"/>
  </r>
  <r>
    <x v="272"/>
    <x v="272"/>
    <x v="272"/>
    <x v="271"/>
    <x v="272"/>
    <x v="270"/>
  </r>
  <r>
    <x v="273"/>
    <x v="273"/>
    <x v="273"/>
    <x v="272"/>
    <x v="273"/>
    <x v="271"/>
  </r>
  <r>
    <x v="274"/>
    <x v="274"/>
    <x v="274"/>
    <x v="273"/>
    <x v="274"/>
    <x v="272"/>
  </r>
  <r>
    <x v="275"/>
    <x v="275"/>
    <x v="275"/>
    <x v="274"/>
    <x v="275"/>
    <x v="273"/>
  </r>
  <r>
    <x v="276"/>
    <x v="276"/>
    <x v="276"/>
    <x v="275"/>
    <x v="276"/>
    <x v="274"/>
  </r>
  <r>
    <x v="277"/>
    <x v="277"/>
    <x v="277"/>
    <x v="276"/>
    <x v="277"/>
    <x v="275"/>
  </r>
  <r>
    <x v="278"/>
    <x v="278"/>
    <x v="278"/>
    <x v="277"/>
    <x v="278"/>
    <x v="276"/>
  </r>
  <r>
    <x v="279"/>
    <x v="279"/>
    <x v="279"/>
    <x v="278"/>
    <x v="279"/>
    <x v="277"/>
  </r>
  <r>
    <x v="280"/>
    <x v="280"/>
    <x v="280"/>
    <x v="279"/>
    <x v="280"/>
    <x v="278"/>
  </r>
  <r>
    <x v="281"/>
    <x v="281"/>
    <x v="281"/>
    <x v="280"/>
    <x v="281"/>
    <x v="279"/>
  </r>
  <r>
    <x v="282"/>
    <x v="282"/>
    <x v="282"/>
    <x v="281"/>
    <x v="282"/>
    <x v="280"/>
  </r>
  <r>
    <x v="283"/>
    <x v="283"/>
    <x v="283"/>
    <x v="282"/>
    <x v="283"/>
    <x v="281"/>
  </r>
  <r>
    <x v="284"/>
    <x v="284"/>
    <x v="284"/>
    <x v="283"/>
    <x v="284"/>
    <x v="282"/>
  </r>
  <r>
    <x v="285"/>
    <x v="285"/>
    <x v="285"/>
    <x v="284"/>
    <x v="285"/>
    <x v="283"/>
  </r>
  <r>
    <x v="286"/>
    <x v="286"/>
    <x v="286"/>
    <x v="285"/>
    <x v="286"/>
    <x v="284"/>
  </r>
  <r>
    <x v="287"/>
    <x v="287"/>
    <x v="287"/>
    <x v="286"/>
    <x v="287"/>
    <x v="285"/>
  </r>
  <r>
    <x v="288"/>
    <x v="288"/>
    <x v="288"/>
    <x v="287"/>
    <x v="288"/>
    <x v="286"/>
  </r>
  <r>
    <x v="289"/>
    <x v="289"/>
    <x v="289"/>
    <x v="288"/>
    <x v="289"/>
    <x v="287"/>
  </r>
  <r>
    <x v="290"/>
    <x v="290"/>
    <x v="290"/>
    <x v="289"/>
    <x v="290"/>
    <x v="288"/>
  </r>
  <r>
    <x v="291"/>
    <x v="291"/>
    <x v="291"/>
    <x v="290"/>
    <x v="291"/>
    <x v="289"/>
  </r>
  <r>
    <x v="292"/>
    <x v="292"/>
    <x v="292"/>
    <x v="291"/>
    <x v="292"/>
    <x v="290"/>
  </r>
  <r>
    <x v="293"/>
    <x v="293"/>
    <x v="293"/>
    <x v="292"/>
    <x v="293"/>
    <x v="291"/>
  </r>
  <r>
    <x v="294"/>
    <x v="294"/>
    <x v="294"/>
    <x v="293"/>
    <x v="294"/>
    <x v="292"/>
  </r>
  <r>
    <x v="295"/>
    <x v="295"/>
    <x v="295"/>
    <x v="294"/>
    <x v="295"/>
    <x v="293"/>
  </r>
  <r>
    <x v="296"/>
    <x v="296"/>
    <x v="296"/>
    <x v="295"/>
    <x v="296"/>
    <x v="294"/>
  </r>
  <r>
    <x v="297"/>
    <x v="297"/>
    <x v="297"/>
    <x v="296"/>
    <x v="297"/>
    <x v="295"/>
  </r>
  <r>
    <x v="298"/>
    <x v="298"/>
    <x v="298"/>
    <x v="297"/>
    <x v="298"/>
    <x v="296"/>
  </r>
  <r>
    <x v="299"/>
    <x v="299"/>
    <x v="299"/>
    <x v="298"/>
    <x v="299"/>
    <x v="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F7FAF3-B4AE-46BF-B856-3C4992A0BF88}"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7" firstHeaderRow="0" firstDataRow="1" firstDataCol="1"/>
  <pivotFields count="9">
    <pivotField numFmtId="1" showAll="0"/>
    <pivotField axis="axisRow"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items count="6">
        <item sd="0" x="1"/>
        <item sd="0" x="2"/>
        <item sd="0" x="4"/>
        <item sd="0" x="0"/>
        <item sd="0" x="3"/>
        <item t="default" sd="0"/>
      </items>
    </pivotField>
    <pivotField numFmtId="14" showAll="0">
      <items count="204">
        <item h="1" x="124"/>
        <item x="101"/>
        <item h="1" x="13"/>
        <item h="1" x="8"/>
        <item h="1" x="150"/>
        <item h="1" x="67"/>
        <item h="1" x="44"/>
        <item h="1" x="152"/>
        <item h="1" x="200"/>
        <item h="1" x="77"/>
        <item h="1" x="187"/>
        <item h="1" x="2"/>
        <item h="1" x="96"/>
        <item h="1" x="104"/>
        <item h="1" x="63"/>
        <item h="1" x="57"/>
        <item x="130"/>
        <item x="182"/>
        <item x="42"/>
        <item x="83"/>
        <item x="123"/>
        <item h="1" x="194"/>
        <item h="1" x="23"/>
        <item h="1" x="29"/>
        <item h="1" x="58"/>
        <item h="1" x="51"/>
        <item h="1" x="37"/>
        <item h="1" x="32"/>
        <item h="1" x="50"/>
        <item h="1" x="6"/>
        <item h="1" x="84"/>
        <item h="1" x="76"/>
        <item h="1" x="166"/>
        <item h="1" x="175"/>
        <item h="1" x="109"/>
        <item h="1" x="143"/>
        <item h="1" x="16"/>
        <item h="1" x="190"/>
        <item h="1" x="181"/>
        <item h="1" x="155"/>
        <item h="1" x="4"/>
        <item h="1" x="126"/>
        <item h="1" x="146"/>
        <item h="1" x="86"/>
        <item h="1" x="176"/>
        <item h="1" x="138"/>
        <item h="1" x="31"/>
        <item h="1" x="128"/>
        <item h="1" x="55"/>
        <item h="1" x="116"/>
        <item h="1" x="149"/>
        <item h="1" x="68"/>
        <item h="1" x="38"/>
        <item h="1" x="120"/>
        <item h="1" x="114"/>
        <item h="1" x="177"/>
        <item h="1" x="87"/>
        <item h="1" x="79"/>
        <item h="1" x="159"/>
        <item h="1" x="131"/>
        <item h="1" x="65"/>
        <item h="1" x="169"/>
        <item h="1" x="127"/>
        <item h="1" x="35"/>
        <item h="1" x="108"/>
        <item h="1" x="74"/>
        <item h="1" x="94"/>
        <item h="1" x="92"/>
        <item h="1" x="137"/>
        <item h="1" x="119"/>
        <item h="1" x="100"/>
        <item h="1" x="5"/>
        <item h="1" x="10"/>
        <item h="1" x="69"/>
        <item h="1" x="80"/>
        <item h="1" x="12"/>
        <item h="1" x="7"/>
        <item h="1" x="72"/>
        <item h="1" x="121"/>
        <item h="1" x="53"/>
        <item h="1" x="202"/>
        <item h="1" x="59"/>
        <item h="1" x="34"/>
        <item h="1" x="167"/>
        <item h="1" x="24"/>
        <item h="1" x="180"/>
        <item h="1" x="164"/>
        <item h="1" x="36"/>
        <item h="1" x="140"/>
        <item h="1" x="173"/>
        <item h="1" x="154"/>
        <item h="1" x="43"/>
        <item h="1" x="102"/>
        <item h="1" x="153"/>
        <item h="1" x="196"/>
        <item h="1" x="122"/>
        <item h="1" x="135"/>
        <item h="1" x="163"/>
        <item h="1" x="134"/>
        <item h="1" x="125"/>
        <item h="1" x="70"/>
        <item h="1" x="168"/>
        <item h="1" x="62"/>
        <item h="1" x="97"/>
        <item h="1" x="195"/>
        <item h="1" x="171"/>
        <item h="1" x="141"/>
        <item h="1" x="139"/>
        <item h="1" x="112"/>
        <item h="1" x="107"/>
        <item h="1" x="188"/>
        <item h="1" x="192"/>
        <item h="1" x="39"/>
        <item h="1" x="142"/>
        <item h="1" x="129"/>
        <item h="1" x="11"/>
        <item h="1" x="45"/>
        <item h="1" x="49"/>
        <item h="1" x="174"/>
        <item h="1" x="113"/>
        <item h="1" x="144"/>
        <item h="1" x="18"/>
        <item h="1" x="156"/>
        <item h="1" x="162"/>
        <item h="1" x="118"/>
        <item h="1" x="105"/>
        <item h="1" x="91"/>
        <item h="1" x="90"/>
        <item h="1" x="3"/>
        <item h="1" x="93"/>
        <item h="1" x="161"/>
        <item h="1" x="136"/>
        <item h="1" x="52"/>
        <item h="1" x="172"/>
        <item h="1" x="197"/>
        <item h="1" x="183"/>
        <item h="1" x="151"/>
        <item h="1" x="110"/>
        <item h="1" x="106"/>
        <item h="1" x="184"/>
        <item h="1" x="185"/>
        <item h="1" x="9"/>
        <item h="1" x="73"/>
        <item h="1" x="48"/>
        <item h="1" x="47"/>
        <item h="1" x="85"/>
        <item h="1" x="165"/>
        <item h="1" x="41"/>
        <item h="1" x="21"/>
        <item h="1" x="0"/>
        <item h="1" x="54"/>
        <item h="1" x="186"/>
        <item h="1" x="15"/>
        <item h="1" x="103"/>
        <item h="1" x="22"/>
        <item h="1" x="78"/>
        <item h="1" x="95"/>
        <item h="1" x="75"/>
        <item h="1" x="40"/>
        <item h="1" x="193"/>
        <item h="1" x="147"/>
        <item h="1" x="148"/>
        <item h="1" x="30"/>
        <item h="1" x="56"/>
        <item h="1" x="19"/>
        <item h="1" x="17"/>
        <item h="1" x="64"/>
        <item h="1" x="26"/>
        <item h="1" x="133"/>
        <item h="1" x="25"/>
        <item h="1" x="132"/>
        <item h="1" x="191"/>
        <item h="1" x="157"/>
        <item h="1" x="158"/>
        <item h="1" x="115"/>
        <item h="1" x="1"/>
        <item h="1" x="99"/>
        <item h="1" x="28"/>
        <item h="1" x="117"/>
        <item h="1" x="178"/>
        <item h="1" x="89"/>
        <item h="1" x="88"/>
        <item h="1" x="179"/>
        <item h="1" x="160"/>
        <item h="1" x="46"/>
        <item h="1" x="33"/>
        <item h="1" x="199"/>
        <item h="1" x="71"/>
        <item h="1" x="111"/>
        <item h="1" x="66"/>
        <item h="1" x="27"/>
        <item h="1" x="170"/>
        <item h="1" x="198"/>
        <item h="1" x="189"/>
        <item h="1" x="82"/>
        <item h="1" x="14"/>
        <item h="1" x="201"/>
        <item h="1" x="60"/>
        <item h="1" x="145"/>
        <item h="1" x="98"/>
        <item h="1" x="61"/>
        <item h="1" x="81"/>
        <item h="1" x="20"/>
        <item t="default"/>
      </items>
    </pivotField>
    <pivotField numFmtId="14" showAll="0"/>
    <pivotField numFmtId="1" showAll="0"/>
    <pivotField numFmtId="1" showAll="0"/>
    <pivotField dataField="1" numFmtId="1" showAll="0"/>
    <pivotField dataField="1" numFmtId="1" showAll="0"/>
  </pivotFields>
  <rowFields count="2">
    <field x="2"/>
    <field x="1"/>
  </rowFields>
  <rowItems count="4">
    <i>
      <x v="2"/>
    </i>
    <i>
      <x v="3"/>
    </i>
    <i>
      <x v="4"/>
    </i>
    <i t="grand">
      <x/>
    </i>
  </rowItems>
  <colFields count="1">
    <field x="-2"/>
  </colFields>
  <colItems count="2">
    <i>
      <x/>
    </i>
    <i i="1">
      <x v="1"/>
    </i>
  </colItems>
  <dataFields count="2">
    <dataField name="Sum of New_User_Revenue" fld="7" baseField="0" baseItem="0"/>
    <dataField name="Sum of Returning_User_Revenue" fld="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681277-BD5E-4893-8EC1-EF0F297D6FA7}"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7:K308" firstHeaderRow="0" firstDataRow="1" firstDataCol="1" rowPageCount="1" colPageCount="1"/>
  <pivotFields count="6">
    <pivotField numFmtI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dataField="1" numFmtId="1" showAll="0">
      <items count="301">
        <item x="226"/>
        <item x="184"/>
        <item x="19"/>
        <item x="84"/>
        <item x="11"/>
        <item x="159"/>
        <item x="298"/>
        <item x="118"/>
        <item x="247"/>
        <item x="258"/>
        <item x="221"/>
        <item x="168"/>
        <item x="214"/>
        <item x="294"/>
        <item x="227"/>
        <item x="14"/>
        <item x="104"/>
        <item x="156"/>
        <item x="56"/>
        <item x="196"/>
        <item x="68"/>
        <item x="41"/>
        <item x="54"/>
        <item x="218"/>
        <item x="188"/>
        <item x="239"/>
        <item x="232"/>
        <item x="139"/>
        <item x="117"/>
        <item x="140"/>
        <item x="268"/>
        <item x="295"/>
        <item x="4"/>
        <item x="273"/>
        <item x="160"/>
        <item x="179"/>
        <item x="288"/>
        <item x="29"/>
        <item x="250"/>
        <item x="213"/>
        <item x="231"/>
        <item x="225"/>
        <item x="60"/>
        <item x="57"/>
        <item x="205"/>
        <item x="176"/>
        <item x="66"/>
        <item x="102"/>
        <item x="254"/>
        <item x="92"/>
        <item x="55"/>
        <item x="162"/>
        <item x="31"/>
        <item x="95"/>
        <item x="158"/>
        <item x="293"/>
        <item x="67"/>
        <item x="166"/>
        <item x="181"/>
        <item x="243"/>
        <item x="276"/>
        <item x="251"/>
        <item x="50"/>
        <item x="141"/>
        <item x="16"/>
        <item x="70"/>
        <item x="127"/>
        <item x="169"/>
        <item x="234"/>
        <item x="185"/>
        <item x="129"/>
        <item x="177"/>
        <item x="131"/>
        <item x="30"/>
        <item x="165"/>
        <item x="65"/>
        <item x="199"/>
        <item x="174"/>
        <item x="93"/>
        <item x="207"/>
        <item x="275"/>
        <item x="144"/>
        <item x="155"/>
        <item x="52"/>
        <item x="280"/>
        <item x="100"/>
        <item x="121"/>
        <item x="202"/>
        <item x="204"/>
        <item x="272"/>
        <item x="81"/>
        <item x="48"/>
        <item x="40"/>
        <item x="69"/>
        <item x="208"/>
        <item x="53"/>
        <item x="195"/>
        <item x="203"/>
        <item x="150"/>
        <item x="263"/>
        <item x="261"/>
        <item x="238"/>
        <item x="64"/>
        <item x="39"/>
        <item x="101"/>
        <item x="187"/>
        <item x="281"/>
        <item x="299"/>
        <item x="260"/>
        <item x="112"/>
        <item x="171"/>
        <item x="219"/>
        <item x="33"/>
        <item x="259"/>
        <item x="143"/>
        <item x="99"/>
        <item x="85"/>
        <item x="277"/>
        <item x="142"/>
        <item x="59"/>
        <item x="246"/>
        <item x="206"/>
        <item x="9"/>
        <item x="216"/>
        <item x="17"/>
        <item x="32"/>
        <item x="1"/>
        <item x="151"/>
        <item x="193"/>
        <item x="161"/>
        <item x="125"/>
        <item x="28"/>
        <item x="262"/>
        <item x="46"/>
        <item x="191"/>
        <item x="283"/>
        <item x="197"/>
        <item x="240"/>
        <item x="133"/>
        <item x="73"/>
        <item x="78"/>
        <item x="228"/>
        <item x="7"/>
        <item x="108"/>
        <item x="2"/>
        <item x="249"/>
        <item x="120"/>
        <item x="296"/>
        <item x="153"/>
        <item x="3"/>
        <item x="45"/>
        <item x="36"/>
        <item x="72"/>
        <item x="138"/>
        <item x="103"/>
        <item x="135"/>
        <item x="110"/>
        <item x="107"/>
        <item x="257"/>
        <item x="42"/>
        <item x="265"/>
        <item x="132"/>
        <item x="20"/>
        <item x="145"/>
        <item x="83"/>
        <item x="149"/>
        <item x="245"/>
        <item x="148"/>
        <item x="289"/>
        <item x="97"/>
        <item x="267"/>
        <item x="10"/>
        <item x="242"/>
        <item x="189"/>
        <item x="98"/>
        <item x="62"/>
        <item x="172"/>
        <item x="236"/>
        <item x="134"/>
        <item x="274"/>
        <item x="285"/>
        <item x="154"/>
        <item x="198"/>
        <item x="136"/>
        <item x="51"/>
        <item x="279"/>
        <item x="269"/>
        <item x="86"/>
        <item x="123"/>
        <item x="278"/>
        <item x="88"/>
        <item x="37"/>
        <item x="146"/>
        <item x="170"/>
        <item x="157"/>
        <item x="223"/>
        <item x="124"/>
        <item x="63"/>
        <item x="12"/>
        <item x="18"/>
        <item x="80"/>
        <item x="89"/>
        <item x="292"/>
        <item x="287"/>
        <item x="21"/>
        <item x="147"/>
        <item x="248"/>
        <item x="201"/>
        <item x="74"/>
        <item x="186"/>
        <item x="175"/>
        <item x="23"/>
        <item x="128"/>
        <item x="253"/>
        <item x="22"/>
        <item x="210"/>
        <item x="271"/>
        <item x="282"/>
        <item x="266"/>
        <item x="163"/>
        <item x="47"/>
        <item x="27"/>
        <item x="167"/>
        <item x="244"/>
        <item x="224"/>
        <item x="38"/>
        <item x="235"/>
        <item x="113"/>
        <item x="115"/>
        <item x="222"/>
        <item x="215"/>
        <item x="34"/>
        <item x="256"/>
        <item x="200"/>
        <item x="109"/>
        <item x="0"/>
        <item x="90"/>
        <item x="116"/>
        <item x="25"/>
        <item x="241"/>
        <item x="270"/>
        <item x="111"/>
        <item x="190"/>
        <item x="26"/>
        <item x="91"/>
        <item x="252"/>
        <item x="122"/>
        <item x="255"/>
        <item x="130"/>
        <item x="76"/>
        <item x="75"/>
        <item x="264"/>
        <item x="15"/>
        <item x="137"/>
        <item x="290"/>
        <item x="79"/>
        <item x="173"/>
        <item x="209"/>
        <item x="217"/>
        <item x="35"/>
        <item x="44"/>
        <item x="82"/>
        <item x="211"/>
        <item x="105"/>
        <item x="194"/>
        <item x="87"/>
        <item x="61"/>
        <item x="297"/>
        <item x="284"/>
        <item x="286"/>
        <item x="119"/>
        <item x="5"/>
        <item x="6"/>
        <item x="291"/>
        <item x="77"/>
        <item x="152"/>
        <item x="220"/>
        <item x="178"/>
        <item x="94"/>
        <item x="24"/>
        <item x="230"/>
        <item x="229"/>
        <item x="49"/>
        <item x="164"/>
        <item x="43"/>
        <item x="8"/>
        <item x="114"/>
        <item x="96"/>
        <item x="182"/>
        <item x="183"/>
        <item x="212"/>
        <item x="13"/>
        <item x="192"/>
        <item x="126"/>
        <item x="71"/>
        <item x="106"/>
        <item x="180"/>
        <item x="58"/>
        <item x="237"/>
        <item x="233"/>
        <item t="default"/>
      </items>
    </pivotField>
    <pivotField dataField="1" numFmtId="1" showAll="0">
      <items count="300">
        <item x="113"/>
        <item x="155"/>
        <item x="246"/>
        <item x="225"/>
        <item x="31"/>
        <item x="261"/>
        <item x="157"/>
        <item x="98"/>
        <item x="125"/>
        <item x="154"/>
        <item x="95"/>
        <item x="275"/>
        <item x="151"/>
        <item x="81"/>
        <item x="18"/>
        <item x="205"/>
        <item x="107"/>
        <item x="111"/>
        <item x="209"/>
        <item x="233"/>
        <item x="250"/>
        <item x="132"/>
        <item x="34"/>
        <item x="238"/>
        <item x="163"/>
        <item x="115"/>
        <item x="147"/>
        <item x="91"/>
        <item x="290"/>
        <item x="1"/>
        <item x="66"/>
        <item x="280"/>
        <item x="191"/>
        <item x="218"/>
        <item x="102"/>
        <item x="105"/>
        <item x="287"/>
        <item x="173"/>
        <item x="263"/>
        <item x="236"/>
        <item x="273"/>
        <item x="171"/>
        <item x="100"/>
        <item x="116"/>
        <item x="37"/>
        <item x="139"/>
        <item x="260"/>
        <item x="146"/>
        <item x="226"/>
        <item x="177"/>
        <item x="124"/>
        <item x="211"/>
        <item x="142"/>
        <item x="189"/>
        <item x="174"/>
        <item x="153"/>
        <item x="288"/>
        <item x="141"/>
        <item x="293"/>
        <item x="237"/>
        <item x="131"/>
        <item x="63"/>
        <item x="123"/>
        <item x="159"/>
        <item x="53"/>
        <item x="245"/>
        <item x="228"/>
        <item x="112"/>
        <item x="298"/>
        <item x="192"/>
        <item x="10"/>
        <item x="48"/>
        <item x="223"/>
        <item x="201"/>
        <item x="161"/>
        <item x="6"/>
        <item x="252"/>
        <item x="294"/>
        <item x="33"/>
        <item x="229"/>
        <item x="172"/>
        <item x="282"/>
        <item x="164"/>
        <item x="176"/>
        <item x="59"/>
        <item x="242"/>
        <item x="38"/>
        <item x="44"/>
        <item x="160"/>
        <item x="190"/>
        <item x="28"/>
        <item x="289"/>
        <item x="206"/>
        <item x="127"/>
        <item x="88"/>
        <item x="195"/>
        <item x="214"/>
        <item x="118"/>
        <item x="86"/>
        <item x="212"/>
        <item x="185"/>
        <item x="46"/>
        <item x="39"/>
        <item x="14"/>
        <item x="22"/>
        <item x="97"/>
        <item x="47"/>
        <item x="65"/>
        <item x="89"/>
        <item x="99"/>
        <item x="208"/>
        <item x="9"/>
        <item x="60"/>
        <item x="213"/>
        <item x="90"/>
        <item x="140"/>
        <item x="19"/>
        <item x="216"/>
        <item x="68"/>
        <item x="51"/>
        <item x="11"/>
        <item x="227"/>
        <item x="267"/>
        <item x="239"/>
        <item x="297"/>
        <item x="20"/>
        <item x="217"/>
        <item x="181"/>
        <item x="156"/>
        <item x="77"/>
        <item x="40"/>
        <item x="129"/>
        <item x="170"/>
        <item x="69"/>
        <item x="241"/>
        <item x="80"/>
        <item x="219"/>
        <item x="240"/>
        <item x="291"/>
        <item x="188"/>
        <item x="17"/>
        <item x="57"/>
        <item x="264"/>
        <item x="70"/>
        <item x="143"/>
        <item x="76"/>
        <item x="62"/>
        <item x="120"/>
        <item x="4"/>
        <item x="27"/>
        <item x="93"/>
        <item x="222"/>
        <item x="269"/>
        <item x="133"/>
        <item x="16"/>
        <item x="75"/>
        <item x="108"/>
        <item x="30"/>
        <item x="41"/>
        <item x="204"/>
        <item x="0"/>
        <item x="32"/>
        <item x="232"/>
        <item x="255"/>
        <item x="135"/>
        <item x="35"/>
        <item x="12"/>
        <item x="200"/>
        <item x="230"/>
        <item x="158"/>
        <item x="193"/>
        <item x="24"/>
        <item x="67"/>
        <item x="58"/>
        <item x="71"/>
        <item x="168"/>
        <item x="278"/>
        <item x="29"/>
        <item x="23"/>
        <item x="248"/>
        <item x="79"/>
        <item x="5"/>
        <item x="152"/>
        <item x="167"/>
        <item x="26"/>
        <item x="266"/>
        <item x="106"/>
        <item x="194"/>
        <item x="73"/>
        <item x="114"/>
        <item x="268"/>
        <item x="285"/>
        <item x="8"/>
        <item x="54"/>
        <item x="55"/>
        <item x="198"/>
        <item x="296"/>
        <item x="109"/>
        <item x="179"/>
        <item x="136"/>
        <item x="85"/>
        <item x="277"/>
        <item x="199"/>
        <item x="270"/>
        <item x="45"/>
        <item x="254"/>
        <item x="257"/>
        <item x="215"/>
        <item x="103"/>
        <item x="130"/>
        <item x="184"/>
        <item x="284"/>
        <item x="134"/>
        <item x="2"/>
        <item x="253"/>
        <item x="145"/>
        <item x="187"/>
        <item x="82"/>
        <item x="92"/>
        <item x="144"/>
        <item x="21"/>
        <item x="175"/>
        <item x="202"/>
        <item x="220"/>
        <item x="234"/>
        <item x="7"/>
        <item x="3"/>
        <item x="271"/>
        <item x="247"/>
        <item x="36"/>
        <item x="148"/>
        <item x="162"/>
        <item x="165"/>
        <item x="101"/>
        <item x="180"/>
        <item x="74"/>
        <item x="94"/>
        <item x="150"/>
        <item x="138"/>
        <item x="292"/>
        <item x="42"/>
        <item x="52"/>
        <item x="196"/>
        <item x="96"/>
        <item x="15"/>
        <item x="43"/>
        <item x="186"/>
        <item x="119"/>
        <item x="110"/>
        <item x="295"/>
        <item x="122"/>
        <item x="169"/>
        <item x="262"/>
        <item x="87"/>
        <item x="276"/>
        <item x="183"/>
        <item x="251"/>
        <item x="104"/>
        <item x="249"/>
        <item x="256"/>
        <item x="281"/>
        <item x="166"/>
        <item x="203"/>
        <item x="117"/>
        <item x="182"/>
        <item x="272"/>
        <item x="265"/>
        <item x="258"/>
        <item x="224"/>
        <item x="235"/>
        <item x="221"/>
        <item x="128"/>
        <item x="61"/>
        <item x="279"/>
        <item x="178"/>
        <item x="137"/>
        <item x="64"/>
        <item x="274"/>
        <item x="286"/>
        <item x="283"/>
        <item x="207"/>
        <item x="231"/>
        <item x="149"/>
        <item x="78"/>
        <item x="72"/>
        <item x="13"/>
        <item x="56"/>
        <item x="197"/>
        <item x="50"/>
        <item x="259"/>
        <item x="25"/>
        <item x="244"/>
        <item x="121"/>
        <item x="210"/>
        <item x="84"/>
        <item x="243"/>
        <item x="49"/>
        <item x="83"/>
        <item x="126"/>
        <item t="default"/>
      </items>
    </pivotField>
    <pivotField dataField="1" numFmtId="1" showAll="0">
      <items count="301">
        <item x="67"/>
        <item x="51"/>
        <item x="165"/>
        <item x="87"/>
        <item x="28"/>
        <item x="294"/>
        <item x="73"/>
        <item x="149"/>
        <item x="79"/>
        <item x="251"/>
        <item x="142"/>
        <item x="54"/>
        <item x="42"/>
        <item x="223"/>
        <item x="56"/>
        <item x="80"/>
        <item x="135"/>
        <item x="190"/>
        <item x="49"/>
        <item x="150"/>
        <item x="7"/>
        <item x="181"/>
        <item x="62"/>
        <item x="10"/>
        <item x="141"/>
        <item x="66"/>
        <item x="230"/>
        <item x="259"/>
        <item x="160"/>
        <item x="20"/>
        <item x="23"/>
        <item x="77"/>
        <item x="248"/>
        <item x="6"/>
        <item x="81"/>
        <item x="280"/>
        <item x="172"/>
        <item x="0"/>
        <item x="15"/>
        <item x="132"/>
        <item x="189"/>
        <item x="242"/>
        <item x="113"/>
        <item x="274"/>
        <item x="244"/>
        <item x="74"/>
        <item x="13"/>
        <item x="52"/>
        <item x="222"/>
        <item x="120"/>
        <item x="37"/>
        <item x="118"/>
        <item x="11"/>
        <item x="146"/>
        <item x="104"/>
        <item x="4"/>
        <item x="40"/>
        <item x="229"/>
        <item x="103"/>
        <item x="231"/>
        <item x="17"/>
        <item x="2"/>
        <item x="217"/>
        <item x="93"/>
        <item x="71"/>
        <item x="12"/>
        <item x="102"/>
        <item x="193"/>
        <item x="192"/>
        <item x="126"/>
        <item x="285"/>
        <item x="34"/>
        <item x="296"/>
        <item x="158"/>
        <item x="290"/>
        <item x="161"/>
        <item x="9"/>
        <item x="299"/>
        <item x="297"/>
        <item x="41"/>
        <item x="267"/>
        <item x="124"/>
        <item x="295"/>
        <item x="268"/>
        <item x="55"/>
        <item x="144"/>
        <item x="263"/>
        <item x="191"/>
        <item x="125"/>
        <item x="91"/>
        <item x="167"/>
        <item x="27"/>
        <item x="107"/>
        <item x="48"/>
        <item x="38"/>
        <item x="61"/>
        <item x="130"/>
        <item x="69"/>
        <item x="99"/>
        <item x="1"/>
        <item x="215"/>
        <item x="137"/>
        <item x="271"/>
        <item x="287"/>
        <item x="261"/>
        <item x="92"/>
        <item x="72"/>
        <item x="116"/>
        <item x="16"/>
        <item x="226"/>
        <item x="205"/>
        <item x="98"/>
        <item x="220"/>
        <item x="228"/>
        <item x="171"/>
        <item x="291"/>
        <item x="131"/>
        <item x="21"/>
        <item x="43"/>
        <item x="210"/>
        <item x="139"/>
        <item x="207"/>
        <item x="70"/>
        <item x="164"/>
        <item x="117"/>
        <item x="18"/>
        <item x="119"/>
        <item x="35"/>
        <item x="153"/>
        <item x="166"/>
        <item x="129"/>
        <item x="147"/>
        <item x="88"/>
        <item x="152"/>
        <item x="84"/>
        <item x="185"/>
        <item x="60"/>
        <item x="270"/>
        <item x="76"/>
        <item x="249"/>
        <item x="198"/>
        <item x="211"/>
        <item x="200"/>
        <item x="236"/>
        <item x="197"/>
        <item x="247"/>
        <item x="44"/>
        <item x="216"/>
        <item x="269"/>
        <item x="275"/>
        <item x="30"/>
        <item x="245"/>
        <item x="46"/>
        <item x="232"/>
        <item x="133"/>
        <item x="85"/>
        <item x="178"/>
        <item x="227"/>
        <item x="110"/>
        <item x="75"/>
        <item x="286"/>
        <item x="256"/>
        <item x="218"/>
        <item x="58"/>
        <item x="179"/>
        <item x="276"/>
        <item x="180"/>
        <item x="170"/>
        <item x="221"/>
        <item x="114"/>
        <item x="45"/>
        <item x="243"/>
        <item x="105"/>
        <item x="8"/>
        <item x="3"/>
        <item x="257"/>
        <item x="176"/>
        <item x="134"/>
        <item x="24"/>
        <item x="154"/>
        <item x="186"/>
        <item x="78"/>
        <item x="106"/>
        <item x="272"/>
        <item x="19"/>
        <item x="100"/>
        <item x="168"/>
        <item x="53"/>
        <item x="148"/>
        <item x="206"/>
        <item x="293"/>
        <item x="208"/>
        <item x="39"/>
        <item x="288"/>
        <item x="95"/>
        <item x="109"/>
        <item x="195"/>
        <item x="136"/>
        <item x="29"/>
        <item x="57"/>
        <item x="213"/>
        <item x="101"/>
        <item x="173"/>
        <item x="183"/>
        <item x="265"/>
        <item x="237"/>
        <item x="174"/>
        <item x="155"/>
        <item x="194"/>
        <item x="122"/>
        <item x="90"/>
        <item x="250"/>
        <item x="284"/>
        <item x="86"/>
        <item x="246"/>
        <item x="199"/>
        <item x="209"/>
        <item x="47"/>
        <item x="123"/>
        <item x="292"/>
        <item x="188"/>
        <item x="140"/>
        <item x="241"/>
        <item x="273"/>
        <item x="127"/>
        <item x="204"/>
        <item x="196"/>
        <item x="143"/>
        <item x="63"/>
        <item x="289"/>
        <item x="252"/>
        <item x="25"/>
        <item x="283"/>
        <item x="97"/>
        <item x="238"/>
        <item x="169"/>
        <item x="59"/>
        <item x="184"/>
        <item x="65"/>
        <item x="33"/>
        <item x="5"/>
        <item x="31"/>
        <item x="108"/>
        <item x="112"/>
        <item x="202"/>
        <item x="157"/>
        <item x="235"/>
        <item x="278"/>
        <item x="277"/>
        <item x="282"/>
        <item x="254"/>
        <item x="50"/>
        <item x="264"/>
        <item x="68"/>
        <item x="163"/>
        <item x="219"/>
        <item x="212"/>
        <item x="64"/>
        <item x="26"/>
        <item x="187"/>
        <item x="14"/>
        <item x="224"/>
        <item x="260"/>
        <item x="239"/>
        <item x="22"/>
        <item x="151"/>
        <item x="36"/>
        <item x="266"/>
        <item x="121"/>
        <item x="279"/>
        <item x="111"/>
        <item x="89"/>
        <item x="258"/>
        <item x="82"/>
        <item x="214"/>
        <item x="234"/>
        <item x="182"/>
        <item x="32"/>
        <item x="115"/>
        <item x="145"/>
        <item x="177"/>
        <item x="233"/>
        <item x="201"/>
        <item x="159"/>
        <item x="83"/>
        <item x="94"/>
        <item x="96"/>
        <item x="281"/>
        <item x="255"/>
        <item x="156"/>
        <item x="175"/>
        <item x="203"/>
        <item x="138"/>
        <item x="225"/>
        <item x="240"/>
        <item x="262"/>
        <item x="128"/>
        <item x="162"/>
        <item x="253"/>
        <item x="298"/>
        <item t="default"/>
      </items>
    </pivotField>
    <pivotField axis="axisPage" numFmtId="1" showAll="0">
      <items count="299">
        <item x="250"/>
        <item x="41"/>
        <item x="178"/>
        <item x="5"/>
        <item x="31"/>
        <item x="153"/>
        <item x="238"/>
        <item x="89"/>
        <item x="88"/>
        <item x="259"/>
        <item x="182"/>
        <item x="16"/>
        <item x="87"/>
        <item x="63"/>
        <item x="213"/>
        <item x="139"/>
        <item x="116"/>
        <item x="93"/>
        <item x="135"/>
        <item x="46"/>
        <item x="111"/>
        <item x="77"/>
        <item x="127"/>
        <item x="204"/>
        <item x="28"/>
        <item x="50"/>
        <item x="6"/>
        <item x="257"/>
        <item x="49"/>
        <item x="173"/>
        <item x="30"/>
        <item x="284"/>
        <item x="167"/>
        <item x="150"/>
        <item x="129"/>
        <item x="279"/>
        <item x="136"/>
        <item x="169"/>
        <item x="286"/>
        <item x="44"/>
        <item x="280"/>
        <item x="164"/>
        <item x="194"/>
        <item x="14"/>
        <item x="181"/>
        <item x="48"/>
        <item x="33"/>
        <item x="112"/>
        <item x="130"/>
        <item x="198"/>
        <item x="34"/>
        <item x="100"/>
        <item x="36"/>
        <item x="20"/>
        <item x="115"/>
        <item x="107"/>
        <item x="266"/>
        <item x="17"/>
        <item x="292"/>
        <item x="71"/>
        <item x="152"/>
        <item x="220"/>
        <item x="221"/>
        <item x="94"/>
        <item x="272"/>
        <item x="268"/>
        <item x="105"/>
        <item x="2"/>
        <item x="3"/>
        <item x="22"/>
        <item x="233"/>
        <item x="199"/>
        <item x="43"/>
        <item x="133"/>
        <item x="143"/>
        <item x="192"/>
        <item x="108"/>
        <item x="287"/>
        <item x="137"/>
        <item x="70"/>
        <item x="132"/>
        <item x="142"/>
        <item x="174"/>
        <item x="159"/>
        <item x="239"/>
        <item x="47"/>
        <item x="86"/>
        <item x="271"/>
        <item x="121"/>
        <item x="144"/>
        <item x="32"/>
        <item x="251"/>
        <item x="19"/>
        <item x="147"/>
        <item x="40"/>
        <item x="274"/>
        <item x="273"/>
        <item x="90"/>
        <item x="201"/>
        <item x="7"/>
        <item x="59"/>
        <item x="85"/>
        <item x="230"/>
        <item x="11"/>
        <item x="244"/>
        <item x="64"/>
        <item x="146"/>
        <item x="228"/>
        <item x="189"/>
        <item x="13"/>
        <item x="296"/>
        <item x="236"/>
        <item x="128"/>
        <item x="262"/>
        <item x="154"/>
        <item x="291"/>
        <item x="157"/>
        <item x="72"/>
        <item x="42"/>
        <item x="78"/>
        <item x="270"/>
        <item x="247"/>
        <item x="67"/>
        <item x="171"/>
        <item x="197"/>
        <item x="65"/>
        <item x="276"/>
        <item x="191"/>
        <item x="275"/>
        <item x="97"/>
        <item x="203"/>
        <item x="117"/>
        <item x="166"/>
        <item x="23"/>
        <item x="69"/>
        <item x="253"/>
        <item x="222"/>
        <item x="214"/>
        <item x="12"/>
        <item x="175"/>
        <item x="297"/>
        <item x="246"/>
        <item x="4"/>
        <item x="118"/>
        <item x="55"/>
        <item x="96"/>
        <item x="183"/>
        <item x="205"/>
        <item x="288"/>
        <item x="95"/>
        <item x="208"/>
        <item x="101"/>
        <item x="229"/>
        <item x="254"/>
        <item x="58"/>
        <item x="193"/>
        <item x="285"/>
        <item x="1"/>
        <item x="156"/>
        <item x="216"/>
        <item x="172"/>
        <item x="231"/>
        <item x="9"/>
        <item x="185"/>
        <item x="202"/>
        <item x="187"/>
        <item x="38"/>
        <item x="248"/>
        <item x="80"/>
        <item x="131"/>
        <item x="148"/>
        <item x="37"/>
        <item x="149"/>
        <item x="53"/>
        <item x="120"/>
        <item x="56"/>
        <item x="209"/>
        <item x="223"/>
        <item x="81"/>
        <item x="295"/>
        <item x="237"/>
        <item x="51"/>
        <item x="140"/>
        <item x="62"/>
        <item x="232"/>
        <item x="134"/>
        <item x="119"/>
        <item x="68"/>
        <item x="52"/>
        <item x="210"/>
        <item x="74"/>
        <item x="255"/>
        <item x="207"/>
        <item x="168"/>
        <item x="122"/>
        <item x="170"/>
        <item x="283"/>
        <item x="26"/>
        <item x="176"/>
        <item x="25"/>
        <item x="76"/>
        <item x="258"/>
        <item x="39"/>
        <item x="269"/>
        <item x="27"/>
        <item x="18"/>
        <item x="21"/>
        <item x="92"/>
        <item x="155"/>
        <item x="66"/>
        <item x="243"/>
        <item x="242"/>
        <item x="277"/>
        <item x="124"/>
        <item x="264"/>
        <item x="102"/>
        <item x="109"/>
        <item x="99"/>
        <item x="106"/>
        <item x="206"/>
        <item x="8"/>
        <item x="163"/>
        <item x="29"/>
        <item x="263"/>
        <item x="45"/>
        <item x="151"/>
        <item x="196"/>
        <item x="227"/>
        <item x="145"/>
        <item x="79"/>
        <item x="161"/>
        <item x="177"/>
        <item x="113"/>
        <item x="219"/>
        <item x="10"/>
        <item x="265"/>
        <item x="282"/>
        <item x="179"/>
        <item x="249"/>
        <item x="234"/>
        <item x="125"/>
        <item x="114"/>
        <item x="165"/>
        <item x="278"/>
        <item x="218"/>
        <item x="289"/>
        <item x="195"/>
        <item x="57"/>
        <item x="91"/>
        <item x="224"/>
        <item x="0"/>
        <item x="110"/>
        <item x="260"/>
        <item x="281"/>
        <item x="61"/>
        <item x="294"/>
        <item x="35"/>
        <item x="190"/>
        <item x="84"/>
        <item x="188"/>
        <item x="293"/>
        <item x="126"/>
        <item x="123"/>
        <item x="267"/>
        <item x="104"/>
        <item x="24"/>
        <item x="75"/>
        <item x="215"/>
        <item x="226"/>
        <item x="245"/>
        <item x="235"/>
        <item x="252"/>
        <item x="54"/>
        <item x="73"/>
        <item x="240"/>
        <item x="160"/>
        <item x="60"/>
        <item x="103"/>
        <item x="225"/>
        <item x="98"/>
        <item x="15"/>
        <item x="200"/>
        <item x="184"/>
        <item x="158"/>
        <item x="180"/>
        <item x="83"/>
        <item x="186"/>
        <item x="217"/>
        <item x="211"/>
        <item x="261"/>
        <item x="141"/>
        <item x="162"/>
        <item x="82"/>
        <item x="212"/>
        <item x="138"/>
        <item x="290"/>
        <item x="241"/>
        <item x="256"/>
        <item t="default"/>
      </items>
    </pivotField>
  </pivotFields>
  <rowFields count="1">
    <field x="1"/>
  </rowFields>
  <rowItems count="3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t="grand">
      <x/>
    </i>
  </rowItems>
  <colFields count="1">
    <field x="-2"/>
  </colFields>
  <colItems count="3">
    <i>
      <x/>
    </i>
    <i i="1">
      <x v="1"/>
    </i>
    <i i="2">
      <x v="2"/>
    </i>
  </colItems>
  <pageFields count="1">
    <pageField fld="5" hier="-1"/>
  </pageFields>
  <dataFields count="3">
    <dataField name="Sum of Clicks" fld="3" baseField="0" baseItem="0"/>
    <dataField name="Sum of Sign_Ups" fld="4" baseField="0" baseItem="0"/>
    <dataField name="Sum of Impression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 xr10:uid="{536BEECB-4CF0-40FE-BE9B-EDEB99D74D91}" sourceName="Start_Date">
  <pivotTables>
    <pivotTable tabId="8" name="PivotTable3"/>
  </pivotTables>
  <data>
    <tabular pivotCacheId="1984502547">
      <items count="203">
        <i x="124"/>
        <i x="101" s="1"/>
        <i x="13"/>
        <i x="8"/>
        <i x="150"/>
        <i x="67"/>
        <i x="44"/>
        <i x="152"/>
        <i x="200"/>
        <i x="77"/>
        <i x="187"/>
        <i x="2"/>
        <i x="96"/>
        <i x="104"/>
        <i x="63"/>
        <i x="57"/>
        <i x="130" s="1"/>
        <i x="182" s="1"/>
        <i x="42" s="1"/>
        <i x="83" s="1"/>
        <i x="123" s="1"/>
        <i x="194"/>
        <i x="23"/>
        <i x="29"/>
        <i x="58"/>
        <i x="51"/>
        <i x="37"/>
        <i x="32"/>
        <i x="50"/>
        <i x="6"/>
        <i x="84"/>
        <i x="76"/>
        <i x="166"/>
        <i x="175"/>
        <i x="109"/>
        <i x="143"/>
        <i x="16"/>
        <i x="190"/>
        <i x="181"/>
        <i x="155"/>
        <i x="4"/>
        <i x="126"/>
        <i x="146"/>
        <i x="86"/>
        <i x="176"/>
        <i x="138"/>
        <i x="31"/>
        <i x="128"/>
        <i x="55"/>
        <i x="116"/>
        <i x="149"/>
        <i x="68"/>
        <i x="38"/>
        <i x="120"/>
        <i x="114"/>
        <i x="177"/>
        <i x="87"/>
        <i x="79"/>
        <i x="159"/>
        <i x="131"/>
        <i x="65"/>
        <i x="169"/>
        <i x="127"/>
        <i x="35"/>
        <i x="108"/>
        <i x="74"/>
        <i x="94"/>
        <i x="92"/>
        <i x="137"/>
        <i x="119"/>
        <i x="100"/>
        <i x="5"/>
        <i x="10"/>
        <i x="69"/>
        <i x="80"/>
        <i x="12"/>
        <i x="7"/>
        <i x="72"/>
        <i x="121"/>
        <i x="53"/>
        <i x="202"/>
        <i x="59"/>
        <i x="34"/>
        <i x="167"/>
        <i x="24"/>
        <i x="180"/>
        <i x="164"/>
        <i x="36"/>
        <i x="140"/>
        <i x="173"/>
        <i x="154"/>
        <i x="43"/>
        <i x="102"/>
        <i x="153"/>
        <i x="196"/>
        <i x="122"/>
        <i x="135"/>
        <i x="163"/>
        <i x="134"/>
        <i x="125"/>
        <i x="70"/>
        <i x="168"/>
        <i x="62"/>
        <i x="97"/>
        <i x="195"/>
        <i x="171"/>
        <i x="141"/>
        <i x="139"/>
        <i x="112"/>
        <i x="107"/>
        <i x="188"/>
        <i x="192"/>
        <i x="39"/>
        <i x="142"/>
        <i x="129"/>
        <i x="11"/>
        <i x="45"/>
        <i x="49"/>
        <i x="174"/>
        <i x="113"/>
        <i x="144"/>
        <i x="18"/>
        <i x="156"/>
        <i x="162"/>
        <i x="118"/>
        <i x="105"/>
        <i x="91"/>
        <i x="90"/>
        <i x="3"/>
        <i x="93"/>
        <i x="161"/>
        <i x="136"/>
        <i x="52"/>
        <i x="172"/>
        <i x="197"/>
        <i x="183"/>
        <i x="151"/>
        <i x="110"/>
        <i x="106"/>
        <i x="184"/>
        <i x="185"/>
        <i x="9"/>
        <i x="73"/>
        <i x="48"/>
        <i x="47"/>
        <i x="85"/>
        <i x="165"/>
        <i x="41"/>
        <i x="21"/>
        <i x="0"/>
        <i x="54"/>
        <i x="186"/>
        <i x="15"/>
        <i x="103"/>
        <i x="22"/>
        <i x="78"/>
        <i x="95"/>
        <i x="75"/>
        <i x="40"/>
        <i x="193"/>
        <i x="147"/>
        <i x="148"/>
        <i x="30"/>
        <i x="56"/>
        <i x="19"/>
        <i x="17"/>
        <i x="64"/>
        <i x="26"/>
        <i x="133"/>
        <i x="25"/>
        <i x="132"/>
        <i x="191"/>
        <i x="157"/>
        <i x="158"/>
        <i x="115"/>
        <i x="1"/>
        <i x="99"/>
        <i x="28"/>
        <i x="117"/>
        <i x="178"/>
        <i x="89"/>
        <i x="88"/>
        <i x="179"/>
        <i x="160"/>
        <i x="46"/>
        <i x="33"/>
        <i x="199"/>
        <i x="71"/>
        <i x="111"/>
        <i x="66"/>
        <i x="27"/>
        <i x="170"/>
        <i x="198"/>
        <i x="189"/>
        <i x="82"/>
        <i x="14"/>
        <i x="201"/>
        <i x="60"/>
        <i x="145"/>
        <i x="98"/>
        <i x="61"/>
        <i x="81"/>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_Date" xr10:uid="{950E1A1E-4D0B-4D1C-8660-94DD0270E16C}" cache="Slicer_Start_Date" caption="Start_Date" startItem="1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B6C0CB-3DDB-4B84-BCE5-FF6741970B15}" name="Table1" displayName="Table1" ref="A1:I301" totalsRowShown="0" headerRowDxfId="9" headerRowBorderDxfId="19" tableBorderDxfId="20">
  <autoFilter ref="A1:I301" xr:uid="{0DB6C0CB-3DDB-4B84-BCE5-FF6741970B15}"/>
  <tableColumns count="9">
    <tableColumn id="1" xr3:uid="{D6C49027-D8E0-4EC6-99CC-1F9055F41071}" name="ID" dataDxfId="18"/>
    <tableColumn id="2" xr3:uid="{4C760305-140C-4F2B-9E9E-D843BDC5D1B7}" name="Campaign_ID" dataDxfId="17"/>
    <tableColumn id="3" xr3:uid="{81A49DAE-119A-4DF3-9E4C-D564474178D3}" name="Channel" dataDxfId="16"/>
    <tableColumn id="4" xr3:uid="{C1A3D2B9-075B-4A03-9AFA-55C3B32D0BB4}" name="Start_Date" dataDxfId="15"/>
    <tableColumn id="5" xr3:uid="{30F649DB-A2C3-41FF-95E3-038357F76FA5}" name="End_Date" dataDxfId="14"/>
    <tableColumn id="6" xr3:uid="{385C0CDC-1D81-4AB2-8C4A-65154D50FE0D}" name="Budget" dataDxfId="13"/>
    <tableColumn id="7" xr3:uid="{3CBB05E4-4FFE-44B8-ABB2-BA4337513B00}" name="Target_Audience" dataDxfId="12"/>
    <tableColumn id="8" xr3:uid="{2133D72B-99CE-417C-9A71-493462BE64AA}" name="New_User_Revenue" dataDxfId="11"/>
    <tableColumn id="9" xr3:uid="{0D4A6DED-CF48-44AC-BAEE-226CA0401936}" name="Returning_User_Revenu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71857C-ACA0-47B4-8845-2336676A1F01}" name="Table2" displayName="Table2" ref="A1:F301" totalsRowShown="0" headerRowDxfId="0" headerRowBorderDxfId="7" tableBorderDxfId="8">
  <autoFilter ref="A1:F301" xr:uid="{1D71857C-ACA0-47B4-8845-2336676A1F01}"/>
  <tableColumns count="6">
    <tableColumn id="1" xr3:uid="{1D30D059-6740-43EC-93E5-A062CD329B39}" name="ID" dataDxfId="6"/>
    <tableColumn id="2" xr3:uid="{8CEC38F4-F7C0-4EBB-839F-C392A195742F}" name="Campaign_ID" dataDxfId="5"/>
    <tableColumn id="3" xr3:uid="{94C834DB-D4D6-451A-9E4A-1F4575C3BBC5}" name="Impressions" dataDxfId="4"/>
    <tableColumn id="4" xr3:uid="{7D8B0148-EA68-41D8-B9AC-6CDA3D35BA67}" name="Clicks" dataDxfId="3"/>
    <tableColumn id="5" xr3:uid="{1CE2B73C-8870-4EE4-A336-BF60E6B68C0F}" name="Sign_Ups" dataDxfId="2"/>
    <tableColumn id="6" xr3:uid="{1B1251CA-A615-4C05-814C-34E1A16BD659}" name="Conversion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24748-53B0-4C20-82AC-6DAD47488F7E}">
  <dimension ref="A2:A17"/>
  <sheetViews>
    <sheetView workbookViewId="0">
      <selection activeCell="A6" sqref="A6:K8"/>
    </sheetView>
  </sheetViews>
  <sheetFormatPr defaultRowHeight="14.4" x14ac:dyDescent="0.3"/>
  <sheetData>
    <row r="2" spans="1:1" x14ac:dyDescent="0.3">
      <c r="A2" s="2" t="s">
        <v>0</v>
      </c>
    </row>
    <row r="3" spans="1:1" x14ac:dyDescent="0.3">
      <c r="A3" s="3" t="s">
        <v>1</v>
      </c>
    </row>
    <row r="4" spans="1:1" x14ac:dyDescent="0.3">
      <c r="A4" s="4" t="s">
        <v>2</v>
      </c>
    </row>
    <row r="5" spans="1:1" x14ac:dyDescent="0.3">
      <c r="A5" s="3" t="s">
        <v>3</v>
      </c>
    </row>
    <row r="6" spans="1:1" x14ac:dyDescent="0.3">
      <c r="A6" s="3" t="s">
        <v>4</v>
      </c>
    </row>
    <row r="7" spans="1:1" x14ac:dyDescent="0.3">
      <c r="A7" s="4" t="s">
        <v>5</v>
      </c>
    </row>
    <row r="8" spans="1:1" x14ac:dyDescent="0.3">
      <c r="A8" s="4" t="s">
        <v>6</v>
      </c>
    </row>
    <row r="9" spans="1:1" x14ac:dyDescent="0.3">
      <c r="A9" s="3" t="s">
        <v>7</v>
      </c>
    </row>
    <row r="10" spans="1:1" x14ac:dyDescent="0.3">
      <c r="A10" s="4" t="s">
        <v>8</v>
      </c>
    </row>
    <row r="11" spans="1:1" x14ac:dyDescent="0.3">
      <c r="A11" s="4" t="s">
        <v>9</v>
      </c>
    </row>
    <row r="12" spans="1:1" x14ac:dyDescent="0.3">
      <c r="A12" s="3" t="s">
        <v>10</v>
      </c>
    </row>
    <row r="13" spans="1:1" x14ac:dyDescent="0.3">
      <c r="A13" s="4" t="s">
        <v>11</v>
      </c>
    </row>
    <row r="14" spans="1:1" x14ac:dyDescent="0.3">
      <c r="A14" s="4" t="s">
        <v>12</v>
      </c>
    </row>
    <row r="15" spans="1:1" x14ac:dyDescent="0.3">
      <c r="A15" s="3" t="s">
        <v>13</v>
      </c>
    </row>
    <row r="16" spans="1:1" x14ac:dyDescent="0.3">
      <c r="A16" s="4" t="s">
        <v>14</v>
      </c>
    </row>
    <row r="17" spans="1:1" x14ac:dyDescent="0.3">
      <c r="A17"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76C0D-2189-4FA4-8F37-8DBE7BE8F27C}">
  <dimension ref="A1:Q301"/>
  <sheetViews>
    <sheetView topLeftCell="A278" workbookViewId="0">
      <selection activeCell="D293" sqref="D293"/>
    </sheetView>
  </sheetViews>
  <sheetFormatPr defaultRowHeight="14.4" x14ac:dyDescent="0.3"/>
  <cols>
    <col min="1" max="1" width="6.5546875" bestFit="1" customWidth="1"/>
    <col min="2" max="2" width="12.21875" bestFit="1" customWidth="1"/>
    <col min="3" max="3" width="11.33203125" bestFit="1" customWidth="1"/>
    <col min="4" max="5" width="18.109375" bestFit="1" customWidth="1"/>
    <col min="6" max="6" width="7.5546875" bestFit="1" customWidth="1"/>
    <col min="7" max="7" width="15.33203125" bestFit="1" customWidth="1"/>
  </cols>
  <sheetData>
    <row r="1" spans="1:17" x14ac:dyDescent="0.3">
      <c r="A1" s="5" t="s">
        <v>16</v>
      </c>
      <c r="B1" s="5" t="s">
        <v>17</v>
      </c>
      <c r="C1" s="5" t="s">
        <v>18</v>
      </c>
      <c r="D1" s="5" t="s">
        <v>19</v>
      </c>
      <c r="E1" s="5" t="s">
        <v>20</v>
      </c>
      <c r="F1" s="5" t="s">
        <v>21</v>
      </c>
      <c r="G1" s="5" t="s">
        <v>22</v>
      </c>
    </row>
    <row r="2" spans="1:17" x14ac:dyDescent="0.3">
      <c r="A2" s="9">
        <v>1</v>
      </c>
      <c r="B2" s="10" t="s">
        <v>23</v>
      </c>
      <c r="C2" s="10" t="s">
        <v>24</v>
      </c>
      <c r="D2" s="11">
        <v>45203</v>
      </c>
      <c r="E2" s="11">
        <v>45073</v>
      </c>
      <c r="F2" s="9">
        <v>4952</v>
      </c>
      <c r="G2" s="9">
        <v>16037</v>
      </c>
    </row>
    <row r="3" spans="1:17" ht="18" x14ac:dyDescent="0.35">
      <c r="A3" s="9">
        <v>2</v>
      </c>
      <c r="B3" s="10" t="s">
        <v>25</v>
      </c>
      <c r="C3" s="10" t="s">
        <v>26</v>
      </c>
      <c r="D3" s="11">
        <v>45251</v>
      </c>
      <c r="E3" s="11">
        <v>45267</v>
      </c>
      <c r="F3" s="9">
        <v>4115</v>
      </c>
      <c r="G3" s="9">
        <v>19737</v>
      </c>
      <c r="J3" s="6" t="s">
        <v>328</v>
      </c>
      <c r="K3" s="7"/>
      <c r="L3" s="7"/>
      <c r="M3" s="7"/>
      <c r="N3" s="7"/>
      <c r="O3" s="7"/>
      <c r="P3" s="7"/>
      <c r="Q3" s="7"/>
    </row>
    <row r="4" spans="1:17" ht="18" x14ac:dyDescent="0.35">
      <c r="A4" s="9">
        <v>3</v>
      </c>
      <c r="B4" s="10" t="s">
        <v>27</v>
      </c>
      <c r="C4" s="10" t="s">
        <v>28</v>
      </c>
      <c r="D4" s="11">
        <v>44949</v>
      </c>
      <c r="E4" s="11">
        <v>45106</v>
      </c>
      <c r="F4" s="9">
        <v>2134</v>
      </c>
      <c r="G4" s="9">
        <v>41115</v>
      </c>
      <c r="J4" s="8" t="s">
        <v>2</v>
      </c>
      <c r="K4" s="7"/>
      <c r="L4" s="7"/>
      <c r="M4" s="7"/>
      <c r="N4" s="7"/>
      <c r="O4" s="7"/>
      <c r="P4" s="7"/>
      <c r="Q4" s="7"/>
    </row>
    <row r="5" spans="1:17" ht="18" x14ac:dyDescent="0.35">
      <c r="A5" s="9">
        <v>4</v>
      </c>
      <c r="B5" s="10" t="s">
        <v>29</v>
      </c>
      <c r="C5" s="10" t="s">
        <v>28</v>
      </c>
      <c r="D5" s="11">
        <v>45154</v>
      </c>
      <c r="E5" s="11">
        <v>45000</v>
      </c>
      <c r="F5" s="9">
        <v>4525</v>
      </c>
      <c r="G5" s="9">
        <v>25368</v>
      </c>
      <c r="J5" s="6" t="s">
        <v>329</v>
      </c>
      <c r="K5" s="7"/>
      <c r="L5" s="7"/>
      <c r="M5" s="7"/>
      <c r="N5" s="7"/>
      <c r="O5" s="7"/>
      <c r="P5" s="7"/>
      <c r="Q5" s="7"/>
    </row>
    <row r="6" spans="1:17" x14ac:dyDescent="0.3">
      <c r="A6" s="9">
        <v>5</v>
      </c>
      <c r="B6" s="10" t="s">
        <v>30</v>
      </c>
      <c r="C6" s="10" t="s">
        <v>28</v>
      </c>
      <c r="D6" s="11">
        <v>45010</v>
      </c>
      <c r="E6" s="11">
        <v>45119</v>
      </c>
      <c r="F6" s="9">
        <v>5470</v>
      </c>
      <c r="G6" s="9">
        <v>24991</v>
      </c>
    </row>
    <row r="7" spans="1:17" x14ac:dyDescent="0.3">
      <c r="A7" s="9">
        <v>6</v>
      </c>
      <c r="B7" s="10" t="s">
        <v>31</v>
      </c>
      <c r="C7" s="10" t="s">
        <v>32</v>
      </c>
      <c r="D7" s="11">
        <v>45062</v>
      </c>
      <c r="E7" s="11">
        <v>45094</v>
      </c>
      <c r="F7" s="9">
        <v>3963</v>
      </c>
      <c r="G7" s="9">
        <v>12820</v>
      </c>
    </row>
    <row r="8" spans="1:17" x14ac:dyDescent="0.3">
      <c r="A8" s="9">
        <v>7</v>
      </c>
      <c r="B8" s="10" t="s">
        <v>33</v>
      </c>
      <c r="C8" s="10" t="s">
        <v>28</v>
      </c>
      <c r="D8" s="11">
        <v>44988</v>
      </c>
      <c r="E8" s="11">
        <v>45103</v>
      </c>
      <c r="F8" s="9">
        <v>7895</v>
      </c>
      <c r="G8" s="9">
        <v>42219</v>
      </c>
    </row>
    <row r="9" spans="1:17" x14ac:dyDescent="0.3">
      <c r="A9" s="9">
        <v>8</v>
      </c>
      <c r="B9" s="10" t="s">
        <v>34</v>
      </c>
      <c r="C9" s="10" t="s">
        <v>35</v>
      </c>
      <c r="D9" s="11">
        <v>45068</v>
      </c>
      <c r="E9" s="11">
        <v>45295</v>
      </c>
      <c r="F9" s="9">
        <v>9075</v>
      </c>
      <c r="G9" s="9">
        <v>12021</v>
      </c>
    </row>
    <row r="10" spans="1:17" x14ac:dyDescent="0.3">
      <c r="A10" s="9">
        <v>9</v>
      </c>
      <c r="B10" s="10" t="s">
        <v>36</v>
      </c>
      <c r="C10" s="10" t="s">
        <v>24</v>
      </c>
      <c r="D10" s="11">
        <v>44932</v>
      </c>
      <c r="E10" s="11">
        <v>45183</v>
      </c>
      <c r="F10" s="9">
        <v>9071</v>
      </c>
      <c r="G10" s="9">
        <v>11932</v>
      </c>
    </row>
    <row r="11" spans="1:17" x14ac:dyDescent="0.3">
      <c r="A11" s="9">
        <v>10</v>
      </c>
      <c r="B11" s="10" t="s">
        <v>37</v>
      </c>
      <c r="C11" s="10" t="s">
        <v>26</v>
      </c>
      <c r="D11" s="11">
        <v>45183</v>
      </c>
      <c r="E11" s="11">
        <v>45077</v>
      </c>
      <c r="F11" s="9">
        <v>5378</v>
      </c>
      <c r="G11" s="9">
        <v>17369</v>
      </c>
    </row>
    <row r="12" spans="1:17" x14ac:dyDescent="0.3">
      <c r="A12" s="9">
        <v>11</v>
      </c>
      <c r="B12" s="10" t="s">
        <v>38</v>
      </c>
      <c r="C12" s="10" t="s">
        <v>26</v>
      </c>
      <c r="D12" s="11">
        <v>45063</v>
      </c>
      <c r="E12" s="11">
        <v>45177</v>
      </c>
      <c r="F12" s="9">
        <v>9752</v>
      </c>
      <c r="G12" s="9">
        <v>24372</v>
      </c>
    </row>
    <row r="13" spans="1:17" x14ac:dyDescent="0.3">
      <c r="A13" s="9">
        <v>12</v>
      </c>
      <c r="B13" s="10" t="s">
        <v>39</v>
      </c>
      <c r="C13" s="10" t="s">
        <v>24</v>
      </c>
      <c r="D13" s="11">
        <v>45134</v>
      </c>
      <c r="E13" s="11">
        <v>44988</v>
      </c>
      <c r="F13" s="9">
        <v>3742</v>
      </c>
      <c r="G13" s="9">
        <v>7086</v>
      </c>
    </row>
    <row r="14" spans="1:17" x14ac:dyDescent="0.3">
      <c r="A14" s="9">
        <v>13</v>
      </c>
      <c r="B14" s="10" t="s">
        <v>40</v>
      </c>
      <c r="C14" s="10" t="s">
        <v>35</v>
      </c>
      <c r="D14" s="11">
        <v>45066</v>
      </c>
      <c r="E14" s="11">
        <v>45069</v>
      </c>
      <c r="F14" s="9">
        <v>5704</v>
      </c>
      <c r="G14" s="9">
        <v>28498</v>
      </c>
    </row>
    <row r="15" spans="1:17" x14ac:dyDescent="0.3">
      <c r="A15" s="9">
        <v>14</v>
      </c>
      <c r="B15" s="10" t="s">
        <v>41</v>
      </c>
      <c r="C15" s="10" t="s">
        <v>32</v>
      </c>
      <c r="D15" s="11">
        <v>44931</v>
      </c>
      <c r="E15" s="11">
        <v>45279</v>
      </c>
      <c r="F15" s="9">
        <v>5452</v>
      </c>
      <c r="G15" s="9">
        <v>17837</v>
      </c>
    </row>
    <row r="16" spans="1:17" x14ac:dyDescent="0.3">
      <c r="A16" s="9">
        <v>15</v>
      </c>
      <c r="B16" s="10" t="s">
        <v>42</v>
      </c>
      <c r="C16" s="10" t="s">
        <v>26</v>
      </c>
      <c r="D16" s="11">
        <v>45275</v>
      </c>
      <c r="E16" s="11">
        <v>45099</v>
      </c>
      <c r="F16" s="9">
        <v>7743</v>
      </c>
      <c r="G16" s="9">
        <v>38130</v>
      </c>
    </row>
    <row r="17" spans="1:7" x14ac:dyDescent="0.3">
      <c r="A17" s="9">
        <v>16</v>
      </c>
      <c r="B17" s="10" t="s">
        <v>43</v>
      </c>
      <c r="C17" s="10" t="s">
        <v>32</v>
      </c>
      <c r="D17" s="11">
        <v>45209</v>
      </c>
      <c r="E17" s="11">
        <v>44954</v>
      </c>
      <c r="F17" s="9">
        <v>6630</v>
      </c>
      <c r="G17" s="9">
        <v>9648</v>
      </c>
    </row>
    <row r="18" spans="1:7" x14ac:dyDescent="0.3">
      <c r="A18" s="9">
        <v>17</v>
      </c>
      <c r="B18" s="10" t="s">
        <v>44</v>
      </c>
      <c r="C18" s="10" t="s">
        <v>32</v>
      </c>
      <c r="D18" s="11">
        <v>45001</v>
      </c>
      <c r="E18" s="11">
        <v>45060</v>
      </c>
      <c r="F18" s="9">
        <v>3562</v>
      </c>
      <c r="G18" s="9">
        <v>17059</v>
      </c>
    </row>
    <row r="19" spans="1:7" x14ac:dyDescent="0.3">
      <c r="A19" s="9">
        <v>18</v>
      </c>
      <c r="B19" s="10" t="s">
        <v>45</v>
      </c>
      <c r="C19" s="10" t="s">
        <v>26</v>
      </c>
      <c r="D19" s="11">
        <v>45235</v>
      </c>
      <c r="E19" s="11">
        <v>45244</v>
      </c>
      <c r="F19" s="9">
        <v>8434</v>
      </c>
      <c r="G19" s="9">
        <v>18956</v>
      </c>
    </row>
    <row r="20" spans="1:7" x14ac:dyDescent="0.3">
      <c r="A20" s="9">
        <v>19</v>
      </c>
      <c r="B20" s="10" t="s">
        <v>46</v>
      </c>
      <c r="C20" s="10" t="s">
        <v>32</v>
      </c>
      <c r="D20" s="11">
        <v>45146</v>
      </c>
      <c r="E20" s="11">
        <v>45316</v>
      </c>
      <c r="F20" s="9">
        <v>4366</v>
      </c>
      <c r="G20" s="9">
        <v>39227</v>
      </c>
    </row>
    <row r="21" spans="1:7" x14ac:dyDescent="0.3">
      <c r="A21" s="9">
        <v>20</v>
      </c>
      <c r="B21" s="10" t="s">
        <v>47</v>
      </c>
      <c r="C21" s="10" t="s">
        <v>24</v>
      </c>
      <c r="D21" s="11">
        <v>45234</v>
      </c>
      <c r="E21" s="11">
        <v>45230</v>
      </c>
      <c r="F21" s="9">
        <v>8078</v>
      </c>
      <c r="G21" s="9">
        <v>48685</v>
      </c>
    </row>
    <row r="22" spans="1:7" x14ac:dyDescent="0.3">
      <c r="A22" s="9">
        <v>21</v>
      </c>
      <c r="B22" s="10" t="s">
        <v>48</v>
      </c>
      <c r="C22" s="10" t="s">
        <v>28</v>
      </c>
      <c r="D22" s="11">
        <v>45154</v>
      </c>
      <c r="E22" s="11">
        <v>45232</v>
      </c>
      <c r="F22" s="9">
        <v>9804</v>
      </c>
      <c r="G22" s="9">
        <v>44715</v>
      </c>
    </row>
    <row r="23" spans="1:7" x14ac:dyDescent="0.3">
      <c r="A23" s="9">
        <v>22</v>
      </c>
      <c r="B23" s="10" t="s">
        <v>49</v>
      </c>
      <c r="C23" s="10" t="s">
        <v>26</v>
      </c>
      <c r="D23" s="11">
        <v>45288</v>
      </c>
      <c r="E23" s="11">
        <v>45057</v>
      </c>
      <c r="F23" s="9">
        <v>5545</v>
      </c>
      <c r="G23" s="9">
        <v>38310</v>
      </c>
    </row>
    <row r="24" spans="1:7" x14ac:dyDescent="0.3">
      <c r="A24" s="9">
        <v>23</v>
      </c>
      <c r="B24" s="10" t="s">
        <v>50</v>
      </c>
      <c r="C24" s="10" t="s">
        <v>28</v>
      </c>
      <c r="D24" s="11">
        <v>45201</v>
      </c>
      <c r="E24" s="11">
        <v>45029</v>
      </c>
      <c r="F24" s="9">
        <v>1571</v>
      </c>
      <c r="G24" s="9">
        <v>12128</v>
      </c>
    </row>
    <row r="25" spans="1:7" x14ac:dyDescent="0.3">
      <c r="A25" s="9">
        <v>24</v>
      </c>
      <c r="B25" s="10" t="s">
        <v>51</v>
      </c>
      <c r="C25" s="10" t="s">
        <v>26</v>
      </c>
      <c r="D25" s="11">
        <v>45217</v>
      </c>
      <c r="E25" s="11">
        <v>45066</v>
      </c>
      <c r="F25" s="9">
        <v>4748</v>
      </c>
      <c r="G25" s="9">
        <v>5239</v>
      </c>
    </row>
    <row r="26" spans="1:7" x14ac:dyDescent="0.3">
      <c r="A26" s="9">
        <v>25</v>
      </c>
      <c r="B26" s="10" t="s">
        <v>52</v>
      </c>
      <c r="C26" s="10" t="s">
        <v>35</v>
      </c>
      <c r="D26" s="11">
        <v>44978</v>
      </c>
      <c r="E26" s="11">
        <v>45116</v>
      </c>
      <c r="F26" s="9">
        <v>1901</v>
      </c>
      <c r="G26" s="9">
        <v>19223</v>
      </c>
    </row>
    <row r="27" spans="1:7" x14ac:dyDescent="0.3">
      <c r="A27" s="9">
        <v>26</v>
      </c>
      <c r="B27" s="10" t="s">
        <v>53</v>
      </c>
      <c r="C27" s="10" t="s">
        <v>28</v>
      </c>
      <c r="D27" s="11">
        <v>45085</v>
      </c>
      <c r="E27" s="11">
        <v>45305</v>
      </c>
      <c r="F27" s="9">
        <v>3309</v>
      </c>
      <c r="G27" s="9">
        <v>32018</v>
      </c>
    </row>
    <row r="28" spans="1:7" x14ac:dyDescent="0.3">
      <c r="A28" s="9">
        <v>27</v>
      </c>
      <c r="B28" s="10" t="s">
        <v>54</v>
      </c>
      <c r="C28" s="10" t="s">
        <v>26</v>
      </c>
      <c r="D28" s="11">
        <v>45241</v>
      </c>
      <c r="E28" s="11">
        <v>44994</v>
      </c>
      <c r="F28" s="9">
        <v>7182</v>
      </c>
      <c r="G28" s="9">
        <v>12315</v>
      </c>
    </row>
    <row r="29" spans="1:7" x14ac:dyDescent="0.3">
      <c r="A29" s="9">
        <v>28</v>
      </c>
      <c r="B29" s="10" t="s">
        <v>55</v>
      </c>
      <c r="C29" s="10" t="s">
        <v>32</v>
      </c>
      <c r="D29" s="11">
        <v>45238</v>
      </c>
      <c r="E29" s="11">
        <v>45052</v>
      </c>
      <c r="F29" s="9">
        <v>7232</v>
      </c>
      <c r="G29" s="9">
        <v>40661</v>
      </c>
    </row>
    <row r="30" spans="1:7" x14ac:dyDescent="0.3">
      <c r="A30" s="9">
        <v>29</v>
      </c>
      <c r="B30" s="10" t="s">
        <v>56</v>
      </c>
      <c r="C30" s="10" t="s">
        <v>28</v>
      </c>
      <c r="D30" s="11">
        <v>45201</v>
      </c>
      <c r="E30" s="11">
        <v>45006</v>
      </c>
      <c r="F30" s="9">
        <v>6839</v>
      </c>
      <c r="G30" s="9">
        <v>43887</v>
      </c>
    </row>
    <row r="31" spans="1:7" x14ac:dyDescent="0.3">
      <c r="A31" s="9">
        <v>30</v>
      </c>
      <c r="B31" s="10" t="s">
        <v>57</v>
      </c>
      <c r="C31" s="10" t="s">
        <v>28</v>
      </c>
      <c r="D31" s="11">
        <v>45270</v>
      </c>
      <c r="E31" s="11">
        <v>45274</v>
      </c>
      <c r="F31" s="9">
        <v>7514</v>
      </c>
      <c r="G31" s="9">
        <v>11117</v>
      </c>
    </row>
    <row r="32" spans="1:7" x14ac:dyDescent="0.3">
      <c r="A32" s="9">
        <v>31</v>
      </c>
      <c r="B32" s="10" t="s">
        <v>58</v>
      </c>
      <c r="C32" s="10" t="s">
        <v>28</v>
      </c>
      <c r="D32" s="11">
        <v>45253</v>
      </c>
      <c r="E32" s="11">
        <v>45316</v>
      </c>
      <c r="F32" s="9">
        <v>8300</v>
      </c>
      <c r="G32" s="9">
        <v>47898</v>
      </c>
    </row>
    <row r="33" spans="1:7" x14ac:dyDescent="0.3">
      <c r="A33" s="9">
        <v>32</v>
      </c>
      <c r="B33" s="10" t="s">
        <v>59</v>
      </c>
      <c r="C33" s="10" t="s">
        <v>26</v>
      </c>
      <c r="D33" s="11">
        <v>44980</v>
      </c>
      <c r="E33" s="11">
        <v>45015</v>
      </c>
      <c r="F33" s="9">
        <v>4096</v>
      </c>
      <c r="G33" s="9">
        <v>45391</v>
      </c>
    </row>
    <row r="34" spans="1:7" x14ac:dyDescent="0.3">
      <c r="A34" s="9">
        <v>33</v>
      </c>
      <c r="B34" s="10" t="s">
        <v>60</v>
      </c>
      <c r="C34" s="10" t="s">
        <v>32</v>
      </c>
      <c r="D34" s="11">
        <v>45231</v>
      </c>
      <c r="E34" s="11">
        <v>45088</v>
      </c>
      <c r="F34" s="9">
        <v>4458</v>
      </c>
      <c r="G34" s="9">
        <v>17448</v>
      </c>
    </row>
    <row r="35" spans="1:7" x14ac:dyDescent="0.3">
      <c r="A35" s="9">
        <v>34</v>
      </c>
      <c r="B35" s="10" t="s">
        <v>61</v>
      </c>
      <c r="C35" s="10" t="s">
        <v>32</v>
      </c>
      <c r="D35" s="11">
        <v>45021</v>
      </c>
      <c r="E35" s="11">
        <v>45202</v>
      </c>
      <c r="F35" s="9">
        <v>9019</v>
      </c>
      <c r="G35" s="9">
        <v>8436</v>
      </c>
    </row>
    <row r="36" spans="1:7" x14ac:dyDescent="0.3">
      <c r="A36" s="9">
        <v>35</v>
      </c>
      <c r="B36" s="10" t="s">
        <v>62</v>
      </c>
      <c r="C36" s="10" t="s">
        <v>32</v>
      </c>
      <c r="D36" s="11">
        <v>44986</v>
      </c>
      <c r="E36" s="11">
        <v>45205</v>
      </c>
      <c r="F36" s="9">
        <v>4971</v>
      </c>
      <c r="G36" s="9">
        <v>28847</v>
      </c>
    </row>
    <row r="37" spans="1:7" x14ac:dyDescent="0.3">
      <c r="A37" s="9">
        <v>36</v>
      </c>
      <c r="B37" s="10" t="s">
        <v>63</v>
      </c>
      <c r="C37" s="10" t="s">
        <v>26</v>
      </c>
      <c r="D37" s="11">
        <v>45263</v>
      </c>
      <c r="E37" s="11">
        <v>45073</v>
      </c>
      <c r="F37" s="9">
        <v>4661</v>
      </c>
      <c r="G37" s="9">
        <v>36604</v>
      </c>
    </row>
    <row r="38" spans="1:7" x14ac:dyDescent="0.3">
      <c r="A38" s="9">
        <v>37</v>
      </c>
      <c r="B38" s="10" t="s">
        <v>64</v>
      </c>
      <c r="C38" s="10" t="s">
        <v>35</v>
      </c>
      <c r="D38" s="11">
        <v>45081</v>
      </c>
      <c r="E38" s="11">
        <v>44990</v>
      </c>
      <c r="F38" s="9">
        <v>2291</v>
      </c>
      <c r="G38" s="9">
        <v>38135</v>
      </c>
    </row>
    <row r="39" spans="1:7" x14ac:dyDescent="0.3">
      <c r="A39" s="9">
        <v>38</v>
      </c>
      <c r="B39" s="10" t="s">
        <v>65</v>
      </c>
      <c r="C39" s="10" t="s">
        <v>24</v>
      </c>
      <c r="D39" s="11">
        <v>45051</v>
      </c>
      <c r="E39" s="11">
        <v>45018</v>
      </c>
      <c r="F39" s="9">
        <v>9589</v>
      </c>
      <c r="G39" s="9">
        <v>41980</v>
      </c>
    </row>
    <row r="40" spans="1:7" x14ac:dyDescent="0.3">
      <c r="A40" s="9">
        <v>39</v>
      </c>
      <c r="B40" s="10" t="s">
        <v>66</v>
      </c>
      <c r="C40" s="10" t="s">
        <v>28</v>
      </c>
      <c r="D40" s="11">
        <v>45090</v>
      </c>
      <c r="E40" s="11">
        <v>45235</v>
      </c>
      <c r="F40" s="9">
        <v>3532</v>
      </c>
      <c r="G40" s="9">
        <v>19314</v>
      </c>
    </row>
    <row r="41" spans="1:7" x14ac:dyDescent="0.3">
      <c r="A41" s="9">
        <v>40</v>
      </c>
      <c r="B41" s="10" t="s">
        <v>67</v>
      </c>
      <c r="C41" s="10" t="s">
        <v>28</v>
      </c>
      <c r="D41" s="11">
        <v>44985</v>
      </c>
      <c r="E41" s="11">
        <v>45058</v>
      </c>
      <c r="F41" s="9">
        <v>3129</v>
      </c>
      <c r="G41" s="9">
        <v>18236</v>
      </c>
    </row>
    <row r="42" spans="1:7" x14ac:dyDescent="0.3">
      <c r="A42" s="9">
        <v>41</v>
      </c>
      <c r="B42" s="10" t="s">
        <v>68</v>
      </c>
      <c r="C42" s="10" t="s">
        <v>35</v>
      </c>
      <c r="D42" s="11">
        <v>45033</v>
      </c>
      <c r="E42" s="11">
        <v>44990</v>
      </c>
      <c r="F42" s="9">
        <v>2711</v>
      </c>
      <c r="G42" s="9">
        <v>27746</v>
      </c>
    </row>
    <row r="43" spans="1:7" x14ac:dyDescent="0.3">
      <c r="A43" s="9">
        <v>42</v>
      </c>
      <c r="B43" s="10" t="s">
        <v>69</v>
      </c>
      <c r="C43" s="10" t="s">
        <v>24</v>
      </c>
      <c r="D43" s="11">
        <v>45128</v>
      </c>
      <c r="E43" s="11">
        <v>45051</v>
      </c>
      <c r="F43" s="9">
        <v>6802</v>
      </c>
      <c r="G43" s="9">
        <v>17264</v>
      </c>
    </row>
    <row r="44" spans="1:7" x14ac:dyDescent="0.3">
      <c r="A44" s="9">
        <v>43</v>
      </c>
      <c r="B44" s="10" t="s">
        <v>70</v>
      </c>
      <c r="C44" s="10" t="s">
        <v>35</v>
      </c>
      <c r="D44" s="11">
        <v>45227</v>
      </c>
      <c r="E44" s="11">
        <v>45121</v>
      </c>
      <c r="F44" s="9">
        <v>9058</v>
      </c>
      <c r="G44" s="9">
        <v>12392</v>
      </c>
    </row>
    <row r="45" spans="1:7" x14ac:dyDescent="0.3">
      <c r="A45" s="9">
        <v>44</v>
      </c>
      <c r="B45" s="10" t="s">
        <v>71</v>
      </c>
      <c r="C45" s="10" t="s">
        <v>26</v>
      </c>
      <c r="D45" s="11">
        <v>45196</v>
      </c>
      <c r="E45" s="11">
        <v>44991</v>
      </c>
      <c r="F45" s="9">
        <v>3489</v>
      </c>
      <c r="G45" s="9">
        <v>40422</v>
      </c>
    </row>
    <row r="46" spans="1:7" x14ac:dyDescent="0.3">
      <c r="A46" s="9">
        <v>45</v>
      </c>
      <c r="B46" s="10" t="s">
        <v>72</v>
      </c>
      <c r="C46" s="10" t="s">
        <v>26</v>
      </c>
      <c r="D46" s="11">
        <v>45253</v>
      </c>
      <c r="E46" s="11">
        <v>45013</v>
      </c>
      <c r="F46" s="9">
        <v>2169</v>
      </c>
      <c r="G46" s="9">
        <v>25111</v>
      </c>
    </row>
    <row r="47" spans="1:7" x14ac:dyDescent="0.3">
      <c r="A47" s="9">
        <v>46</v>
      </c>
      <c r="B47" s="10" t="s">
        <v>73</v>
      </c>
      <c r="C47" s="10" t="s">
        <v>24</v>
      </c>
      <c r="D47" s="11">
        <v>44965</v>
      </c>
      <c r="E47" s="11">
        <v>45288</v>
      </c>
      <c r="F47" s="9">
        <v>5057</v>
      </c>
      <c r="G47" s="9">
        <v>10239</v>
      </c>
    </row>
    <row r="48" spans="1:7" x14ac:dyDescent="0.3">
      <c r="A48" s="9">
        <v>47</v>
      </c>
      <c r="B48" s="10" t="s">
        <v>74</v>
      </c>
      <c r="C48" s="10" t="s">
        <v>26</v>
      </c>
      <c r="D48" s="11">
        <v>45094</v>
      </c>
      <c r="E48" s="11">
        <v>45227</v>
      </c>
      <c r="F48" s="9">
        <v>7613</v>
      </c>
      <c r="G48" s="9">
        <v>22975</v>
      </c>
    </row>
    <row r="49" spans="1:7" x14ac:dyDescent="0.3">
      <c r="A49" s="9">
        <v>48</v>
      </c>
      <c r="B49" s="10" t="s">
        <v>75</v>
      </c>
      <c r="C49" s="10" t="s">
        <v>24</v>
      </c>
      <c r="D49" s="11">
        <v>45063</v>
      </c>
      <c r="E49" s="11">
        <v>44945</v>
      </c>
      <c r="F49" s="9">
        <v>1183</v>
      </c>
      <c r="G49" s="9">
        <v>18666</v>
      </c>
    </row>
    <row r="50" spans="1:7" x14ac:dyDescent="0.3">
      <c r="A50" s="9">
        <v>49</v>
      </c>
      <c r="B50" s="10" t="s">
        <v>76</v>
      </c>
      <c r="C50" s="10" t="s">
        <v>32</v>
      </c>
      <c r="D50" s="11">
        <v>44940</v>
      </c>
      <c r="E50" s="11">
        <v>45016</v>
      </c>
      <c r="F50" s="9">
        <v>5207</v>
      </c>
      <c r="G50" s="9">
        <v>16675</v>
      </c>
    </row>
    <row r="51" spans="1:7" x14ac:dyDescent="0.3">
      <c r="A51" s="9">
        <v>50</v>
      </c>
      <c r="B51" s="10" t="s">
        <v>77</v>
      </c>
      <c r="C51" s="10" t="s">
        <v>24</v>
      </c>
      <c r="D51" s="11">
        <v>45135</v>
      </c>
      <c r="E51" s="11">
        <v>45026</v>
      </c>
      <c r="F51" s="9">
        <v>6346</v>
      </c>
      <c r="G51" s="9">
        <v>11445</v>
      </c>
    </row>
    <row r="52" spans="1:7" x14ac:dyDescent="0.3">
      <c r="A52" s="9">
        <v>51</v>
      </c>
      <c r="B52" s="10" t="s">
        <v>78</v>
      </c>
      <c r="C52" s="10" t="s">
        <v>32</v>
      </c>
      <c r="D52" s="11">
        <v>44949</v>
      </c>
      <c r="E52" s="11">
        <v>45263</v>
      </c>
      <c r="F52" s="9">
        <v>3827</v>
      </c>
      <c r="G52" s="9">
        <v>18649</v>
      </c>
    </row>
    <row r="53" spans="1:7" x14ac:dyDescent="0.3">
      <c r="A53" s="9">
        <v>52</v>
      </c>
      <c r="B53" s="10" t="s">
        <v>79</v>
      </c>
      <c r="C53" s="10" t="s">
        <v>35</v>
      </c>
      <c r="D53" s="11">
        <v>45262</v>
      </c>
      <c r="E53" s="11">
        <v>45317</v>
      </c>
      <c r="F53" s="9">
        <v>7241</v>
      </c>
      <c r="G53" s="9">
        <v>8799</v>
      </c>
    </row>
    <row r="54" spans="1:7" x14ac:dyDescent="0.3">
      <c r="A54" s="9">
        <v>53</v>
      </c>
      <c r="B54" s="10" t="s">
        <v>80</v>
      </c>
      <c r="C54" s="10" t="s">
        <v>35</v>
      </c>
      <c r="D54" s="11">
        <v>45191</v>
      </c>
      <c r="E54" s="11">
        <v>44962</v>
      </c>
      <c r="F54" s="9">
        <v>3286</v>
      </c>
      <c r="G54" s="9">
        <v>5432</v>
      </c>
    </row>
    <row r="55" spans="1:7" x14ac:dyDescent="0.3">
      <c r="A55" s="9">
        <v>54</v>
      </c>
      <c r="B55" s="10" t="s">
        <v>81</v>
      </c>
      <c r="C55" s="10" t="s">
        <v>26</v>
      </c>
      <c r="D55" s="11">
        <v>45154</v>
      </c>
      <c r="E55" s="11">
        <v>45150</v>
      </c>
      <c r="F55" s="9">
        <v>6131</v>
      </c>
      <c r="G55" s="9">
        <v>48870</v>
      </c>
    </row>
    <row r="56" spans="1:7" x14ac:dyDescent="0.3">
      <c r="A56" s="9">
        <v>55</v>
      </c>
      <c r="B56" s="10" t="s">
        <v>82</v>
      </c>
      <c r="C56" s="10" t="s">
        <v>32</v>
      </c>
      <c r="D56" s="11">
        <v>45189</v>
      </c>
      <c r="E56" s="11">
        <v>44984</v>
      </c>
      <c r="F56" s="9">
        <v>8137</v>
      </c>
      <c r="G56" s="9">
        <v>26893</v>
      </c>
    </row>
    <row r="57" spans="1:7" x14ac:dyDescent="0.3">
      <c r="A57" s="9">
        <v>56</v>
      </c>
      <c r="B57" s="10" t="s">
        <v>83</v>
      </c>
      <c r="C57" s="10" t="s">
        <v>32</v>
      </c>
      <c r="D57" s="11">
        <v>45136</v>
      </c>
      <c r="E57" s="11">
        <v>44970</v>
      </c>
      <c r="F57" s="9">
        <v>6217</v>
      </c>
      <c r="G57" s="9">
        <v>29953</v>
      </c>
    </row>
    <row r="58" spans="1:7" x14ac:dyDescent="0.3">
      <c r="A58" s="9">
        <v>57</v>
      </c>
      <c r="B58" s="10" t="s">
        <v>84</v>
      </c>
      <c r="C58" s="10" t="s">
        <v>32</v>
      </c>
      <c r="D58" s="11">
        <v>44987</v>
      </c>
      <c r="E58" s="11">
        <v>45285</v>
      </c>
      <c r="F58" s="9">
        <v>6471</v>
      </c>
      <c r="G58" s="9">
        <v>34409</v>
      </c>
    </row>
    <row r="59" spans="1:7" x14ac:dyDescent="0.3">
      <c r="A59" s="9">
        <v>58</v>
      </c>
      <c r="B59" s="10" t="s">
        <v>85</v>
      </c>
      <c r="C59" s="10" t="s">
        <v>32</v>
      </c>
      <c r="D59" s="11">
        <v>44983</v>
      </c>
      <c r="E59" s="11">
        <v>45122</v>
      </c>
      <c r="F59" s="9">
        <v>3349</v>
      </c>
      <c r="G59" s="9">
        <v>18282</v>
      </c>
    </row>
    <row r="60" spans="1:7" x14ac:dyDescent="0.3">
      <c r="A60" s="9">
        <v>59</v>
      </c>
      <c r="B60" s="10" t="s">
        <v>86</v>
      </c>
      <c r="C60" s="10" t="s">
        <v>28</v>
      </c>
      <c r="D60" s="11">
        <v>45164</v>
      </c>
      <c r="E60" s="11">
        <v>45246</v>
      </c>
      <c r="F60" s="9">
        <v>3822</v>
      </c>
      <c r="G60" s="9">
        <v>32892</v>
      </c>
    </row>
    <row r="61" spans="1:7" x14ac:dyDescent="0.3">
      <c r="A61" s="9">
        <v>60</v>
      </c>
      <c r="B61" s="10" t="s">
        <v>87</v>
      </c>
      <c r="C61" s="10" t="s">
        <v>28</v>
      </c>
      <c r="D61" s="11">
        <v>45078</v>
      </c>
      <c r="E61" s="11">
        <v>45044</v>
      </c>
      <c r="F61" s="9">
        <v>3598</v>
      </c>
      <c r="G61" s="9">
        <v>23500</v>
      </c>
    </row>
    <row r="62" spans="1:7" x14ac:dyDescent="0.3">
      <c r="A62" s="9">
        <v>61</v>
      </c>
      <c r="B62" s="10" t="s">
        <v>88</v>
      </c>
      <c r="C62" s="10" t="s">
        <v>35</v>
      </c>
      <c r="D62" s="11">
        <v>45207</v>
      </c>
      <c r="E62" s="11">
        <v>45207</v>
      </c>
      <c r="F62" s="9">
        <v>5147</v>
      </c>
      <c r="G62" s="9">
        <v>36445</v>
      </c>
    </row>
    <row r="63" spans="1:7" x14ac:dyDescent="0.3">
      <c r="A63" s="9">
        <v>62</v>
      </c>
      <c r="B63" s="10" t="s">
        <v>89</v>
      </c>
      <c r="C63" s="10" t="s">
        <v>28</v>
      </c>
      <c r="D63" s="11">
        <v>44931</v>
      </c>
      <c r="E63" s="11">
        <v>45200</v>
      </c>
      <c r="F63" s="9">
        <v>9087</v>
      </c>
      <c r="G63" s="9">
        <v>32080</v>
      </c>
    </row>
    <row r="64" spans="1:7" x14ac:dyDescent="0.3">
      <c r="A64" s="9">
        <v>63</v>
      </c>
      <c r="B64" s="10" t="s">
        <v>90</v>
      </c>
      <c r="C64" s="10" t="s">
        <v>26</v>
      </c>
      <c r="D64" s="11">
        <v>45027</v>
      </c>
      <c r="E64" s="11">
        <v>45314</v>
      </c>
      <c r="F64" s="9">
        <v>5867</v>
      </c>
      <c r="G64" s="9">
        <v>10884</v>
      </c>
    </row>
    <row r="65" spans="1:7" x14ac:dyDescent="0.3">
      <c r="A65" s="9">
        <v>64</v>
      </c>
      <c r="B65" s="10" t="s">
        <v>91</v>
      </c>
      <c r="C65" s="10" t="s">
        <v>28</v>
      </c>
      <c r="D65" s="11">
        <v>45232</v>
      </c>
      <c r="E65" s="11">
        <v>45306</v>
      </c>
      <c r="F65" s="9">
        <v>2882</v>
      </c>
      <c r="G65" s="9">
        <v>5370</v>
      </c>
    </row>
    <row r="66" spans="1:7" x14ac:dyDescent="0.3">
      <c r="A66" s="9">
        <v>65</v>
      </c>
      <c r="B66" s="10" t="s">
        <v>92</v>
      </c>
      <c r="C66" s="10" t="s">
        <v>24</v>
      </c>
      <c r="D66" s="11">
        <v>45270</v>
      </c>
      <c r="E66" s="11">
        <v>45175</v>
      </c>
      <c r="F66" s="9">
        <v>8802</v>
      </c>
      <c r="G66" s="9">
        <v>44841</v>
      </c>
    </row>
    <row r="67" spans="1:7" x14ac:dyDescent="0.3">
      <c r="A67" s="9">
        <v>66</v>
      </c>
      <c r="B67" s="10" t="s">
        <v>93</v>
      </c>
      <c r="C67" s="10" t="s">
        <v>32</v>
      </c>
      <c r="D67" s="11">
        <v>44957</v>
      </c>
      <c r="E67" s="11">
        <v>45287</v>
      </c>
      <c r="F67" s="9">
        <v>6533</v>
      </c>
      <c r="G67" s="9">
        <v>18686</v>
      </c>
    </row>
    <row r="68" spans="1:7" x14ac:dyDescent="0.3">
      <c r="A68" s="9">
        <v>67</v>
      </c>
      <c r="B68" s="10" t="s">
        <v>94</v>
      </c>
      <c r="C68" s="10" t="s">
        <v>35</v>
      </c>
      <c r="D68" s="11">
        <v>44981</v>
      </c>
      <c r="E68" s="11">
        <v>45322</v>
      </c>
      <c r="F68" s="9">
        <v>1645</v>
      </c>
      <c r="G68" s="9">
        <v>45419</v>
      </c>
    </row>
    <row r="69" spans="1:7" x14ac:dyDescent="0.3">
      <c r="A69" s="9">
        <v>68</v>
      </c>
      <c r="B69" s="10" t="s">
        <v>95</v>
      </c>
      <c r="C69" s="10" t="s">
        <v>24</v>
      </c>
      <c r="D69" s="11">
        <v>45080</v>
      </c>
      <c r="E69" s="11">
        <v>45315</v>
      </c>
      <c r="F69" s="9">
        <v>6497</v>
      </c>
      <c r="G69" s="9">
        <v>26603</v>
      </c>
    </row>
    <row r="70" spans="1:7" x14ac:dyDescent="0.3">
      <c r="A70" s="9">
        <v>69</v>
      </c>
      <c r="B70" s="10" t="s">
        <v>96</v>
      </c>
      <c r="C70" s="10" t="s">
        <v>28</v>
      </c>
      <c r="D70" s="11">
        <v>45203</v>
      </c>
      <c r="E70" s="11">
        <v>45042</v>
      </c>
      <c r="F70" s="9">
        <v>5039</v>
      </c>
      <c r="G70" s="9">
        <v>45921</v>
      </c>
    </row>
    <row r="71" spans="1:7" x14ac:dyDescent="0.3">
      <c r="A71" s="9">
        <v>70</v>
      </c>
      <c r="B71" s="10" t="s">
        <v>97</v>
      </c>
      <c r="C71" s="10" t="s">
        <v>24</v>
      </c>
      <c r="D71" s="11">
        <v>45280</v>
      </c>
      <c r="E71" s="11">
        <v>45032</v>
      </c>
      <c r="F71" s="9">
        <v>7927</v>
      </c>
      <c r="G71" s="9">
        <v>19273</v>
      </c>
    </row>
    <row r="72" spans="1:7" x14ac:dyDescent="0.3">
      <c r="A72" s="9">
        <v>71</v>
      </c>
      <c r="B72" s="10" t="s">
        <v>98</v>
      </c>
      <c r="C72" s="10" t="s">
        <v>24</v>
      </c>
      <c r="D72" s="11">
        <v>45284</v>
      </c>
      <c r="E72" s="11">
        <v>45010</v>
      </c>
      <c r="F72" s="9">
        <v>7990</v>
      </c>
      <c r="G72" s="9">
        <v>32137</v>
      </c>
    </row>
    <row r="73" spans="1:7" x14ac:dyDescent="0.3">
      <c r="A73" s="9">
        <v>72</v>
      </c>
      <c r="B73" s="10" t="s">
        <v>99</v>
      </c>
      <c r="C73" s="10" t="s">
        <v>24</v>
      </c>
      <c r="D73" s="11">
        <v>45112</v>
      </c>
      <c r="E73" s="11">
        <v>45047</v>
      </c>
      <c r="F73" s="9">
        <v>7324</v>
      </c>
      <c r="G73" s="9">
        <v>42063</v>
      </c>
    </row>
    <row r="74" spans="1:7" x14ac:dyDescent="0.3">
      <c r="A74" s="9">
        <v>73</v>
      </c>
      <c r="B74" s="10" t="s">
        <v>100</v>
      </c>
      <c r="C74" s="10" t="s">
        <v>28</v>
      </c>
      <c r="D74" s="11">
        <v>44956</v>
      </c>
      <c r="E74" s="11">
        <v>44952</v>
      </c>
      <c r="F74" s="9">
        <v>6479</v>
      </c>
      <c r="G74" s="9">
        <v>16929</v>
      </c>
    </row>
    <row r="75" spans="1:7" x14ac:dyDescent="0.3">
      <c r="A75" s="9">
        <v>74</v>
      </c>
      <c r="B75" s="10" t="s">
        <v>101</v>
      </c>
      <c r="C75" s="10" t="s">
        <v>24</v>
      </c>
      <c r="D75" s="11">
        <v>45236</v>
      </c>
      <c r="E75" s="11">
        <v>44954</v>
      </c>
      <c r="F75" s="9">
        <v>7407</v>
      </c>
      <c r="G75" s="9">
        <v>47084</v>
      </c>
    </row>
    <row r="76" spans="1:7" x14ac:dyDescent="0.3">
      <c r="A76" s="9">
        <v>75</v>
      </c>
      <c r="B76" s="10" t="s">
        <v>102</v>
      </c>
      <c r="C76" s="10" t="s">
        <v>24</v>
      </c>
      <c r="D76" s="11">
        <v>45046</v>
      </c>
      <c r="E76" s="11">
        <v>45046</v>
      </c>
      <c r="F76" s="9">
        <v>1761</v>
      </c>
      <c r="G76" s="9">
        <v>24021</v>
      </c>
    </row>
    <row r="77" spans="1:7" x14ac:dyDescent="0.3">
      <c r="A77" s="9">
        <v>76</v>
      </c>
      <c r="B77" s="10" t="s">
        <v>103</v>
      </c>
      <c r="C77" s="10" t="s">
        <v>24</v>
      </c>
      <c r="D77" s="11">
        <v>45269</v>
      </c>
      <c r="E77" s="11">
        <v>45167</v>
      </c>
      <c r="F77" s="9">
        <v>4997</v>
      </c>
      <c r="G77" s="9">
        <v>45556</v>
      </c>
    </row>
    <row r="78" spans="1:7" x14ac:dyDescent="0.3">
      <c r="A78" s="9">
        <v>77</v>
      </c>
      <c r="B78" s="10" t="s">
        <v>104</v>
      </c>
      <c r="C78" s="10" t="s">
        <v>26</v>
      </c>
      <c r="D78" s="11">
        <v>44934</v>
      </c>
      <c r="E78" s="11">
        <v>45109</v>
      </c>
      <c r="F78" s="9">
        <v>5791</v>
      </c>
      <c r="G78" s="9">
        <v>41018</v>
      </c>
    </row>
    <row r="79" spans="1:7" x14ac:dyDescent="0.3">
      <c r="A79" s="9">
        <v>78</v>
      </c>
      <c r="B79" s="10" t="s">
        <v>105</v>
      </c>
      <c r="C79" s="10" t="s">
        <v>24</v>
      </c>
      <c r="D79" s="11">
        <v>45032</v>
      </c>
      <c r="E79" s="11">
        <v>45320</v>
      </c>
      <c r="F79" s="9">
        <v>1625</v>
      </c>
      <c r="G79" s="9">
        <v>6435</v>
      </c>
    </row>
    <row r="80" spans="1:7" x14ac:dyDescent="0.3">
      <c r="A80" s="9">
        <v>79</v>
      </c>
      <c r="B80" s="10" t="s">
        <v>106</v>
      </c>
      <c r="C80" s="10" t="s">
        <v>28</v>
      </c>
      <c r="D80" s="11">
        <v>45064</v>
      </c>
      <c r="E80" s="11">
        <v>45231</v>
      </c>
      <c r="F80" s="9">
        <v>9587</v>
      </c>
      <c r="G80" s="9">
        <v>9192</v>
      </c>
    </row>
    <row r="81" spans="1:7" x14ac:dyDescent="0.3">
      <c r="A81" s="9">
        <v>80</v>
      </c>
      <c r="B81" s="10" t="s">
        <v>107</v>
      </c>
      <c r="C81" s="10" t="s">
        <v>35</v>
      </c>
      <c r="D81" s="11">
        <v>45109</v>
      </c>
      <c r="E81" s="11">
        <v>45041</v>
      </c>
      <c r="F81" s="9">
        <v>6837</v>
      </c>
      <c r="G81" s="9">
        <v>8859</v>
      </c>
    </row>
    <row r="82" spans="1:7" x14ac:dyDescent="0.3">
      <c r="A82" s="9">
        <v>81</v>
      </c>
      <c r="B82" s="10" t="s">
        <v>108</v>
      </c>
      <c r="C82" s="10" t="s">
        <v>26</v>
      </c>
      <c r="D82" s="11">
        <v>45266</v>
      </c>
      <c r="E82" s="11">
        <v>45159</v>
      </c>
      <c r="F82" s="9">
        <v>4383</v>
      </c>
      <c r="G82" s="9">
        <v>27882</v>
      </c>
    </row>
    <row r="83" spans="1:7" x14ac:dyDescent="0.3">
      <c r="A83" s="9">
        <v>82</v>
      </c>
      <c r="B83" s="10" t="s">
        <v>109</v>
      </c>
      <c r="C83" s="10" t="s">
        <v>32</v>
      </c>
      <c r="D83" s="11">
        <v>45136</v>
      </c>
      <c r="E83" s="11">
        <v>45248</v>
      </c>
      <c r="F83" s="9">
        <v>3555</v>
      </c>
      <c r="G83" s="9">
        <v>22709</v>
      </c>
    </row>
    <row r="84" spans="1:7" x14ac:dyDescent="0.3">
      <c r="A84" s="9">
        <v>83</v>
      </c>
      <c r="B84" s="10" t="s">
        <v>110</v>
      </c>
      <c r="C84" s="10" t="s">
        <v>32</v>
      </c>
      <c r="D84" s="11">
        <v>45075</v>
      </c>
      <c r="E84" s="11">
        <v>45286</v>
      </c>
      <c r="F84" s="9">
        <v>5600</v>
      </c>
      <c r="G84" s="9">
        <v>13292</v>
      </c>
    </row>
    <row r="85" spans="1:7" x14ac:dyDescent="0.3">
      <c r="A85" s="9">
        <v>84</v>
      </c>
      <c r="B85" s="10" t="s">
        <v>111</v>
      </c>
      <c r="C85" s="10" t="s">
        <v>28</v>
      </c>
      <c r="D85" s="11">
        <v>45186</v>
      </c>
      <c r="E85" s="11">
        <v>45152</v>
      </c>
      <c r="F85" s="9">
        <v>6305</v>
      </c>
      <c r="G85" s="9">
        <v>25816</v>
      </c>
    </row>
    <row r="86" spans="1:7" x14ac:dyDescent="0.3">
      <c r="A86" s="9">
        <v>85</v>
      </c>
      <c r="B86" s="10" t="s">
        <v>112</v>
      </c>
      <c r="C86" s="10" t="s">
        <v>26</v>
      </c>
      <c r="D86" s="11">
        <v>45053</v>
      </c>
      <c r="E86" s="11">
        <v>45218</v>
      </c>
      <c r="F86" s="9">
        <v>7758</v>
      </c>
      <c r="G86" s="9">
        <v>11720</v>
      </c>
    </row>
    <row r="87" spans="1:7" x14ac:dyDescent="0.3">
      <c r="A87" s="9">
        <v>86</v>
      </c>
      <c r="B87" s="10" t="s">
        <v>113</v>
      </c>
      <c r="C87" s="10" t="s">
        <v>26</v>
      </c>
      <c r="D87" s="11">
        <v>45225</v>
      </c>
      <c r="E87" s="11">
        <v>45164</v>
      </c>
      <c r="F87" s="9">
        <v>8762</v>
      </c>
      <c r="G87" s="9">
        <v>5372</v>
      </c>
    </row>
    <row r="88" spans="1:7" x14ac:dyDescent="0.3">
      <c r="A88" s="9">
        <v>87</v>
      </c>
      <c r="B88" s="10" t="s">
        <v>114</v>
      </c>
      <c r="C88" s="10" t="s">
        <v>32</v>
      </c>
      <c r="D88" s="11">
        <v>44992</v>
      </c>
      <c r="E88" s="11">
        <v>45098</v>
      </c>
      <c r="F88" s="9">
        <v>4308</v>
      </c>
      <c r="G88" s="9">
        <v>8168</v>
      </c>
    </row>
    <row r="89" spans="1:7" x14ac:dyDescent="0.3">
      <c r="A89" s="9">
        <v>88</v>
      </c>
      <c r="B89" s="10" t="s">
        <v>115</v>
      </c>
      <c r="C89" s="10" t="s">
        <v>35</v>
      </c>
      <c r="D89" s="11">
        <v>44947</v>
      </c>
      <c r="E89" s="11">
        <v>45014</v>
      </c>
      <c r="F89" s="9">
        <v>1165</v>
      </c>
      <c r="G89" s="9">
        <v>22890</v>
      </c>
    </row>
    <row r="90" spans="1:7" x14ac:dyDescent="0.3">
      <c r="A90" s="9">
        <v>89</v>
      </c>
      <c r="B90" s="10" t="s">
        <v>116</v>
      </c>
      <c r="C90" s="10" t="s">
        <v>24</v>
      </c>
      <c r="D90" s="11">
        <v>45219</v>
      </c>
      <c r="E90" s="11">
        <v>45216</v>
      </c>
      <c r="F90" s="9">
        <v>2415</v>
      </c>
      <c r="G90" s="9">
        <v>34547</v>
      </c>
    </row>
    <row r="91" spans="1:7" x14ac:dyDescent="0.3">
      <c r="A91" s="9">
        <v>90</v>
      </c>
      <c r="B91" s="10" t="s">
        <v>117</v>
      </c>
      <c r="C91" s="10" t="s">
        <v>35</v>
      </c>
      <c r="D91" s="11">
        <v>45251</v>
      </c>
      <c r="E91" s="11">
        <v>44981</v>
      </c>
      <c r="F91" s="9">
        <v>2821</v>
      </c>
      <c r="G91" s="9">
        <v>36109</v>
      </c>
    </row>
    <row r="92" spans="1:7" x14ac:dyDescent="0.3">
      <c r="A92" s="9">
        <v>91</v>
      </c>
      <c r="B92" s="10" t="s">
        <v>118</v>
      </c>
      <c r="C92" s="10" t="s">
        <v>26</v>
      </c>
      <c r="D92" s="11">
        <v>45039</v>
      </c>
      <c r="E92" s="11">
        <v>45176</v>
      </c>
      <c r="F92" s="9">
        <v>1523</v>
      </c>
      <c r="G92" s="9">
        <v>17629</v>
      </c>
    </row>
    <row r="93" spans="1:7" x14ac:dyDescent="0.3">
      <c r="A93" s="9">
        <v>92</v>
      </c>
      <c r="B93" s="10" t="s">
        <v>119</v>
      </c>
      <c r="C93" s="10" t="s">
        <v>28</v>
      </c>
      <c r="D93" s="11">
        <v>45065</v>
      </c>
      <c r="E93" s="11">
        <v>45065</v>
      </c>
      <c r="F93" s="9">
        <v>8228</v>
      </c>
      <c r="G93" s="9">
        <v>11424</v>
      </c>
    </row>
    <row r="94" spans="1:7" x14ac:dyDescent="0.3">
      <c r="A94" s="9">
        <v>93</v>
      </c>
      <c r="B94" s="10" t="s">
        <v>120</v>
      </c>
      <c r="C94" s="10" t="s">
        <v>35</v>
      </c>
      <c r="D94" s="11">
        <v>45164</v>
      </c>
      <c r="E94" s="11">
        <v>45226</v>
      </c>
      <c r="F94" s="9">
        <v>9295</v>
      </c>
      <c r="G94" s="9">
        <v>46986</v>
      </c>
    </row>
    <row r="95" spans="1:7" x14ac:dyDescent="0.3">
      <c r="A95" s="9">
        <v>94</v>
      </c>
      <c r="B95" s="10" t="s">
        <v>121</v>
      </c>
      <c r="C95" s="10" t="s">
        <v>35</v>
      </c>
      <c r="D95" s="11">
        <v>45287</v>
      </c>
      <c r="E95" s="11">
        <v>45094</v>
      </c>
      <c r="F95" s="9">
        <v>1699</v>
      </c>
      <c r="G95" s="9">
        <v>28037</v>
      </c>
    </row>
    <row r="96" spans="1:7" x14ac:dyDescent="0.3">
      <c r="A96" s="9">
        <v>95</v>
      </c>
      <c r="B96" s="10" t="s">
        <v>122</v>
      </c>
      <c r="C96" s="10" t="s">
        <v>26</v>
      </c>
      <c r="D96" s="11">
        <v>45274</v>
      </c>
      <c r="E96" s="11">
        <v>45088</v>
      </c>
      <c r="F96" s="9">
        <v>7273</v>
      </c>
      <c r="G96" s="9">
        <v>41295</v>
      </c>
    </row>
    <row r="97" spans="1:7" x14ac:dyDescent="0.3">
      <c r="A97" s="9">
        <v>96</v>
      </c>
      <c r="B97" s="10" t="s">
        <v>123</v>
      </c>
      <c r="C97" s="10" t="s">
        <v>32</v>
      </c>
      <c r="D97" s="11">
        <v>44970</v>
      </c>
      <c r="E97" s="11">
        <v>45137</v>
      </c>
      <c r="F97" s="9">
        <v>1448</v>
      </c>
      <c r="G97" s="9">
        <v>40019</v>
      </c>
    </row>
    <row r="98" spans="1:7" x14ac:dyDescent="0.3">
      <c r="A98" s="9">
        <v>97</v>
      </c>
      <c r="B98" s="10" t="s">
        <v>124</v>
      </c>
      <c r="C98" s="10" t="s">
        <v>26</v>
      </c>
      <c r="D98" s="11">
        <v>44990</v>
      </c>
      <c r="E98" s="11">
        <v>45114</v>
      </c>
      <c r="F98" s="9">
        <v>9146</v>
      </c>
      <c r="G98" s="9">
        <v>38011</v>
      </c>
    </row>
    <row r="99" spans="1:7" x14ac:dyDescent="0.3">
      <c r="A99" s="9">
        <v>98</v>
      </c>
      <c r="B99" s="10" t="s">
        <v>125</v>
      </c>
      <c r="C99" s="10" t="s">
        <v>35</v>
      </c>
      <c r="D99" s="11">
        <v>45192</v>
      </c>
      <c r="E99" s="11">
        <v>45153</v>
      </c>
      <c r="F99" s="9">
        <v>4467</v>
      </c>
      <c r="G99" s="9">
        <v>37540</v>
      </c>
    </row>
    <row r="100" spans="1:7" x14ac:dyDescent="0.3">
      <c r="A100" s="9">
        <v>99</v>
      </c>
      <c r="B100" s="10" t="s">
        <v>126</v>
      </c>
      <c r="C100" s="10" t="s">
        <v>35</v>
      </c>
      <c r="D100" s="11">
        <v>45018</v>
      </c>
      <c r="E100" s="11">
        <v>45243</v>
      </c>
      <c r="F100" s="9">
        <v>7517</v>
      </c>
      <c r="G100" s="9">
        <v>18151</v>
      </c>
    </row>
    <row r="101" spans="1:7" x14ac:dyDescent="0.3">
      <c r="A101" s="9">
        <v>100</v>
      </c>
      <c r="B101" s="10" t="s">
        <v>127</v>
      </c>
      <c r="C101" s="10" t="s">
        <v>28</v>
      </c>
      <c r="D101" s="11">
        <v>45038</v>
      </c>
      <c r="E101" s="11">
        <v>45252</v>
      </c>
      <c r="F101" s="9">
        <v>4087</v>
      </c>
      <c r="G101" s="9">
        <v>9161</v>
      </c>
    </row>
    <row r="102" spans="1:7" x14ac:dyDescent="0.3">
      <c r="A102" s="9">
        <v>101</v>
      </c>
      <c r="B102" s="10" t="s">
        <v>128</v>
      </c>
      <c r="C102" s="10" t="s">
        <v>35</v>
      </c>
      <c r="D102" s="11">
        <v>45266</v>
      </c>
      <c r="E102" s="11">
        <v>44942</v>
      </c>
      <c r="F102" s="9">
        <v>1131</v>
      </c>
      <c r="G102" s="9">
        <v>7512</v>
      </c>
    </row>
    <row r="103" spans="1:7" x14ac:dyDescent="0.3">
      <c r="A103" s="9">
        <v>102</v>
      </c>
      <c r="B103" s="10" t="s">
        <v>129</v>
      </c>
      <c r="C103" s="10" t="s">
        <v>28</v>
      </c>
      <c r="D103" s="11">
        <v>45259</v>
      </c>
      <c r="E103" s="11">
        <v>45080</v>
      </c>
      <c r="F103" s="9">
        <v>1213</v>
      </c>
      <c r="G103" s="9">
        <v>49430</v>
      </c>
    </row>
    <row r="104" spans="1:7" x14ac:dyDescent="0.3">
      <c r="A104" s="9">
        <v>103</v>
      </c>
      <c r="B104" s="10" t="s">
        <v>130</v>
      </c>
      <c r="C104" s="10" t="s">
        <v>35</v>
      </c>
      <c r="D104" s="11">
        <v>45201</v>
      </c>
      <c r="E104" s="11">
        <v>45137</v>
      </c>
      <c r="F104" s="9">
        <v>4356</v>
      </c>
      <c r="G104" s="9">
        <v>34807</v>
      </c>
    </row>
    <row r="105" spans="1:7" x14ac:dyDescent="0.3">
      <c r="A105" s="9">
        <v>104</v>
      </c>
      <c r="B105" s="10" t="s">
        <v>131</v>
      </c>
      <c r="C105" s="10" t="s">
        <v>32</v>
      </c>
      <c r="D105" s="11">
        <v>45257</v>
      </c>
      <c r="E105" s="11">
        <v>45161</v>
      </c>
      <c r="F105" s="9">
        <v>2614</v>
      </c>
      <c r="G105" s="9">
        <v>27383</v>
      </c>
    </row>
    <row r="106" spans="1:7" x14ac:dyDescent="0.3">
      <c r="A106" s="9">
        <v>105</v>
      </c>
      <c r="B106" s="10" t="s">
        <v>132</v>
      </c>
      <c r="C106" s="10" t="s">
        <v>35</v>
      </c>
      <c r="D106" s="11">
        <v>45153</v>
      </c>
      <c r="E106" s="11">
        <v>45297</v>
      </c>
      <c r="F106" s="9">
        <v>3927</v>
      </c>
      <c r="G106" s="9">
        <v>44109</v>
      </c>
    </row>
    <row r="107" spans="1:7" x14ac:dyDescent="0.3">
      <c r="A107" s="9">
        <v>106</v>
      </c>
      <c r="B107" s="10" t="s">
        <v>133</v>
      </c>
      <c r="C107" s="10" t="s">
        <v>28</v>
      </c>
      <c r="D107" s="11">
        <v>45152</v>
      </c>
      <c r="E107" s="11">
        <v>45104</v>
      </c>
      <c r="F107" s="9">
        <v>5940</v>
      </c>
      <c r="G107" s="9">
        <v>13993</v>
      </c>
    </row>
    <row r="108" spans="1:7" x14ac:dyDescent="0.3">
      <c r="A108" s="9">
        <v>107</v>
      </c>
      <c r="B108" s="10" t="s">
        <v>134</v>
      </c>
      <c r="C108" s="10" t="s">
        <v>28</v>
      </c>
      <c r="D108" s="11">
        <v>45058</v>
      </c>
      <c r="E108" s="11">
        <v>44992</v>
      </c>
      <c r="F108" s="9">
        <v>2291</v>
      </c>
      <c r="G108" s="9">
        <v>26634</v>
      </c>
    </row>
    <row r="109" spans="1:7" x14ac:dyDescent="0.3">
      <c r="A109" s="9">
        <v>108</v>
      </c>
      <c r="B109" s="10" t="s">
        <v>135</v>
      </c>
      <c r="C109" s="10" t="s">
        <v>28</v>
      </c>
      <c r="D109" s="11">
        <v>45155</v>
      </c>
      <c r="E109" s="11">
        <v>45184</v>
      </c>
      <c r="F109" s="9">
        <v>2383</v>
      </c>
      <c r="G109" s="9">
        <v>25855</v>
      </c>
    </row>
    <row r="110" spans="1:7" x14ac:dyDescent="0.3">
      <c r="A110" s="9">
        <v>109</v>
      </c>
      <c r="B110" s="10" t="s">
        <v>136</v>
      </c>
      <c r="C110" s="10" t="s">
        <v>35</v>
      </c>
      <c r="D110" s="11">
        <v>45241</v>
      </c>
      <c r="E110" s="11">
        <v>45300</v>
      </c>
      <c r="F110" s="9">
        <v>5845</v>
      </c>
      <c r="G110" s="9">
        <v>8983</v>
      </c>
    </row>
    <row r="111" spans="1:7" x14ac:dyDescent="0.3">
      <c r="A111" s="9">
        <v>110</v>
      </c>
      <c r="B111" s="10" t="s">
        <v>137</v>
      </c>
      <c r="C111" s="10" t="s">
        <v>28</v>
      </c>
      <c r="D111" s="11">
        <v>45055</v>
      </c>
      <c r="E111" s="11">
        <v>44962</v>
      </c>
      <c r="F111" s="9">
        <v>6538</v>
      </c>
      <c r="G111" s="9">
        <v>42703</v>
      </c>
    </row>
    <row r="112" spans="1:7" x14ac:dyDescent="0.3">
      <c r="A112" s="9">
        <v>111</v>
      </c>
      <c r="B112" s="10" t="s">
        <v>138</v>
      </c>
      <c r="C112" s="10" t="s">
        <v>24</v>
      </c>
      <c r="D112" s="11">
        <v>45222</v>
      </c>
      <c r="E112" s="11">
        <v>45113</v>
      </c>
      <c r="F112" s="9">
        <v>4070</v>
      </c>
      <c r="G112" s="9">
        <v>44709</v>
      </c>
    </row>
    <row r="113" spans="1:7" x14ac:dyDescent="0.3">
      <c r="A113" s="9">
        <v>112</v>
      </c>
      <c r="B113" s="10" t="s">
        <v>139</v>
      </c>
      <c r="C113" s="10" t="s">
        <v>32</v>
      </c>
      <c r="D113" s="11">
        <v>44951</v>
      </c>
      <c r="E113" s="11">
        <v>45060</v>
      </c>
      <c r="F113" s="9">
        <v>1656</v>
      </c>
      <c r="G113" s="9">
        <v>24169</v>
      </c>
    </row>
    <row r="114" spans="1:7" x14ac:dyDescent="0.3">
      <c r="A114" s="9">
        <v>113</v>
      </c>
      <c r="B114" s="10" t="s">
        <v>140</v>
      </c>
      <c r="C114" s="10" t="s">
        <v>35</v>
      </c>
      <c r="D114" s="11">
        <v>45113</v>
      </c>
      <c r="E114" s="11">
        <v>45070</v>
      </c>
      <c r="F114" s="9">
        <v>3593</v>
      </c>
      <c r="G114" s="9">
        <v>19640</v>
      </c>
    </row>
    <row r="115" spans="1:7" x14ac:dyDescent="0.3">
      <c r="A115" s="9">
        <v>114</v>
      </c>
      <c r="B115" s="10" t="s">
        <v>141</v>
      </c>
      <c r="C115" s="10" t="s">
        <v>28</v>
      </c>
      <c r="D115" s="11">
        <v>45219</v>
      </c>
      <c r="E115" s="11">
        <v>45307</v>
      </c>
      <c r="F115" s="9">
        <v>4105</v>
      </c>
      <c r="G115" s="9">
        <v>5945</v>
      </c>
    </row>
    <row r="116" spans="1:7" x14ac:dyDescent="0.3">
      <c r="A116" s="9">
        <v>115</v>
      </c>
      <c r="B116" s="10" t="s">
        <v>142</v>
      </c>
      <c r="C116" s="10" t="s">
        <v>32</v>
      </c>
      <c r="D116" s="11">
        <v>45282</v>
      </c>
      <c r="E116" s="11">
        <v>45047</v>
      </c>
      <c r="F116" s="9">
        <v>8340</v>
      </c>
      <c r="G116" s="9">
        <v>5848</v>
      </c>
    </row>
    <row r="117" spans="1:7" x14ac:dyDescent="0.3">
      <c r="A117" s="9">
        <v>116</v>
      </c>
      <c r="B117" s="10" t="s">
        <v>143</v>
      </c>
      <c r="C117" s="10" t="s">
        <v>35</v>
      </c>
      <c r="D117" s="11">
        <v>45252</v>
      </c>
      <c r="E117" s="11">
        <v>45136</v>
      </c>
      <c r="F117" s="9">
        <v>2510</v>
      </c>
      <c r="G117" s="9">
        <v>33856</v>
      </c>
    </row>
    <row r="118" spans="1:7" x14ac:dyDescent="0.3">
      <c r="A118" s="9">
        <v>117</v>
      </c>
      <c r="B118" s="10" t="s">
        <v>144</v>
      </c>
      <c r="C118" s="10" t="s">
        <v>32</v>
      </c>
      <c r="D118" s="11">
        <v>45061</v>
      </c>
      <c r="E118" s="11">
        <v>45167</v>
      </c>
      <c r="F118" s="9">
        <v>2130</v>
      </c>
      <c r="G118" s="9">
        <v>12640</v>
      </c>
    </row>
    <row r="119" spans="1:7" x14ac:dyDescent="0.3">
      <c r="A119" s="9">
        <v>118</v>
      </c>
      <c r="B119" s="10" t="s">
        <v>145</v>
      </c>
      <c r="C119" s="10" t="s">
        <v>24</v>
      </c>
      <c r="D119" s="11">
        <v>44930</v>
      </c>
      <c r="E119" s="11">
        <v>45082</v>
      </c>
      <c r="F119" s="9">
        <v>1595</v>
      </c>
      <c r="G119" s="9">
        <v>31042</v>
      </c>
    </row>
    <row r="120" spans="1:7" x14ac:dyDescent="0.3">
      <c r="A120" s="9">
        <v>119</v>
      </c>
      <c r="B120" s="10" t="s">
        <v>146</v>
      </c>
      <c r="C120" s="10" t="s">
        <v>35</v>
      </c>
      <c r="D120" s="11">
        <v>45153</v>
      </c>
      <c r="E120" s="11">
        <v>45213</v>
      </c>
      <c r="F120" s="9">
        <v>5850</v>
      </c>
      <c r="G120" s="9">
        <v>18189</v>
      </c>
    </row>
    <row r="121" spans="1:7" x14ac:dyDescent="0.3">
      <c r="A121" s="9">
        <v>120</v>
      </c>
      <c r="B121" s="10" t="s">
        <v>147</v>
      </c>
      <c r="C121" s="10" t="s">
        <v>28</v>
      </c>
      <c r="D121" s="11">
        <v>45095</v>
      </c>
      <c r="E121" s="11">
        <v>45060</v>
      </c>
      <c r="F121" s="9">
        <v>2440</v>
      </c>
      <c r="G121" s="9">
        <v>35515</v>
      </c>
    </row>
    <row r="122" spans="1:7" x14ac:dyDescent="0.3">
      <c r="A122" s="9">
        <v>121</v>
      </c>
      <c r="B122" s="10" t="s">
        <v>148</v>
      </c>
      <c r="C122" s="10" t="s">
        <v>26</v>
      </c>
      <c r="D122" s="11">
        <v>45211</v>
      </c>
      <c r="E122" s="11">
        <v>44975</v>
      </c>
      <c r="F122" s="9">
        <v>6015</v>
      </c>
      <c r="G122" s="9">
        <v>7093</v>
      </c>
    </row>
    <row r="123" spans="1:7" x14ac:dyDescent="0.3">
      <c r="A123" s="9">
        <v>122</v>
      </c>
      <c r="B123" s="10" t="s">
        <v>149</v>
      </c>
      <c r="C123" s="10" t="s">
        <v>28</v>
      </c>
      <c r="D123" s="11">
        <v>45251</v>
      </c>
      <c r="E123" s="11">
        <v>45093</v>
      </c>
      <c r="F123" s="9">
        <v>1324</v>
      </c>
      <c r="G123" s="9">
        <v>42856</v>
      </c>
    </row>
    <row r="124" spans="1:7" x14ac:dyDescent="0.3">
      <c r="A124" s="9">
        <v>123</v>
      </c>
      <c r="B124" s="10" t="s">
        <v>150</v>
      </c>
      <c r="C124" s="10" t="s">
        <v>35</v>
      </c>
      <c r="D124" s="11">
        <v>44953</v>
      </c>
      <c r="E124" s="11">
        <v>44980</v>
      </c>
      <c r="F124" s="9">
        <v>6535</v>
      </c>
      <c r="G124" s="9">
        <v>47558</v>
      </c>
    </row>
    <row r="125" spans="1:7" x14ac:dyDescent="0.3">
      <c r="A125" s="9">
        <v>124</v>
      </c>
      <c r="B125" s="10" t="s">
        <v>151</v>
      </c>
      <c r="C125" s="10" t="s">
        <v>28</v>
      </c>
      <c r="D125" s="11">
        <v>45151</v>
      </c>
      <c r="E125" s="11">
        <v>45199</v>
      </c>
      <c r="F125" s="9">
        <v>9854</v>
      </c>
      <c r="G125" s="9">
        <v>29166</v>
      </c>
    </row>
    <row r="126" spans="1:7" x14ac:dyDescent="0.3">
      <c r="A126" s="9">
        <v>125</v>
      </c>
      <c r="B126" s="10" t="s">
        <v>152</v>
      </c>
      <c r="C126" s="10" t="s">
        <v>26</v>
      </c>
      <c r="D126" s="11">
        <v>45175</v>
      </c>
      <c r="E126" s="11">
        <v>45208</v>
      </c>
      <c r="F126" s="9">
        <v>8232</v>
      </c>
      <c r="G126" s="9">
        <v>31794</v>
      </c>
    </row>
    <row r="127" spans="1:7" x14ac:dyDescent="0.3">
      <c r="A127" s="9">
        <v>126</v>
      </c>
      <c r="B127" s="10" t="s">
        <v>153</v>
      </c>
      <c r="C127" s="10" t="s">
        <v>26</v>
      </c>
      <c r="D127" s="11">
        <v>45128</v>
      </c>
      <c r="E127" s="11">
        <v>44948</v>
      </c>
      <c r="F127" s="9">
        <v>8909</v>
      </c>
      <c r="G127" s="9">
        <v>22143</v>
      </c>
    </row>
    <row r="128" spans="1:7" x14ac:dyDescent="0.3">
      <c r="A128" s="9">
        <v>127</v>
      </c>
      <c r="B128" s="10" t="s">
        <v>154</v>
      </c>
      <c r="C128" s="10" t="s">
        <v>26</v>
      </c>
      <c r="D128" s="11">
        <v>45124</v>
      </c>
      <c r="E128" s="11">
        <v>45323</v>
      </c>
      <c r="F128" s="9">
        <v>1079</v>
      </c>
      <c r="G128" s="9">
        <v>25880</v>
      </c>
    </row>
    <row r="129" spans="1:7" x14ac:dyDescent="0.3">
      <c r="A129" s="9">
        <v>128</v>
      </c>
      <c r="B129" s="10" t="s">
        <v>155</v>
      </c>
      <c r="C129" s="10" t="s">
        <v>28</v>
      </c>
      <c r="D129" s="11">
        <v>45062</v>
      </c>
      <c r="E129" s="11">
        <v>45204</v>
      </c>
      <c r="F129" s="9">
        <v>9275</v>
      </c>
      <c r="G129" s="9">
        <v>41155</v>
      </c>
    </row>
    <row r="130" spans="1:7" x14ac:dyDescent="0.3">
      <c r="A130" s="9">
        <v>129</v>
      </c>
      <c r="B130" s="10" t="s">
        <v>156</v>
      </c>
      <c r="C130" s="10" t="s">
        <v>35</v>
      </c>
      <c r="D130" s="11">
        <v>45052</v>
      </c>
      <c r="E130" s="11">
        <v>45044</v>
      </c>
      <c r="F130" s="9">
        <v>7927</v>
      </c>
      <c r="G130" s="9">
        <v>10785</v>
      </c>
    </row>
    <row r="131" spans="1:7" x14ac:dyDescent="0.3">
      <c r="A131" s="9">
        <v>130</v>
      </c>
      <c r="B131" s="10" t="s">
        <v>157</v>
      </c>
      <c r="C131" s="10" t="s">
        <v>28</v>
      </c>
      <c r="D131" s="11">
        <v>45021</v>
      </c>
      <c r="E131" s="11">
        <v>45273</v>
      </c>
      <c r="F131" s="9">
        <v>6130</v>
      </c>
      <c r="G131" s="9">
        <v>43030</v>
      </c>
    </row>
    <row r="132" spans="1:7" x14ac:dyDescent="0.3">
      <c r="A132" s="9">
        <v>131</v>
      </c>
      <c r="B132" s="10" t="s">
        <v>158</v>
      </c>
      <c r="C132" s="10" t="s">
        <v>26</v>
      </c>
      <c r="D132" s="11">
        <v>44999</v>
      </c>
      <c r="E132" s="11">
        <v>45312</v>
      </c>
      <c r="F132" s="9">
        <v>6620</v>
      </c>
      <c r="G132" s="9">
        <v>5877</v>
      </c>
    </row>
    <row r="133" spans="1:7" x14ac:dyDescent="0.3">
      <c r="A133" s="9">
        <v>132</v>
      </c>
      <c r="B133" s="10" t="s">
        <v>159</v>
      </c>
      <c r="C133" s="10" t="s">
        <v>24</v>
      </c>
      <c r="D133" s="11">
        <v>45173</v>
      </c>
      <c r="E133" s="11">
        <v>45283</v>
      </c>
      <c r="F133" s="9">
        <v>2731</v>
      </c>
      <c r="G133" s="9">
        <v>12997</v>
      </c>
    </row>
    <row r="134" spans="1:7" x14ac:dyDescent="0.3">
      <c r="A134" s="9">
        <v>133</v>
      </c>
      <c r="B134" s="10" t="s">
        <v>160</v>
      </c>
      <c r="C134" s="10" t="s">
        <v>26</v>
      </c>
      <c r="D134" s="11">
        <v>45267</v>
      </c>
      <c r="E134" s="11">
        <v>45324</v>
      </c>
      <c r="F134" s="9">
        <v>2360</v>
      </c>
      <c r="G134" s="9">
        <v>33853</v>
      </c>
    </row>
    <row r="135" spans="1:7" x14ac:dyDescent="0.3">
      <c r="A135" s="9">
        <v>134</v>
      </c>
      <c r="B135" s="10" t="s">
        <v>161</v>
      </c>
      <c r="C135" s="10" t="s">
        <v>26</v>
      </c>
      <c r="D135" s="11">
        <v>45062</v>
      </c>
      <c r="E135" s="11">
        <v>45312</v>
      </c>
      <c r="F135" s="9">
        <v>6440</v>
      </c>
      <c r="G135" s="9">
        <v>5081</v>
      </c>
    </row>
    <row r="136" spans="1:7" x14ac:dyDescent="0.3">
      <c r="A136" s="9">
        <v>135</v>
      </c>
      <c r="B136" s="10" t="s">
        <v>162</v>
      </c>
      <c r="C136" s="10" t="s">
        <v>35</v>
      </c>
      <c r="D136" s="11">
        <v>45122</v>
      </c>
      <c r="E136" s="11">
        <v>45120</v>
      </c>
      <c r="F136" s="9">
        <v>1363</v>
      </c>
      <c r="G136" s="9">
        <v>40014</v>
      </c>
    </row>
    <row r="137" spans="1:7" x14ac:dyDescent="0.3">
      <c r="A137" s="9">
        <v>136</v>
      </c>
      <c r="B137" s="10" t="s">
        <v>163</v>
      </c>
      <c r="C137" s="10" t="s">
        <v>28</v>
      </c>
      <c r="D137" s="11">
        <v>45140</v>
      </c>
      <c r="E137" s="11">
        <v>45249</v>
      </c>
      <c r="F137" s="9">
        <v>5562</v>
      </c>
      <c r="G137" s="9">
        <v>17316</v>
      </c>
    </row>
    <row r="138" spans="1:7" x14ac:dyDescent="0.3">
      <c r="A138" s="9">
        <v>137</v>
      </c>
      <c r="B138" s="10" t="s">
        <v>164</v>
      </c>
      <c r="C138" s="10" t="s">
        <v>35</v>
      </c>
      <c r="D138" s="11">
        <v>45035</v>
      </c>
      <c r="E138" s="11">
        <v>45200</v>
      </c>
      <c r="F138" s="9">
        <v>3386</v>
      </c>
      <c r="G138" s="9">
        <v>37389</v>
      </c>
    </row>
    <row r="139" spans="1:7" x14ac:dyDescent="0.3">
      <c r="A139" s="9">
        <v>138</v>
      </c>
      <c r="B139" s="10" t="s">
        <v>165</v>
      </c>
      <c r="C139" s="10" t="s">
        <v>28</v>
      </c>
      <c r="D139" s="11">
        <v>45250</v>
      </c>
      <c r="E139" s="11">
        <v>45274</v>
      </c>
      <c r="F139" s="9">
        <v>9889</v>
      </c>
      <c r="G139" s="9">
        <v>17772</v>
      </c>
    </row>
    <row r="140" spans="1:7" x14ac:dyDescent="0.3">
      <c r="A140" s="9">
        <v>139</v>
      </c>
      <c r="B140" s="10" t="s">
        <v>166</v>
      </c>
      <c r="C140" s="10" t="s">
        <v>26</v>
      </c>
      <c r="D140" s="11">
        <v>45029</v>
      </c>
      <c r="E140" s="11">
        <v>45099</v>
      </c>
      <c r="F140" s="9">
        <v>4478</v>
      </c>
      <c r="G140" s="9">
        <v>49983</v>
      </c>
    </row>
    <row r="141" spans="1:7" x14ac:dyDescent="0.3">
      <c r="A141" s="9">
        <v>140</v>
      </c>
      <c r="B141" s="10" t="s">
        <v>167</v>
      </c>
      <c r="C141" s="10" t="s">
        <v>26</v>
      </c>
      <c r="D141" s="11">
        <v>45267</v>
      </c>
      <c r="E141" s="11">
        <v>44951</v>
      </c>
      <c r="F141" s="9">
        <v>8951</v>
      </c>
      <c r="G141" s="9">
        <v>25978</v>
      </c>
    </row>
    <row r="142" spans="1:7" x14ac:dyDescent="0.3">
      <c r="A142" s="9">
        <v>141</v>
      </c>
      <c r="B142" s="10" t="s">
        <v>168</v>
      </c>
      <c r="C142" s="10" t="s">
        <v>26</v>
      </c>
      <c r="D142" s="11">
        <v>45254</v>
      </c>
      <c r="E142" s="11">
        <v>45057</v>
      </c>
      <c r="F142" s="9">
        <v>4399</v>
      </c>
      <c r="G142" s="9">
        <v>9274</v>
      </c>
    </row>
    <row r="143" spans="1:7" x14ac:dyDescent="0.3">
      <c r="A143" s="9">
        <v>142</v>
      </c>
      <c r="B143" s="10" t="s">
        <v>169</v>
      </c>
      <c r="C143" s="10" t="s">
        <v>28</v>
      </c>
      <c r="D143" s="11">
        <v>45010</v>
      </c>
      <c r="E143" s="11">
        <v>45058</v>
      </c>
      <c r="F143" s="9">
        <v>5409</v>
      </c>
      <c r="G143" s="9">
        <v>8670</v>
      </c>
    </row>
    <row r="144" spans="1:7" x14ac:dyDescent="0.3">
      <c r="A144" s="9">
        <v>143</v>
      </c>
      <c r="B144" s="10" t="s">
        <v>170</v>
      </c>
      <c r="C144" s="10" t="s">
        <v>26</v>
      </c>
      <c r="D144" s="11">
        <v>45150</v>
      </c>
      <c r="E144" s="11">
        <v>45123</v>
      </c>
      <c r="F144" s="9">
        <v>3874</v>
      </c>
      <c r="G144" s="9">
        <v>11325</v>
      </c>
    </row>
    <row r="145" spans="1:7" x14ac:dyDescent="0.3">
      <c r="A145" s="9">
        <v>144</v>
      </c>
      <c r="B145" s="10" t="s">
        <v>171</v>
      </c>
      <c r="C145" s="10" t="s">
        <v>35</v>
      </c>
      <c r="D145" s="11">
        <v>45183</v>
      </c>
      <c r="E145" s="11">
        <v>45177</v>
      </c>
      <c r="F145" s="9">
        <v>3317</v>
      </c>
      <c r="G145" s="9">
        <v>31378</v>
      </c>
    </row>
    <row r="146" spans="1:7" x14ac:dyDescent="0.3">
      <c r="A146" s="9">
        <v>145</v>
      </c>
      <c r="B146" s="10" t="s">
        <v>172</v>
      </c>
      <c r="C146" s="10" t="s">
        <v>35</v>
      </c>
      <c r="D146" s="11">
        <v>45060</v>
      </c>
      <c r="E146" s="11">
        <v>45135</v>
      </c>
      <c r="F146" s="9">
        <v>7034</v>
      </c>
      <c r="G146" s="9">
        <v>33203</v>
      </c>
    </row>
    <row r="147" spans="1:7" x14ac:dyDescent="0.3">
      <c r="A147" s="9">
        <v>146</v>
      </c>
      <c r="B147" s="10" t="s">
        <v>173</v>
      </c>
      <c r="C147" s="10" t="s">
        <v>26</v>
      </c>
      <c r="D147" s="11">
        <v>45274</v>
      </c>
      <c r="E147" s="11">
        <v>45241</v>
      </c>
      <c r="F147" s="9">
        <v>1078</v>
      </c>
      <c r="G147" s="9">
        <v>16195</v>
      </c>
    </row>
    <row r="148" spans="1:7" x14ac:dyDescent="0.3">
      <c r="A148" s="9">
        <v>147</v>
      </c>
      <c r="B148" s="10" t="s">
        <v>174</v>
      </c>
      <c r="C148" s="10" t="s">
        <v>24</v>
      </c>
      <c r="D148" s="11">
        <v>45034</v>
      </c>
      <c r="E148" s="11">
        <v>45021</v>
      </c>
      <c r="F148" s="9">
        <v>9142</v>
      </c>
      <c r="G148" s="9">
        <v>31014</v>
      </c>
    </row>
    <row r="149" spans="1:7" x14ac:dyDescent="0.3">
      <c r="A149" s="9">
        <v>148</v>
      </c>
      <c r="B149" s="10" t="s">
        <v>175</v>
      </c>
      <c r="C149" s="10" t="s">
        <v>28</v>
      </c>
      <c r="D149" s="11">
        <v>44934</v>
      </c>
      <c r="E149" s="11">
        <v>45004</v>
      </c>
      <c r="F149" s="9">
        <v>6908</v>
      </c>
      <c r="G149" s="9">
        <v>10947</v>
      </c>
    </row>
    <row r="150" spans="1:7" x14ac:dyDescent="0.3">
      <c r="A150" s="9">
        <v>149</v>
      </c>
      <c r="B150" s="10" t="s">
        <v>176</v>
      </c>
      <c r="C150" s="10" t="s">
        <v>24</v>
      </c>
      <c r="D150" s="11">
        <v>45076</v>
      </c>
      <c r="E150" s="11">
        <v>45274</v>
      </c>
      <c r="F150" s="9">
        <v>6703</v>
      </c>
      <c r="G150" s="9">
        <v>47126</v>
      </c>
    </row>
    <row r="151" spans="1:7" x14ac:dyDescent="0.3">
      <c r="A151" s="9">
        <v>150</v>
      </c>
      <c r="B151" s="10" t="s">
        <v>177</v>
      </c>
      <c r="C151" s="10" t="s">
        <v>26</v>
      </c>
      <c r="D151" s="11">
        <v>45098</v>
      </c>
      <c r="E151" s="11">
        <v>44989</v>
      </c>
      <c r="F151" s="9">
        <v>8413</v>
      </c>
      <c r="G151" s="9">
        <v>18744</v>
      </c>
    </row>
    <row r="152" spans="1:7" x14ac:dyDescent="0.3">
      <c r="A152" s="9">
        <v>151</v>
      </c>
      <c r="B152" s="10" t="s">
        <v>178</v>
      </c>
      <c r="C152" s="10" t="s">
        <v>24</v>
      </c>
      <c r="D152" s="11">
        <v>44973</v>
      </c>
      <c r="E152" s="11">
        <v>45018</v>
      </c>
      <c r="F152" s="9">
        <v>4163</v>
      </c>
      <c r="G152" s="9">
        <v>26112</v>
      </c>
    </row>
    <row r="153" spans="1:7" x14ac:dyDescent="0.3">
      <c r="A153" s="9">
        <v>152</v>
      </c>
      <c r="B153" s="10" t="s">
        <v>179</v>
      </c>
      <c r="C153" s="10" t="s">
        <v>28</v>
      </c>
      <c r="D153" s="11">
        <v>44927</v>
      </c>
      <c r="E153" s="11">
        <v>45091</v>
      </c>
      <c r="F153" s="9">
        <v>7188</v>
      </c>
      <c r="G153" s="9">
        <v>38848</v>
      </c>
    </row>
    <row r="154" spans="1:7" x14ac:dyDescent="0.3">
      <c r="A154" s="9">
        <v>153</v>
      </c>
      <c r="B154" s="10" t="s">
        <v>180</v>
      </c>
      <c r="C154" s="10" t="s">
        <v>28</v>
      </c>
      <c r="D154" s="11">
        <v>45287</v>
      </c>
      <c r="E154" s="11">
        <v>45062</v>
      </c>
      <c r="F154" s="9">
        <v>8951</v>
      </c>
      <c r="G154" s="9">
        <v>25929</v>
      </c>
    </row>
    <row r="155" spans="1:7" x14ac:dyDescent="0.3">
      <c r="A155" s="9">
        <v>154</v>
      </c>
      <c r="B155" s="10" t="s">
        <v>181</v>
      </c>
      <c r="C155" s="10" t="s">
        <v>24</v>
      </c>
      <c r="D155" s="11">
        <v>45106</v>
      </c>
      <c r="E155" s="11">
        <v>45216</v>
      </c>
      <c r="F155" s="9">
        <v>2623</v>
      </c>
      <c r="G155" s="9">
        <v>39664</v>
      </c>
    </row>
    <row r="156" spans="1:7" x14ac:dyDescent="0.3">
      <c r="A156" s="9">
        <v>155</v>
      </c>
      <c r="B156" s="10" t="s">
        <v>182</v>
      </c>
      <c r="C156" s="10" t="s">
        <v>32</v>
      </c>
      <c r="D156" s="11">
        <v>44965</v>
      </c>
      <c r="E156" s="11">
        <v>45287</v>
      </c>
      <c r="F156" s="9">
        <v>7091</v>
      </c>
      <c r="G156" s="9">
        <v>37647</v>
      </c>
    </row>
    <row r="157" spans="1:7" x14ac:dyDescent="0.3">
      <c r="A157" s="9">
        <v>156</v>
      </c>
      <c r="B157" s="10" t="s">
        <v>183</v>
      </c>
      <c r="C157" s="10" t="s">
        <v>28</v>
      </c>
      <c r="D157" s="11">
        <v>45016</v>
      </c>
      <c r="E157" s="11">
        <v>44955</v>
      </c>
      <c r="F157" s="9">
        <v>2613</v>
      </c>
      <c r="G157" s="9">
        <v>48151</v>
      </c>
    </row>
    <row r="158" spans="1:7" x14ac:dyDescent="0.3">
      <c r="A158" s="9">
        <v>157</v>
      </c>
      <c r="B158" s="10" t="s">
        <v>184</v>
      </c>
      <c r="C158" s="10" t="s">
        <v>26</v>
      </c>
      <c r="D158" s="11">
        <v>45001</v>
      </c>
      <c r="E158" s="11">
        <v>45164</v>
      </c>
      <c r="F158" s="9">
        <v>9702</v>
      </c>
      <c r="G158" s="9">
        <v>46591</v>
      </c>
    </row>
    <row r="159" spans="1:7" x14ac:dyDescent="0.3">
      <c r="A159" s="9">
        <v>158</v>
      </c>
      <c r="B159" s="10" t="s">
        <v>185</v>
      </c>
      <c r="C159" s="10" t="s">
        <v>26</v>
      </c>
      <c r="D159" s="11">
        <v>45153</v>
      </c>
      <c r="E159" s="11">
        <v>45034</v>
      </c>
      <c r="F159" s="9">
        <v>8581</v>
      </c>
      <c r="G159" s="9">
        <v>40817</v>
      </c>
    </row>
    <row r="160" spans="1:7" x14ac:dyDescent="0.3">
      <c r="A160" s="9">
        <v>159</v>
      </c>
      <c r="B160" s="10" t="s">
        <v>186</v>
      </c>
      <c r="C160" s="10" t="s">
        <v>26</v>
      </c>
      <c r="D160" s="11">
        <v>45050</v>
      </c>
      <c r="E160" s="11">
        <v>45178</v>
      </c>
      <c r="F160" s="9">
        <v>6727</v>
      </c>
      <c r="G160" s="9">
        <v>15548</v>
      </c>
    </row>
    <row r="161" spans="1:7" x14ac:dyDescent="0.3">
      <c r="A161" s="9">
        <v>160</v>
      </c>
      <c r="B161" s="10" t="s">
        <v>187</v>
      </c>
      <c r="C161" s="10" t="s">
        <v>32</v>
      </c>
      <c r="D161" s="11">
        <v>45270</v>
      </c>
      <c r="E161" s="11">
        <v>45047</v>
      </c>
      <c r="F161" s="9">
        <v>8812</v>
      </c>
      <c r="G161" s="9">
        <v>44200</v>
      </c>
    </row>
    <row r="162" spans="1:7" x14ac:dyDescent="0.3">
      <c r="A162" s="9">
        <v>161</v>
      </c>
      <c r="B162" s="10" t="s">
        <v>188</v>
      </c>
      <c r="C162" s="10" t="s">
        <v>26</v>
      </c>
      <c r="D162" s="11">
        <v>45023</v>
      </c>
      <c r="E162" s="11">
        <v>45155</v>
      </c>
      <c r="F162" s="9">
        <v>6041</v>
      </c>
      <c r="G162" s="9">
        <v>49119</v>
      </c>
    </row>
    <row r="163" spans="1:7" x14ac:dyDescent="0.3">
      <c r="A163" s="9">
        <v>162</v>
      </c>
      <c r="B163" s="10" t="s">
        <v>189</v>
      </c>
      <c r="C163" s="10" t="s">
        <v>24</v>
      </c>
      <c r="D163" s="11">
        <v>45266</v>
      </c>
      <c r="E163" s="11">
        <v>44948</v>
      </c>
      <c r="F163" s="9">
        <v>3391</v>
      </c>
      <c r="G163" s="9">
        <v>7978</v>
      </c>
    </row>
    <row r="164" spans="1:7" x14ac:dyDescent="0.3">
      <c r="A164" s="9">
        <v>163</v>
      </c>
      <c r="B164" s="10" t="s">
        <v>190</v>
      </c>
      <c r="C164" s="10" t="s">
        <v>32</v>
      </c>
      <c r="D164" s="11">
        <v>45209</v>
      </c>
      <c r="E164" s="11">
        <v>45042</v>
      </c>
      <c r="F164" s="9">
        <v>8888</v>
      </c>
      <c r="G164" s="9">
        <v>27579</v>
      </c>
    </row>
    <row r="165" spans="1:7" x14ac:dyDescent="0.3">
      <c r="A165" s="9">
        <v>164</v>
      </c>
      <c r="B165" s="10" t="s">
        <v>191</v>
      </c>
      <c r="C165" s="10" t="s">
        <v>28</v>
      </c>
      <c r="D165" s="11">
        <v>45133</v>
      </c>
      <c r="E165" s="11">
        <v>44990</v>
      </c>
      <c r="F165" s="9">
        <v>8209</v>
      </c>
      <c r="G165" s="9">
        <v>46397</v>
      </c>
    </row>
    <row r="166" spans="1:7" x14ac:dyDescent="0.3">
      <c r="A166" s="9">
        <v>165</v>
      </c>
      <c r="B166" s="10" t="s">
        <v>192</v>
      </c>
      <c r="C166" s="10" t="s">
        <v>32</v>
      </c>
      <c r="D166" s="11">
        <v>44959</v>
      </c>
      <c r="E166" s="11">
        <v>44982</v>
      </c>
      <c r="F166" s="9">
        <v>2776</v>
      </c>
      <c r="G166" s="9">
        <v>32396</v>
      </c>
    </row>
    <row r="167" spans="1:7" x14ac:dyDescent="0.3">
      <c r="A167" s="9">
        <v>166</v>
      </c>
      <c r="B167" s="10" t="s">
        <v>193</v>
      </c>
      <c r="C167" s="10" t="s">
        <v>26</v>
      </c>
      <c r="D167" s="11">
        <v>45042</v>
      </c>
      <c r="E167" s="11">
        <v>45100</v>
      </c>
      <c r="F167" s="9">
        <v>8087</v>
      </c>
      <c r="G167" s="9">
        <v>10312</v>
      </c>
    </row>
    <row r="168" spans="1:7" x14ac:dyDescent="0.3">
      <c r="A168" s="9">
        <v>167</v>
      </c>
      <c r="B168" s="10" t="s">
        <v>194</v>
      </c>
      <c r="C168" s="10" t="s">
        <v>26</v>
      </c>
      <c r="D168" s="11">
        <v>45280</v>
      </c>
      <c r="E168" s="11">
        <v>45085</v>
      </c>
      <c r="F168" s="9">
        <v>3321</v>
      </c>
      <c r="G168" s="9">
        <v>41731</v>
      </c>
    </row>
    <row r="169" spans="1:7" x14ac:dyDescent="0.3">
      <c r="A169" s="9">
        <v>168</v>
      </c>
      <c r="B169" s="10" t="s">
        <v>195</v>
      </c>
      <c r="C169" s="10" t="s">
        <v>24</v>
      </c>
      <c r="D169" s="11">
        <v>45242</v>
      </c>
      <c r="E169" s="11">
        <v>44979</v>
      </c>
      <c r="F169" s="9">
        <v>2344</v>
      </c>
      <c r="G169" s="9">
        <v>23586</v>
      </c>
    </row>
    <row r="170" spans="1:7" x14ac:dyDescent="0.3">
      <c r="A170" s="9">
        <v>169</v>
      </c>
      <c r="B170" s="10" t="s">
        <v>196</v>
      </c>
      <c r="C170" s="10" t="s">
        <v>28</v>
      </c>
      <c r="D170" s="11">
        <v>45240</v>
      </c>
      <c r="E170" s="11">
        <v>45001</v>
      </c>
      <c r="F170" s="9">
        <v>1236</v>
      </c>
      <c r="G170" s="9">
        <v>31068</v>
      </c>
    </row>
    <row r="171" spans="1:7" x14ac:dyDescent="0.3">
      <c r="A171" s="9">
        <v>170</v>
      </c>
      <c r="B171" s="10" t="s">
        <v>197</v>
      </c>
      <c r="C171" s="10" t="s">
        <v>28</v>
      </c>
      <c r="D171" s="11">
        <v>45105</v>
      </c>
      <c r="E171" s="11">
        <v>45055</v>
      </c>
      <c r="F171" s="9">
        <v>3127</v>
      </c>
      <c r="G171" s="9">
        <v>40205</v>
      </c>
    </row>
    <row r="172" spans="1:7" x14ac:dyDescent="0.3">
      <c r="A172" s="9">
        <v>171</v>
      </c>
      <c r="B172" s="10" t="s">
        <v>198</v>
      </c>
      <c r="C172" s="10" t="s">
        <v>32</v>
      </c>
      <c r="D172" s="11">
        <v>45100</v>
      </c>
      <c r="E172" s="11">
        <v>45037</v>
      </c>
      <c r="F172" s="9">
        <v>7218</v>
      </c>
      <c r="G172" s="9">
        <v>36098</v>
      </c>
    </row>
    <row r="173" spans="1:7" x14ac:dyDescent="0.3">
      <c r="A173" s="9">
        <v>172</v>
      </c>
      <c r="B173" s="10" t="s">
        <v>199</v>
      </c>
      <c r="C173" s="10" t="s">
        <v>26</v>
      </c>
      <c r="D173" s="11">
        <v>45160</v>
      </c>
      <c r="E173" s="11">
        <v>45294</v>
      </c>
      <c r="F173" s="9">
        <v>2186</v>
      </c>
      <c r="G173" s="9">
        <v>12000</v>
      </c>
    </row>
    <row r="174" spans="1:7" x14ac:dyDescent="0.3">
      <c r="A174" s="9">
        <v>173</v>
      </c>
      <c r="B174" s="10" t="s">
        <v>200</v>
      </c>
      <c r="C174" s="10" t="s">
        <v>26</v>
      </c>
      <c r="D174" s="11">
        <v>45059</v>
      </c>
      <c r="E174" s="11">
        <v>45150</v>
      </c>
      <c r="F174" s="9">
        <v>7822</v>
      </c>
      <c r="G174" s="9">
        <v>7321</v>
      </c>
    </row>
    <row r="175" spans="1:7" x14ac:dyDescent="0.3">
      <c r="A175" s="9">
        <v>174</v>
      </c>
      <c r="B175" s="10" t="s">
        <v>201</v>
      </c>
      <c r="C175" s="10" t="s">
        <v>32</v>
      </c>
      <c r="D175" s="11">
        <v>45020</v>
      </c>
      <c r="E175" s="11">
        <v>45230</v>
      </c>
      <c r="F175" s="9">
        <v>4062</v>
      </c>
      <c r="G175" s="9">
        <v>15180</v>
      </c>
    </row>
    <row r="176" spans="1:7" x14ac:dyDescent="0.3">
      <c r="A176" s="9">
        <v>175</v>
      </c>
      <c r="B176" s="10" t="s">
        <v>202</v>
      </c>
      <c r="C176" s="10" t="s">
        <v>35</v>
      </c>
      <c r="D176" s="11">
        <v>45274</v>
      </c>
      <c r="E176" s="11">
        <v>45004</v>
      </c>
      <c r="F176" s="9">
        <v>6781</v>
      </c>
      <c r="G176" s="9">
        <v>7360</v>
      </c>
    </row>
    <row r="177" spans="1:7" x14ac:dyDescent="0.3">
      <c r="A177" s="9">
        <v>176</v>
      </c>
      <c r="B177" s="10" t="s">
        <v>203</v>
      </c>
      <c r="C177" s="10" t="s">
        <v>26</v>
      </c>
      <c r="D177" s="11">
        <v>45121</v>
      </c>
      <c r="E177" s="11">
        <v>45035</v>
      </c>
      <c r="F177" s="9">
        <v>8970</v>
      </c>
      <c r="G177" s="9">
        <v>15400</v>
      </c>
    </row>
    <row r="178" spans="1:7" x14ac:dyDescent="0.3">
      <c r="A178" s="9">
        <v>177</v>
      </c>
      <c r="B178" s="10" t="s">
        <v>204</v>
      </c>
      <c r="C178" s="10" t="s">
        <v>28</v>
      </c>
      <c r="D178" s="11">
        <v>45112</v>
      </c>
      <c r="E178" s="11">
        <v>45262</v>
      </c>
      <c r="F178" s="9">
        <v>9565</v>
      </c>
      <c r="G178" s="9">
        <v>18553</v>
      </c>
    </row>
    <row r="179" spans="1:7" x14ac:dyDescent="0.3">
      <c r="A179" s="9">
        <v>178</v>
      </c>
      <c r="B179" s="10" t="s">
        <v>205</v>
      </c>
      <c r="C179" s="10" t="s">
        <v>32</v>
      </c>
      <c r="D179" s="11">
        <v>45091</v>
      </c>
      <c r="E179" s="11">
        <v>45288</v>
      </c>
      <c r="F179" s="9">
        <v>3474</v>
      </c>
      <c r="G179" s="9">
        <v>5337</v>
      </c>
    </row>
    <row r="180" spans="1:7" x14ac:dyDescent="0.3">
      <c r="A180" s="9">
        <v>179</v>
      </c>
      <c r="B180" s="10" t="s">
        <v>206</v>
      </c>
      <c r="C180" s="10" t="s">
        <v>32</v>
      </c>
      <c r="D180" s="11">
        <v>45288</v>
      </c>
      <c r="E180" s="11">
        <v>45092</v>
      </c>
      <c r="F180" s="9">
        <v>1611</v>
      </c>
      <c r="G180" s="9">
        <v>35280</v>
      </c>
    </row>
    <row r="181" spans="1:7" x14ac:dyDescent="0.3">
      <c r="A181" s="9">
        <v>180</v>
      </c>
      <c r="B181" s="10" t="s">
        <v>207</v>
      </c>
      <c r="C181" s="10" t="s">
        <v>24</v>
      </c>
      <c r="D181" s="11">
        <v>45117</v>
      </c>
      <c r="E181" s="11">
        <v>45234</v>
      </c>
      <c r="F181" s="9">
        <v>7905</v>
      </c>
      <c r="G181" s="9">
        <v>22124</v>
      </c>
    </row>
    <row r="182" spans="1:7" x14ac:dyDescent="0.3">
      <c r="A182" s="9">
        <v>181</v>
      </c>
      <c r="B182" s="10" t="s">
        <v>208</v>
      </c>
      <c r="C182" s="10" t="s">
        <v>26</v>
      </c>
      <c r="D182" s="11">
        <v>44931</v>
      </c>
      <c r="E182" s="11">
        <v>45025</v>
      </c>
      <c r="F182" s="9">
        <v>4995</v>
      </c>
      <c r="G182" s="9">
        <v>35111</v>
      </c>
    </row>
    <row r="183" spans="1:7" x14ac:dyDescent="0.3">
      <c r="A183" s="9">
        <v>182</v>
      </c>
      <c r="B183" s="10" t="s">
        <v>209</v>
      </c>
      <c r="C183" s="10" t="s">
        <v>26</v>
      </c>
      <c r="D183" s="11">
        <v>45132</v>
      </c>
      <c r="E183" s="11">
        <v>45069</v>
      </c>
      <c r="F183" s="9">
        <v>3352</v>
      </c>
      <c r="G183" s="9">
        <v>32977</v>
      </c>
    </row>
    <row r="184" spans="1:7" x14ac:dyDescent="0.3">
      <c r="A184" s="9">
        <v>183</v>
      </c>
      <c r="B184" s="10" t="s">
        <v>210</v>
      </c>
      <c r="C184" s="10" t="s">
        <v>28</v>
      </c>
      <c r="D184" s="11">
        <v>45270</v>
      </c>
      <c r="E184" s="11">
        <v>45203</v>
      </c>
      <c r="F184" s="9">
        <v>6503</v>
      </c>
      <c r="G184" s="9">
        <v>41016</v>
      </c>
    </row>
    <row r="185" spans="1:7" x14ac:dyDescent="0.3">
      <c r="A185" s="9">
        <v>184</v>
      </c>
      <c r="B185" s="10" t="s">
        <v>211</v>
      </c>
      <c r="C185" s="10" t="s">
        <v>35</v>
      </c>
      <c r="D185" s="11">
        <v>45153</v>
      </c>
      <c r="E185" s="11">
        <v>45290</v>
      </c>
      <c r="F185" s="9">
        <v>2674</v>
      </c>
      <c r="G185" s="9">
        <v>5739</v>
      </c>
    </row>
    <row r="186" spans="1:7" x14ac:dyDescent="0.3">
      <c r="A186" s="9">
        <v>185</v>
      </c>
      <c r="B186" s="10" t="s">
        <v>212</v>
      </c>
      <c r="C186" s="10" t="s">
        <v>28</v>
      </c>
      <c r="D186" s="11">
        <v>45000</v>
      </c>
      <c r="E186" s="11">
        <v>45096</v>
      </c>
      <c r="F186" s="9">
        <v>7915</v>
      </c>
      <c r="G186" s="9">
        <v>18728</v>
      </c>
    </row>
    <row r="187" spans="1:7" x14ac:dyDescent="0.3">
      <c r="A187" s="9">
        <v>186</v>
      </c>
      <c r="B187" s="10" t="s">
        <v>213</v>
      </c>
      <c r="C187" s="10" t="s">
        <v>35</v>
      </c>
      <c r="D187" s="11">
        <v>45145</v>
      </c>
      <c r="E187" s="11">
        <v>45183</v>
      </c>
      <c r="F187" s="9">
        <v>8781</v>
      </c>
      <c r="G187" s="9">
        <v>43158</v>
      </c>
    </row>
    <row r="188" spans="1:7" x14ac:dyDescent="0.3">
      <c r="A188" s="9">
        <v>187</v>
      </c>
      <c r="B188" s="10" t="s">
        <v>214</v>
      </c>
      <c r="C188" s="10" t="s">
        <v>24</v>
      </c>
      <c r="D188" s="11">
        <v>44953</v>
      </c>
      <c r="E188" s="11">
        <v>45025</v>
      </c>
      <c r="F188" s="9">
        <v>6726</v>
      </c>
      <c r="G188" s="9">
        <v>26053</v>
      </c>
    </row>
    <row r="189" spans="1:7" x14ac:dyDescent="0.3">
      <c r="A189" s="9">
        <v>188</v>
      </c>
      <c r="B189" s="10" t="s">
        <v>215</v>
      </c>
      <c r="C189" s="10" t="s">
        <v>28</v>
      </c>
      <c r="D189" s="11">
        <v>44949</v>
      </c>
      <c r="E189" s="11">
        <v>45077</v>
      </c>
      <c r="F189" s="9">
        <v>2659</v>
      </c>
      <c r="G189" s="9">
        <v>32991</v>
      </c>
    </row>
    <row r="190" spans="1:7" x14ac:dyDescent="0.3">
      <c r="A190" s="9">
        <v>189</v>
      </c>
      <c r="B190" s="10" t="s">
        <v>216</v>
      </c>
      <c r="C190" s="10" t="s">
        <v>28</v>
      </c>
      <c r="D190" s="11">
        <v>45134</v>
      </c>
      <c r="E190" s="11">
        <v>45122</v>
      </c>
      <c r="F190" s="9">
        <v>8326</v>
      </c>
      <c r="G190" s="9">
        <v>13604</v>
      </c>
    </row>
    <row r="191" spans="1:7" x14ac:dyDescent="0.3">
      <c r="A191" s="9">
        <v>190</v>
      </c>
      <c r="B191" s="10" t="s">
        <v>217</v>
      </c>
      <c r="C191" s="10" t="s">
        <v>26</v>
      </c>
      <c r="D191" s="11">
        <v>45281</v>
      </c>
      <c r="E191" s="11">
        <v>45022</v>
      </c>
      <c r="F191" s="9">
        <v>6323</v>
      </c>
      <c r="G191" s="9">
        <v>9267</v>
      </c>
    </row>
    <row r="192" spans="1:7" x14ac:dyDescent="0.3">
      <c r="A192" s="9">
        <v>191</v>
      </c>
      <c r="B192" s="10" t="s">
        <v>218</v>
      </c>
      <c r="C192" s="10" t="s">
        <v>28</v>
      </c>
      <c r="D192" s="11">
        <v>45017</v>
      </c>
      <c r="E192" s="11">
        <v>44942</v>
      </c>
      <c r="F192" s="9">
        <v>4549</v>
      </c>
      <c r="G192" s="9">
        <v>18409</v>
      </c>
    </row>
    <row r="193" spans="1:7" x14ac:dyDescent="0.3">
      <c r="A193" s="9">
        <v>192</v>
      </c>
      <c r="B193" s="10" t="s">
        <v>219</v>
      </c>
      <c r="C193" s="10" t="s">
        <v>26</v>
      </c>
      <c r="D193" s="11">
        <v>44978</v>
      </c>
      <c r="E193" s="11">
        <v>45157</v>
      </c>
      <c r="F193" s="9">
        <v>8484</v>
      </c>
      <c r="G193" s="9">
        <v>21562</v>
      </c>
    </row>
    <row r="194" spans="1:7" x14ac:dyDescent="0.3">
      <c r="A194" s="9">
        <v>193</v>
      </c>
      <c r="B194" s="10" t="s">
        <v>220</v>
      </c>
      <c r="C194" s="10" t="s">
        <v>24</v>
      </c>
      <c r="D194" s="11">
        <v>45229</v>
      </c>
      <c r="E194" s="11">
        <v>45149</v>
      </c>
      <c r="F194" s="9">
        <v>7835</v>
      </c>
      <c r="G194" s="9">
        <v>27344</v>
      </c>
    </row>
    <row r="195" spans="1:7" x14ac:dyDescent="0.3">
      <c r="A195" s="9">
        <v>194</v>
      </c>
      <c r="B195" s="10" t="s">
        <v>221</v>
      </c>
      <c r="C195" s="10" t="s">
        <v>35</v>
      </c>
      <c r="D195" s="11">
        <v>45135</v>
      </c>
      <c r="E195" s="11">
        <v>45272</v>
      </c>
      <c r="F195" s="9">
        <v>7388</v>
      </c>
      <c r="G195" s="9">
        <v>23853</v>
      </c>
    </row>
    <row r="196" spans="1:7" x14ac:dyDescent="0.3">
      <c r="A196" s="9">
        <v>195</v>
      </c>
      <c r="B196" s="10" t="s">
        <v>222</v>
      </c>
      <c r="C196" s="10" t="s">
        <v>28</v>
      </c>
      <c r="D196" s="11">
        <v>44988</v>
      </c>
      <c r="E196" s="11">
        <v>45194</v>
      </c>
      <c r="F196" s="9">
        <v>1243</v>
      </c>
      <c r="G196" s="9">
        <v>32256</v>
      </c>
    </row>
    <row r="197" spans="1:7" x14ac:dyDescent="0.3">
      <c r="A197" s="9">
        <v>196</v>
      </c>
      <c r="B197" s="10" t="s">
        <v>223</v>
      </c>
      <c r="C197" s="10" t="s">
        <v>24</v>
      </c>
      <c r="D197" s="11">
        <v>45230</v>
      </c>
      <c r="E197" s="11">
        <v>45073</v>
      </c>
      <c r="F197" s="9">
        <v>3581</v>
      </c>
      <c r="G197" s="9">
        <v>48010</v>
      </c>
    </row>
    <row r="198" spans="1:7" x14ac:dyDescent="0.3">
      <c r="A198" s="9">
        <v>197</v>
      </c>
      <c r="B198" s="10" t="s">
        <v>224</v>
      </c>
      <c r="C198" s="10" t="s">
        <v>26</v>
      </c>
      <c r="D198" s="11">
        <v>45031</v>
      </c>
      <c r="E198" s="11">
        <v>45003</v>
      </c>
      <c r="F198" s="9">
        <v>4215</v>
      </c>
      <c r="G198" s="9">
        <v>13977</v>
      </c>
    </row>
    <row r="199" spans="1:7" x14ac:dyDescent="0.3">
      <c r="A199" s="9">
        <v>198</v>
      </c>
      <c r="B199" s="10" t="s">
        <v>225</v>
      </c>
      <c r="C199" s="10" t="s">
        <v>35</v>
      </c>
      <c r="D199" s="11">
        <v>45055</v>
      </c>
      <c r="E199" s="11">
        <v>45265</v>
      </c>
      <c r="F199" s="9">
        <v>3800</v>
      </c>
      <c r="G199" s="9">
        <v>25623</v>
      </c>
    </row>
    <row r="200" spans="1:7" x14ac:dyDescent="0.3">
      <c r="A200" s="9">
        <v>199</v>
      </c>
      <c r="B200" s="10" t="s">
        <v>226</v>
      </c>
      <c r="C200" s="10" t="s">
        <v>28</v>
      </c>
      <c r="D200" s="11">
        <v>45254</v>
      </c>
      <c r="E200" s="11">
        <v>45086</v>
      </c>
      <c r="F200" s="9">
        <v>7410</v>
      </c>
      <c r="G200" s="9">
        <v>22091</v>
      </c>
    </row>
    <row r="201" spans="1:7" x14ac:dyDescent="0.3">
      <c r="A201" s="9">
        <v>200</v>
      </c>
      <c r="B201" s="10" t="s">
        <v>227</v>
      </c>
      <c r="C201" s="10" t="s">
        <v>28</v>
      </c>
      <c r="D201" s="11">
        <v>45021</v>
      </c>
      <c r="E201" s="11">
        <v>45310</v>
      </c>
      <c r="F201" s="9">
        <v>2681</v>
      </c>
      <c r="G201" s="9">
        <v>14557</v>
      </c>
    </row>
    <row r="202" spans="1:7" x14ac:dyDescent="0.3">
      <c r="A202" s="9">
        <v>201</v>
      </c>
      <c r="B202" s="10" t="s">
        <v>228</v>
      </c>
      <c r="C202" s="10" t="s">
        <v>32</v>
      </c>
      <c r="D202" s="11">
        <v>44933</v>
      </c>
      <c r="E202" s="11">
        <v>45026</v>
      </c>
      <c r="F202" s="9">
        <v>4047</v>
      </c>
      <c r="G202" s="9">
        <v>34426</v>
      </c>
    </row>
    <row r="203" spans="1:7" x14ac:dyDescent="0.3">
      <c r="A203" s="9">
        <v>202</v>
      </c>
      <c r="B203" s="10" t="s">
        <v>229</v>
      </c>
      <c r="C203" s="10" t="s">
        <v>28</v>
      </c>
      <c r="D203" s="11">
        <v>45100</v>
      </c>
      <c r="E203" s="11">
        <v>45058</v>
      </c>
      <c r="F203" s="9">
        <v>1797</v>
      </c>
      <c r="G203" s="9">
        <v>24549</v>
      </c>
    </row>
    <row r="204" spans="1:7" x14ac:dyDescent="0.3">
      <c r="A204" s="9">
        <v>203</v>
      </c>
      <c r="B204" s="10" t="s">
        <v>230</v>
      </c>
      <c r="C204" s="10" t="s">
        <v>24</v>
      </c>
      <c r="D204" s="11">
        <v>45172</v>
      </c>
      <c r="E204" s="11">
        <v>45171</v>
      </c>
      <c r="F204" s="9">
        <v>8363</v>
      </c>
      <c r="G204" s="9">
        <v>19181</v>
      </c>
    </row>
    <row r="205" spans="1:7" x14ac:dyDescent="0.3">
      <c r="A205" s="9">
        <v>204</v>
      </c>
      <c r="B205" s="10" t="s">
        <v>231</v>
      </c>
      <c r="C205" s="10" t="s">
        <v>28</v>
      </c>
      <c r="D205" s="11">
        <v>44942</v>
      </c>
      <c r="E205" s="11">
        <v>45197</v>
      </c>
      <c r="F205" s="9">
        <v>5560</v>
      </c>
      <c r="G205" s="9">
        <v>19998</v>
      </c>
    </row>
    <row r="206" spans="1:7" x14ac:dyDescent="0.3">
      <c r="A206" s="9">
        <v>205</v>
      </c>
      <c r="B206" s="10" t="s">
        <v>232</v>
      </c>
      <c r="C206" s="10" t="s">
        <v>28</v>
      </c>
      <c r="D206" s="11">
        <v>45096</v>
      </c>
      <c r="E206" s="11">
        <v>45254</v>
      </c>
      <c r="F206" s="9">
        <v>3274</v>
      </c>
      <c r="G206" s="9">
        <v>10330</v>
      </c>
    </row>
    <row r="207" spans="1:7" x14ac:dyDescent="0.3">
      <c r="A207" s="9">
        <v>206</v>
      </c>
      <c r="B207" s="10" t="s">
        <v>233</v>
      </c>
      <c r="C207" s="10" t="s">
        <v>32</v>
      </c>
      <c r="D207" s="11">
        <v>45093</v>
      </c>
      <c r="E207" s="11">
        <v>45260</v>
      </c>
      <c r="F207" s="9">
        <v>9637</v>
      </c>
      <c r="G207" s="9">
        <v>29071</v>
      </c>
    </row>
    <row r="208" spans="1:7" x14ac:dyDescent="0.3">
      <c r="A208" s="9">
        <v>207</v>
      </c>
      <c r="B208" s="10" t="s">
        <v>234</v>
      </c>
      <c r="C208" s="10" t="s">
        <v>32</v>
      </c>
      <c r="D208" s="11">
        <v>45236</v>
      </c>
      <c r="E208" s="11">
        <v>44990</v>
      </c>
      <c r="F208" s="9">
        <v>2655</v>
      </c>
      <c r="G208" s="9">
        <v>46783</v>
      </c>
    </row>
    <row r="209" spans="1:7" x14ac:dyDescent="0.3">
      <c r="A209" s="9">
        <v>208</v>
      </c>
      <c r="B209" s="10" t="s">
        <v>235</v>
      </c>
      <c r="C209" s="10" t="s">
        <v>32</v>
      </c>
      <c r="D209" s="11">
        <v>45009</v>
      </c>
      <c r="E209" s="11">
        <v>45087</v>
      </c>
      <c r="F209" s="9">
        <v>3422</v>
      </c>
      <c r="G209" s="9">
        <v>15417</v>
      </c>
    </row>
    <row r="210" spans="1:7" x14ac:dyDescent="0.3">
      <c r="A210" s="9">
        <v>209</v>
      </c>
      <c r="B210" s="10" t="s">
        <v>236</v>
      </c>
      <c r="C210" s="10" t="s">
        <v>28</v>
      </c>
      <c r="D210" s="11">
        <v>45147</v>
      </c>
      <c r="E210" s="11">
        <v>45315</v>
      </c>
      <c r="F210" s="9">
        <v>2781</v>
      </c>
      <c r="G210" s="9">
        <v>26530</v>
      </c>
    </row>
    <row r="211" spans="1:7" x14ac:dyDescent="0.3">
      <c r="A211" s="9">
        <v>210</v>
      </c>
      <c r="B211" s="10" t="s">
        <v>237</v>
      </c>
      <c r="C211" s="10" t="s">
        <v>35</v>
      </c>
      <c r="D211" s="11">
        <v>45248</v>
      </c>
      <c r="E211" s="11">
        <v>44951</v>
      </c>
      <c r="F211" s="9">
        <v>7437</v>
      </c>
      <c r="G211" s="9">
        <v>20469</v>
      </c>
    </row>
    <row r="212" spans="1:7" x14ac:dyDescent="0.3">
      <c r="A212" s="9">
        <v>211</v>
      </c>
      <c r="B212" s="10" t="s">
        <v>238</v>
      </c>
      <c r="C212" s="10" t="s">
        <v>35</v>
      </c>
      <c r="D212" s="11">
        <v>45096</v>
      </c>
      <c r="E212" s="11">
        <v>45132</v>
      </c>
      <c r="F212" s="9">
        <v>2307</v>
      </c>
      <c r="G212" s="9">
        <v>37444</v>
      </c>
    </row>
    <row r="213" spans="1:7" x14ac:dyDescent="0.3">
      <c r="A213" s="9">
        <v>212</v>
      </c>
      <c r="B213" s="10" t="s">
        <v>239</v>
      </c>
      <c r="C213" s="10" t="s">
        <v>24</v>
      </c>
      <c r="D213" s="11">
        <v>45249</v>
      </c>
      <c r="E213" s="11">
        <v>45021</v>
      </c>
      <c r="F213" s="9">
        <v>6718</v>
      </c>
      <c r="G213" s="9">
        <v>48251</v>
      </c>
    </row>
    <row r="214" spans="1:7" x14ac:dyDescent="0.3">
      <c r="A214" s="9">
        <v>213</v>
      </c>
      <c r="B214" s="10" t="s">
        <v>240</v>
      </c>
      <c r="C214" s="10" t="s">
        <v>28</v>
      </c>
      <c r="D214" s="11">
        <v>45041</v>
      </c>
      <c r="E214" s="11">
        <v>45172</v>
      </c>
      <c r="F214" s="9">
        <v>2631</v>
      </c>
      <c r="G214" s="9">
        <v>25079</v>
      </c>
    </row>
    <row r="215" spans="1:7" x14ac:dyDescent="0.3">
      <c r="A215" s="9">
        <v>214</v>
      </c>
      <c r="B215" s="10" t="s">
        <v>241</v>
      </c>
      <c r="C215" s="10" t="s">
        <v>32</v>
      </c>
      <c r="D215" s="11">
        <v>45275</v>
      </c>
      <c r="E215" s="11">
        <v>45148</v>
      </c>
      <c r="F215" s="9">
        <v>4384</v>
      </c>
      <c r="G215" s="9">
        <v>27099</v>
      </c>
    </row>
    <row r="216" spans="1:7" x14ac:dyDescent="0.3">
      <c r="A216" s="9">
        <v>215</v>
      </c>
      <c r="B216" s="10" t="s">
        <v>242</v>
      </c>
      <c r="C216" s="10" t="s">
        <v>35</v>
      </c>
      <c r="D216" s="11">
        <v>45261</v>
      </c>
      <c r="E216" s="11">
        <v>45170</v>
      </c>
      <c r="F216" s="9">
        <v>7941</v>
      </c>
      <c r="G216" s="9">
        <v>19926</v>
      </c>
    </row>
    <row r="217" spans="1:7" x14ac:dyDescent="0.3">
      <c r="A217" s="9">
        <v>216</v>
      </c>
      <c r="B217" s="10" t="s">
        <v>243</v>
      </c>
      <c r="C217" s="10" t="s">
        <v>28</v>
      </c>
      <c r="D217" s="11">
        <v>45156</v>
      </c>
      <c r="E217" s="11">
        <v>45269</v>
      </c>
      <c r="F217" s="9">
        <v>3015</v>
      </c>
      <c r="G217" s="9">
        <v>9754</v>
      </c>
    </row>
    <row r="218" spans="1:7" x14ac:dyDescent="0.3">
      <c r="A218" s="9">
        <v>217</v>
      </c>
      <c r="B218" s="10" t="s">
        <v>244</v>
      </c>
      <c r="C218" s="10" t="s">
        <v>32</v>
      </c>
      <c r="D218" s="11">
        <v>45146</v>
      </c>
      <c r="E218" s="11">
        <v>45260</v>
      </c>
      <c r="F218" s="9">
        <v>6538</v>
      </c>
      <c r="G218" s="9">
        <v>49153</v>
      </c>
    </row>
    <row r="219" spans="1:7" x14ac:dyDescent="0.3">
      <c r="A219" s="9">
        <v>218</v>
      </c>
      <c r="B219" s="10" t="s">
        <v>245</v>
      </c>
      <c r="C219" s="10" t="s">
        <v>24</v>
      </c>
      <c r="D219" s="11">
        <v>45173</v>
      </c>
      <c r="E219" s="11">
        <v>45221</v>
      </c>
      <c r="F219" s="9">
        <v>9378</v>
      </c>
      <c r="G219" s="9">
        <v>15587</v>
      </c>
    </row>
    <row r="220" spans="1:7" x14ac:dyDescent="0.3">
      <c r="A220" s="9">
        <v>219</v>
      </c>
      <c r="B220" s="10" t="s">
        <v>246</v>
      </c>
      <c r="C220" s="10" t="s">
        <v>35</v>
      </c>
      <c r="D220" s="11">
        <v>45027</v>
      </c>
      <c r="E220" s="11">
        <v>45289</v>
      </c>
      <c r="F220" s="9">
        <v>7015</v>
      </c>
      <c r="G220" s="9">
        <v>32428</v>
      </c>
    </row>
    <row r="221" spans="1:7" x14ac:dyDescent="0.3">
      <c r="A221" s="9">
        <v>220</v>
      </c>
      <c r="B221" s="10" t="s">
        <v>247</v>
      </c>
      <c r="C221" s="10" t="s">
        <v>35</v>
      </c>
      <c r="D221" s="11">
        <v>45148</v>
      </c>
      <c r="E221" s="11">
        <v>45308</v>
      </c>
      <c r="F221" s="9">
        <v>4966</v>
      </c>
      <c r="G221" s="9">
        <v>30983</v>
      </c>
    </row>
    <row r="222" spans="1:7" x14ac:dyDescent="0.3">
      <c r="A222" s="9">
        <v>221</v>
      </c>
      <c r="B222" s="10" t="s">
        <v>248</v>
      </c>
      <c r="C222" s="10" t="s">
        <v>26</v>
      </c>
      <c r="D222" s="11">
        <v>45105</v>
      </c>
      <c r="E222" s="11">
        <v>44949</v>
      </c>
      <c r="F222" s="9">
        <v>5049</v>
      </c>
      <c r="G222" s="9">
        <v>10612</v>
      </c>
    </row>
    <row r="223" spans="1:7" x14ac:dyDescent="0.3">
      <c r="A223" s="9">
        <v>222</v>
      </c>
      <c r="B223" s="10" t="s">
        <v>249</v>
      </c>
      <c r="C223" s="10" t="s">
        <v>32</v>
      </c>
      <c r="D223" s="11">
        <v>45101</v>
      </c>
      <c r="E223" s="11">
        <v>45220</v>
      </c>
      <c r="F223" s="9">
        <v>6596</v>
      </c>
      <c r="G223" s="9">
        <v>46165</v>
      </c>
    </row>
    <row r="224" spans="1:7" x14ac:dyDescent="0.3">
      <c r="A224" s="9">
        <v>223</v>
      </c>
      <c r="B224" s="10" t="s">
        <v>250</v>
      </c>
      <c r="C224" s="10" t="s">
        <v>26</v>
      </c>
      <c r="D224" s="11">
        <v>45020</v>
      </c>
      <c r="E224" s="11">
        <v>45296</v>
      </c>
      <c r="F224" s="9">
        <v>8824</v>
      </c>
      <c r="G224" s="9">
        <v>31675</v>
      </c>
    </row>
    <row r="225" spans="1:7" x14ac:dyDescent="0.3">
      <c r="A225" s="9">
        <v>224</v>
      </c>
      <c r="B225" s="10" t="s">
        <v>251</v>
      </c>
      <c r="C225" s="10" t="s">
        <v>24</v>
      </c>
      <c r="D225" s="11">
        <v>45041</v>
      </c>
      <c r="E225" s="11">
        <v>45100</v>
      </c>
      <c r="F225" s="9">
        <v>6691</v>
      </c>
      <c r="G225" s="9">
        <v>34233</v>
      </c>
    </row>
    <row r="226" spans="1:7" x14ac:dyDescent="0.3">
      <c r="A226" s="9">
        <v>225</v>
      </c>
      <c r="B226" s="10" t="s">
        <v>252</v>
      </c>
      <c r="C226" s="10" t="s">
        <v>26</v>
      </c>
      <c r="D226" s="11">
        <v>45088</v>
      </c>
      <c r="E226" s="11">
        <v>45188</v>
      </c>
      <c r="F226" s="9">
        <v>2004</v>
      </c>
      <c r="G226" s="9">
        <v>37287</v>
      </c>
    </row>
    <row r="227" spans="1:7" x14ac:dyDescent="0.3">
      <c r="A227" s="9">
        <v>226</v>
      </c>
      <c r="B227" s="10" t="s">
        <v>253</v>
      </c>
      <c r="C227" s="10" t="s">
        <v>28</v>
      </c>
      <c r="D227" s="11">
        <v>45195</v>
      </c>
      <c r="E227" s="11">
        <v>45022</v>
      </c>
      <c r="F227" s="9">
        <v>6127</v>
      </c>
      <c r="G227" s="9">
        <v>36201</v>
      </c>
    </row>
    <row r="228" spans="1:7" x14ac:dyDescent="0.3">
      <c r="A228" s="9">
        <v>227</v>
      </c>
      <c r="B228" s="10" t="s">
        <v>254</v>
      </c>
      <c r="C228" s="10" t="s">
        <v>35</v>
      </c>
      <c r="D228" s="11">
        <v>45151</v>
      </c>
      <c r="E228" s="11">
        <v>45097</v>
      </c>
      <c r="F228" s="9">
        <v>4796</v>
      </c>
      <c r="G228" s="9">
        <v>28151</v>
      </c>
    </row>
    <row r="229" spans="1:7" x14ac:dyDescent="0.3">
      <c r="A229" s="9">
        <v>228</v>
      </c>
      <c r="B229" s="10" t="s">
        <v>255</v>
      </c>
      <c r="C229" s="10" t="s">
        <v>26</v>
      </c>
      <c r="D229" s="11">
        <v>45160</v>
      </c>
      <c r="E229" s="11">
        <v>44989</v>
      </c>
      <c r="F229" s="9">
        <v>5843</v>
      </c>
      <c r="G229" s="9">
        <v>16106</v>
      </c>
    </row>
    <row r="230" spans="1:7" x14ac:dyDescent="0.3">
      <c r="A230" s="9">
        <v>229</v>
      </c>
      <c r="B230" s="10" t="s">
        <v>256</v>
      </c>
      <c r="C230" s="10" t="s">
        <v>26</v>
      </c>
      <c r="D230" s="11">
        <v>45263</v>
      </c>
      <c r="E230" s="11">
        <v>45056</v>
      </c>
      <c r="F230" s="9">
        <v>4293</v>
      </c>
      <c r="G230" s="9">
        <v>29391</v>
      </c>
    </row>
    <row r="231" spans="1:7" x14ac:dyDescent="0.3">
      <c r="A231" s="9">
        <v>230</v>
      </c>
      <c r="B231" s="10" t="s">
        <v>257</v>
      </c>
      <c r="C231" s="10" t="s">
        <v>32</v>
      </c>
      <c r="D231" s="11">
        <v>44993</v>
      </c>
      <c r="E231" s="11">
        <v>44953</v>
      </c>
      <c r="F231" s="9">
        <v>2064</v>
      </c>
      <c r="G231" s="9">
        <v>33254</v>
      </c>
    </row>
    <row r="232" spans="1:7" x14ac:dyDescent="0.3">
      <c r="A232" s="9">
        <v>231</v>
      </c>
      <c r="B232" s="10" t="s">
        <v>258</v>
      </c>
      <c r="C232" s="10" t="s">
        <v>32</v>
      </c>
      <c r="D232" s="11">
        <v>45052</v>
      </c>
      <c r="E232" s="11">
        <v>45276</v>
      </c>
      <c r="F232" s="9">
        <v>9404</v>
      </c>
      <c r="G232" s="9">
        <v>44725</v>
      </c>
    </row>
    <row r="233" spans="1:7" x14ac:dyDescent="0.3">
      <c r="A233" s="9">
        <v>232</v>
      </c>
      <c r="B233" s="10" t="s">
        <v>259</v>
      </c>
      <c r="C233" s="10" t="s">
        <v>26</v>
      </c>
      <c r="D233" s="11">
        <v>45065</v>
      </c>
      <c r="E233" s="11">
        <v>45228</v>
      </c>
      <c r="F233" s="9">
        <v>5199</v>
      </c>
      <c r="G233" s="9">
        <v>41560</v>
      </c>
    </row>
    <row r="234" spans="1:7" x14ac:dyDescent="0.3">
      <c r="A234" s="9">
        <v>233</v>
      </c>
      <c r="B234" s="10" t="s">
        <v>260</v>
      </c>
      <c r="C234" s="10" t="s">
        <v>28</v>
      </c>
      <c r="D234" s="11">
        <v>45039</v>
      </c>
      <c r="E234" s="11">
        <v>45032</v>
      </c>
      <c r="F234" s="9">
        <v>9772</v>
      </c>
      <c r="G234" s="9">
        <v>15305</v>
      </c>
    </row>
    <row r="235" spans="1:7" x14ac:dyDescent="0.3">
      <c r="A235" s="9">
        <v>234</v>
      </c>
      <c r="B235" s="10" t="s">
        <v>261</v>
      </c>
      <c r="C235" s="10" t="s">
        <v>26</v>
      </c>
      <c r="D235" s="11">
        <v>45145</v>
      </c>
      <c r="E235" s="11">
        <v>45232</v>
      </c>
      <c r="F235" s="9">
        <v>9686</v>
      </c>
      <c r="G235" s="9">
        <v>23520</v>
      </c>
    </row>
    <row r="236" spans="1:7" x14ac:dyDescent="0.3">
      <c r="A236" s="9">
        <v>235</v>
      </c>
      <c r="B236" s="10" t="s">
        <v>262</v>
      </c>
      <c r="C236" s="10" t="s">
        <v>28</v>
      </c>
      <c r="D236" s="11">
        <v>45082</v>
      </c>
      <c r="E236" s="11">
        <v>44996</v>
      </c>
      <c r="F236" s="9">
        <v>8116</v>
      </c>
      <c r="G236" s="9">
        <v>11445</v>
      </c>
    </row>
    <row r="237" spans="1:7" x14ac:dyDescent="0.3">
      <c r="A237" s="9">
        <v>236</v>
      </c>
      <c r="B237" s="10" t="s">
        <v>263</v>
      </c>
      <c r="C237" s="10" t="s">
        <v>26</v>
      </c>
      <c r="D237" s="11">
        <v>45111</v>
      </c>
      <c r="E237" s="11">
        <v>45279</v>
      </c>
      <c r="F237" s="9">
        <v>5080</v>
      </c>
      <c r="G237" s="9">
        <v>44131</v>
      </c>
    </row>
    <row r="238" spans="1:7" x14ac:dyDescent="0.3">
      <c r="A238" s="9">
        <v>237</v>
      </c>
      <c r="B238" s="10" t="s">
        <v>264</v>
      </c>
      <c r="C238" s="10" t="s">
        <v>24</v>
      </c>
      <c r="D238" s="11">
        <v>45047</v>
      </c>
      <c r="E238" s="11">
        <v>45105</v>
      </c>
      <c r="F238" s="9">
        <v>3596</v>
      </c>
      <c r="G238" s="9">
        <v>37933</v>
      </c>
    </row>
    <row r="239" spans="1:7" x14ac:dyDescent="0.3">
      <c r="A239" s="9">
        <v>238</v>
      </c>
      <c r="B239" s="10" t="s">
        <v>265</v>
      </c>
      <c r="C239" s="10" t="s">
        <v>24</v>
      </c>
      <c r="D239" s="11">
        <v>45248</v>
      </c>
      <c r="E239" s="11">
        <v>45013</v>
      </c>
      <c r="F239" s="9">
        <v>1165</v>
      </c>
      <c r="G239" s="9">
        <v>21818</v>
      </c>
    </row>
    <row r="240" spans="1:7" x14ac:dyDescent="0.3">
      <c r="A240" s="9">
        <v>239</v>
      </c>
      <c r="B240" s="10" t="s">
        <v>266</v>
      </c>
      <c r="C240" s="10" t="s">
        <v>26</v>
      </c>
      <c r="D240" s="11">
        <v>45124</v>
      </c>
      <c r="E240" s="11">
        <v>45307</v>
      </c>
      <c r="F240" s="9">
        <v>9926</v>
      </c>
      <c r="G240" s="9">
        <v>39736</v>
      </c>
    </row>
    <row r="241" spans="1:7" x14ac:dyDescent="0.3">
      <c r="A241" s="9">
        <v>240</v>
      </c>
      <c r="B241" s="10" t="s">
        <v>267</v>
      </c>
      <c r="C241" s="10" t="s">
        <v>32</v>
      </c>
      <c r="D241" s="11">
        <v>45271</v>
      </c>
      <c r="E241" s="11">
        <v>45257</v>
      </c>
      <c r="F241" s="9">
        <v>1373</v>
      </c>
      <c r="G241" s="9">
        <v>38996</v>
      </c>
    </row>
    <row r="242" spans="1:7" x14ac:dyDescent="0.3">
      <c r="A242" s="9">
        <v>241</v>
      </c>
      <c r="B242" s="10" t="s">
        <v>268</v>
      </c>
      <c r="C242" s="10" t="s">
        <v>28</v>
      </c>
      <c r="D242" s="11">
        <v>45217</v>
      </c>
      <c r="E242" s="11">
        <v>45054</v>
      </c>
      <c r="F242" s="9">
        <v>8459</v>
      </c>
      <c r="G242" s="9">
        <v>14220</v>
      </c>
    </row>
    <row r="243" spans="1:7" x14ac:dyDescent="0.3">
      <c r="A243" s="9">
        <v>242</v>
      </c>
      <c r="B243" s="10" t="s">
        <v>269</v>
      </c>
      <c r="C243" s="10" t="s">
        <v>24</v>
      </c>
      <c r="D243" s="11">
        <v>44930</v>
      </c>
      <c r="E243" s="11">
        <v>45010</v>
      </c>
      <c r="F243" s="9">
        <v>7064</v>
      </c>
      <c r="G243" s="9">
        <v>26427</v>
      </c>
    </row>
    <row r="244" spans="1:7" x14ac:dyDescent="0.3">
      <c r="A244" s="9">
        <v>243</v>
      </c>
      <c r="B244" s="10" t="s">
        <v>270</v>
      </c>
      <c r="C244" s="10" t="s">
        <v>28</v>
      </c>
      <c r="D244" s="11">
        <v>45115</v>
      </c>
      <c r="E244" s="11">
        <v>44955</v>
      </c>
      <c r="F244" s="9">
        <v>6681</v>
      </c>
      <c r="G244" s="9">
        <v>38966</v>
      </c>
    </row>
    <row r="245" spans="1:7" x14ac:dyDescent="0.3">
      <c r="A245" s="9">
        <v>244</v>
      </c>
      <c r="B245" s="10" t="s">
        <v>271</v>
      </c>
      <c r="C245" s="10" t="s">
        <v>35</v>
      </c>
      <c r="D245" s="11">
        <v>45165</v>
      </c>
      <c r="E245" s="11">
        <v>45043</v>
      </c>
      <c r="F245" s="9">
        <v>4257</v>
      </c>
      <c r="G245" s="9">
        <v>33558</v>
      </c>
    </row>
    <row r="246" spans="1:7" x14ac:dyDescent="0.3">
      <c r="A246" s="9">
        <v>245</v>
      </c>
      <c r="B246" s="10" t="s">
        <v>272</v>
      </c>
      <c r="C246" s="10" t="s">
        <v>32</v>
      </c>
      <c r="D246" s="11">
        <v>45092</v>
      </c>
      <c r="E246" s="11">
        <v>45217</v>
      </c>
      <c r="F246" s="9">
        <v>5361</v>
      </c>
      <c r="G246" s="9">
        <v>49273</v>
      </c>
    </row>
    <row r="247" spans="1:7" x14ac:dyDescent="0.3">
      <c r="A247" s="9">
        <v>246</v>
      </c>
      <c r="B247" s="10" t="s">
        <v>273</v>
      </c>
      <c r="C247" s="10" t="s">
        <v>32</v>
      </c>
      <c r="D247" s="11">
        <v>45098</v>
      </c>
      <c r="E247" s="11">
        <v>45305</v>
      </c>
      <c r="F247" s="9">
        <v>7194</v>
      </c>
      <c r="G247" s="9">
        <v>19730</v>
      </c>
    </row>
    <row r="248" spans="1:7" x14ac:dyDescent="0.3">
      <c r="A248" s="9">
        <v>247</v>
      </c>
      <c r="B248" s="10" t="s">
        <v>274</v>
      </c>
      <c r="C248" s="10" t="s">
        <v>35</v>
      </c>
      <c r="D248" s="11">
        <v>45138</v>
      </c>
      <c r="E248" s="11">
        <v>45206</v>
      </c>
      <c r="F248" s="9">
        <v>9177</v>
      </c>
      <c r="G248" s="9">
        <v>12579</v>
      </c>
    </row>
    <row r="249" spans="1:7" x14ac:dyDescent="0.3">
      <c r="A249" s="9">
        <v>248</v>
      </c>
      <c r="B249" s="10" t="s">
        <v>275</v>
      </c>
      <c r="C249" s="10" t="s">
        <v>32</v>
      </c>
      <c r="D249" s="11">
        <v>45271</v>
      </c>
      <c r="E249" s="11">
        <v>45294</v>
      </c>
      <c r="F249" s="9">
        <v>3547</v>
      </c>
      <c r="G249" s="9">
        <v>41174</v>
      </c>
    </row>
    <row r="250" spans="1:7" x14ac:dyDescent="0.3">
      <c r="A250" s="9">
        <v>249</v>
      </c>
      <c r="B250" s="10" t="s">
        <v>276</v>
      </c>
      <c r="C250" s="10" t="s">
        <v>24</v>
      </c>
      <c r="D250" s="11">
        <v>44997</v>
      </c>
      <c r="E250" s="11">
        <v>45151</v>
      </c>
      <c r="F250" s="9">
        <v>6156</v>
      </c>
      <c r="G250" s="9">
        <v>9966</v>
      </c>
    </row>
    <row r="251" spans="1:7" x14ac:dyDescent="0.3">
      <c r="A251" s="9">
        <v>250</v>
      </c>
      <c r="B251" s="10" t="s">
        <v>277</v>
      </c>
      <c r="C251" s="10" t="s">
        <v>35</v>
      </c>
      <c r="D251" s="11">
        <v>45075</v>
      </c>
      <c r="E251" s="11">
        <v>45139</v>
      </c>
      <c r="F251" s="9">
        <v>8454</v>
      </c>
      <c r="G251" s="9">
        <v>43285</v>
      </c>
    </row>
    <row r="252" spans="1:7" x14ac:dyDescent="0.3">
      <c r="A252" s="9">
        <v>251</v>
      </c>
      <c r="B252" s="10" t="s">
        <v>278</v>
      </c>
      <c r="C252" s="10" t="s">
        <v>24</v>
      </c>
      <c r="D252" s="11">
        <v>45211</v>
      </c>
      <c r="E252" s="11">
        <v>45322</v>
      </c>
      <c r="F252" s="9">
        <v>6746</v>
      </c>
      <c r="G252" s="9">
        <v>26206</v>
      </c>
    </row>
    <row r="253" spans="1:7" x14ac:dyDescent="0.3">
      <c r="A253" s="9">
        <v>252</v>
      </c>
      <c r="B253" s="10" t="s">
        <v>279</v>
      </c>
      <c r="C253" s="10" t="s">
        <v>24</v>
      </c>
      <c r="D253" s="11">
        <v>45042</v>
      </c>
      <c r="E253" s="11">
        <v>45042</v>
      </c>
      <c r="F253" s="9">
        <v>8315</v>
      </c>
      <c r="G253" s="9">
        <v>44965</v>
      </c>
    </row>
    <row r="254" spans="1:7" x14ac:dyDescent="0.3">
      <c r="A254" s="9">
        <v>253</v>
      </c>
      <c r="B254" s="10" t="s">
        <v>280</v>
      </c>
      <c r="C254" s="10" t="s">
        <v>35</v>
      </c>
      <c r="D254" s="11">
        <v>45249</v>
      </c>
      <c r="E254" s="11">
        <v>45195</v>
      </c>
      <c r="F254" s="9">
        <v>1035</v>
      </c>
      <c r="G254" s="9">
        <v>14166</v>
      </c>
    </row>
    <row r="255" spans="1:7" x14ac:dyDescent="0.3">
      <c r="A255" s="9">
        <v>254</v>
      </c>
      <c r="B255" s="10" t="s">
        <v>281</v>
      </c>
      <c r="C255" s="10" t="s">
        <v>28</v>
      </c>
      <c r="D255" s="11">
        <v>45019</v>
      </c>
      <c r="E255" s="11">
        <v>45099</v>
      </c>
      <c r="F255" s="9">
        <v>5878</v>
      </c>
      <c r="G255" s="9">
        <v>28722</v>
      </c>
    </row>
    <row r="256" spans="1:7" x14ac:dyDescent="0.3">
      <c r="A256" s="9">
        <v>255</v>
      </c>
      <c r="B256" s="10" t="s">
        <v>282</v>
      </c>
      <c r="C256" s="10" t="s">
        <v>28</v>
      </c>
      <c r="D256" s="11">
        <v>45029</v>
      </c>
      <c r="E256" s="11">
        <v>45172</v>
      </c>
      <c r="F256" s="9">
        <v>7173</v>
      </c>
      <c r="G256" s="9">
        <v>22611</v>
      </c>
    </row>
    <row r="257" spans="1:7" x14ac:dyDescent="0.3">
      <c r="A257" s="9">
        <v>256</v>
      </c>
      <c r="B257" s="10" t="s">
        <v>283</v>
      </c>
      <c r="C257" s="10" t="s">
        <v>32</v>
      </c>
      <c r="D257" s="11">
        <v>45284</v>
      </c>
      <c r="E257" s="11">
        <v>45092</v>
      </c>
      <c r="F257" s="9">
        <v>1060</v>
      </c>
      <c r="G257" s="9">
        <v>28771</v>
      </c>
    </row>
    <row r="258" spans="1:7" x14ac:dyDescent="0.3">
      <c r="A258" s="9">
        <v>257</v>
      </c>
      <c r="B258" s="10" t="s">
        <v>284</v>
      </c>
      <c r="C258" s="10" t="s">
        <v>35</v>
      </c>
      <c r="D258" s="11">
        <v>45124</v>
      </c>
      <c r="E258" s="11">
        <v>44972</v>
      </c>
      <c r="F258" s="9">
        <v>8505</v>
      </c>
      <c r="G258" s="9">
        <v>12278</v>
      </c>
    </row>
    <row r="259" spans="1:7" x14ac:dyDescent="0.3">
      <c r="A259" s="9">
        <v>258</v>
      </c>
      <c r="B259" s="10" t="s">
        <v>285</v>
      </c>
      <c r="C259" s="10" t="s">
        <v>24</v>
      </c>
      <c r="D259" s="11">
        <v>45036</v>
      </c>
      <c r="E259" s="11">
        <v>45197</v>
      </c>
      <c r="F259" s="9">
        <v>7979</v>
      </c>
      <c r="G259" s="9">
        <v>34483</v>
      </c>
    </row>
    <row r="260" spans="1:7" x14ac:dyDescent="0.3">
      <c r="A260" s="9">
        <v>259</v>
      </c>
      <c r="B260" s="10" t="s">
        <v>286</v>
      </c>
      <c r="C260" s="10" t="s">
        <v>28</v>
      </c>
      <c r="D260" s="11">
        <v>45256</v>
      </c>
      <c r="E260" s="11">
        <v>44961</v>
      </c>
      <c r="F260" s="9">
        <v>2057</v>
      </c>
      <c r="G260" s="9">
        <v>39260</v>
      </c>
    </row>
    <row r="261" spans="1:7" x14ac:dyDescent="0.3">
      <c r="A261" s="9">
        <v>260</v>
      </c>
      <c r="B261" s="10" t="s">
        <v>287</v>
      </c>
      <c r="C261" s="10" t="s">
        <v>28</v>
      </c>
      <c r="D261" s="11">
        <v>45027</v>
      </c>
      <c r="E261" s="11">
        <v>45202</v>
      </c>
      <c r="F261" s="9">
        <v>5531</v>
      </c>
      <c r="G261" s="9">
        <v>41535</v>
      </c>
    </row>
    <row r="262" spans="1:7" x14ac:dyDescent="0.3">
      <c r="A262" s="9">
        <v>261</v>
      </c>
      <c r="B262" s="10" t="s">
        <v>288</v>
      </c>
      <c r="C262" s="10" t="s">
        <v>32</v>
      </c>
      <c r="D262" s="11">
        <v>45109</v>
      </c>
      <c r="E262" s="11">
        <v>45090</v>
      </c>
      <c r="F262" s="9">
        <v>4958</v>
      </c>
      <c r="G262" s="9">
        <v>20101</v>
      </c>
    </row>
    <row r="263" spans="1:7" x14ac:dyDescent="0.3">
      <c r="A263" s="9">
        <v>262</v>
      </c>
      <c r="B263" s="10" t="s">
        <v>289</v>
      </c>
      <c r="C263" s="10" t="s">
        <v>32</v>
      </c>
      <c r="D263" s="11">
        <v>45260</v>
      </c>
      <c r="E263" s="11">
        <v>45304</v>
      </c>
      <c r="F263" s="9">
        <v>2435</v>
      </c>
      <c r="G263" s="9">
        <v>29217</v>
      </c>
    </row>
    <row r="264" spans="1:7" x14ac:dyDescent="0.3">
      <c r="A264" s="9">
        <v>263</v>
      </c>
      <c r="B264" s="10" t="s">
        <v>290</v>
      </c>
      <c r="C264" s="10" t="s">
        <v>32</v>
      </c>
      <c r="D264" s="11">
        <v>45086</v>
      </c>
      <c r="E264" s="11">
        <v>45016</v>
      </c>
      <c r="F264" s="9">
        <v>4300</v>
      </c>
      <c r="G264" s="9">
        <v>35840</v>
      </c>
    </row>
    <row r="265" spans="1:7" x14ac:dyDescent="0.3">
      <c r="A265" s="9">
        <v>264</v>
      </c>
      <c r="B265" s="10" t="s">
        <v>291</v>
      </c>
      <c r="C265" s="10" t="s">
        <v>32</v>
      </c>
      <c r="D265" s="11">
        <v>45008</v>
      </c>
      <c r="E265" s="11">
        <v>45065</v>
      </c>
      <c r="F265" s="9">
        <v>9248</v>
      </c>
      <c r="G265" s="9">
        <v>23048</v>
      </c>
    </row>
    <row r="266" spans="1:7" x14ac:dyDescent="0.3">
      <c r="A266" s="9">
        <v>265</v>
      </c>
      <c r="B266" s="10" t="s">
        <v>292</v>
      </c>
      <c r="C266" s="10" t="s">
        <v>35</v>
      </c>
      <c r="D266" s="11">
        <v>44962</v>
      </c>
      <c r="E266" s="11">
        <v>45156</v>
      </c>
      <c r="F266" s="9">
        <v>7421</v>
      </c>
      <c r="G266" s="9">
        <v>24807</v>
      </c>
    </row>
    <row r="267" spans="1:7" x14ac:dyDescent="0.3">
      <c r="A267" s="9">
        <v>266</v>
      </c>
      <c r="B267" s="10" t="s">
        <v>293</v>
      </c>
      <c r="C267" s="10" t="s">
        <v>26</v>
      </c>
      <c r="D267" s="11">
        <v>45164</v>
      </c>
      <c r="E267" s="11">
        <v>45258</v>
      </c>
      <c r="F267" s="9">
        <v>4818</v>
      </c>
      <c r="G267" s="9">
        <v>5184</v>
      </c>
    </row>
    <row r="268" spans="1:7" x14ac:dyDescent="0.3">
      <c r="A268" s="9">
        <v>267</v>
      </c>
      <c r="B268" s="10" t="s">
        <v>294</v>
      </c>
      <c r="C268" s="10" t="s">
        <v>28</v>
      </c>
      <c r="D268" s="11">
        <v>45170</v>
      </c>
      <c r="E268" s="11">
        <v>45171</v>
      </c>
      <c r="F268" s="9">
        <v>8498</v>
      </c>
      <c r="G268" s="9">
        <v>45046</v>
      </c>
    </row>
    <row r="269" spans="1:7" x14ac:dyDescent="0.3">
      <c r="A269" s="9">
        <v>268</v>
      </c>
      <c r="B269" s="10" t="s">
        <v>295</v>
      </c>
      <c r="C269" s="10" t="s">
        <v>32</v>
      </c>
      <c r="D269" s="11">
        <v>45177</v>
      </c>
      <c r="E269" s="11">
        <v>45192</v>
      </c>
      <c r="F269" s="9">
        <v>3589</v>
      </c>
      <c r="G269" s="9">
        <v>49742</v>
      </c>
    </row>
    <row r="270" spans="1:7" x14ac:dyDescent="0.3">
      <c r="A270" s="9">
        <v>269</v>
      </c>
      <c r="B270" s="10" t="s">
        <v>296</v>
      </c>
      <c r="C270" s="10" t="s">
        <v>24</v>
      </c>
      <c r="D270" s="11">
        <v>45181</v>
      </c>
      <c r="E270" s="11">
        <v>45035</v>
      </c>
      <c r="F270" s="9">
        <v>1957</v>
      </c>
      <c r="G270" s="9">
        <v>10074</v>
      </c>
    </row>
    <row r="271" spans="1:7" x14ac:dyDescent="0.3">
      <c r="A271" s="9">
        <v>270</v>
      </c>
      <c r="B271" s="10" t="s">
        <v>297</v>
      </c>
      <c r="C271" s="10" t="s">
        <v>28</v>
      </c>
      <c r="D271" s="11">
        <v>45208</v>
      </c>
      <c r="E271" s="11">
        <v>45111</v>
      </c>
      <c r="F271" s="9">
        <v>6912</v>
      </c>
      <c r="G271" s="9">
        <v>36318</v>
      </c>
    </row>
    <row r="272" spans="1:7" x14ac:dyDescent="0.3">
      <c r="A272" s="9">
        <v>271</v>
      </c>
      <c r="B272" s="10" t="s">
        <v>298</v>
      </c>
      <c r="C272" s="10" t="s">
        <v>32</v>
      </c>
      <c r="D272" s="11">
        <v>44948</v>
      </c>
      <c r="E272" s="11">
        <v>44982</v>
      </c>
      <c r="F272" s="9">
        <v>5210</v>
      </c>
      <c r="G272" s="9">
        <v>48198</v>
      </c>
    </row>
    <row r="273" spans="1:7" x14ac:dyDescent="0.3">
      <c r="A273" s="9">
        <v>272</v>
      </c>
      <c r="B273" s="10" t="s">
        <v>299</v>
      </c>
      <c r="C273" s="10" t="s">
        <v>32</v>
      </c>
      <c r="D273" s="11">
        <v>45156</v>
      </c>
      <c r="E273" s="11">
        <v>45130</v>
      </c>
      <c r="F273" s="9">
        <v>7592</v>
      </c>
      <c r="G273" s="9">
        <v>37511</v>
      </c>
    </row>
    <row r="274" spans="1:7" x14ac:dyDescent="0.3">
      <c r="A274" s="9">
        <v>273</v>
      </c>
      <c r="B274" s="10" t="s">
        <v>300</v>
      </c>
      <c r="C274" s="10" t="s">
        <v>35</v>
      </c>
      <c r="D274" s="11">
        <v>45080</v>
      </c>
      <c r="E274" s="11">
        <v>45151</v>
      </c>
      <c r="F274" s="9">
        <v>4940</v>
      </c>
      <c r="G274" s="9">
        <v>45494</v>
      </c>
    </row>
    <row r="275" spans="1:7" x14ac:dyDescent="0.3">
      <c r="A275" s="9">
        <v>274</v>
      </c>
      <c r="B275" s="10" t="s">
        <v>301</v>
      </c>
      <c r="C275" s="10" t="s">
        <v>26</v>
      </c>
      <c r="D275" s="11">
        <v>45046</v>
      </c>
      <c r="E275" s="11">
        <v>45121</v>
      </c>
      <c r="F275" s="9">
        <v>1769</v>
      </c>
      <c r="G275" s="9">
        <v>18051</v>
      </c>
    </row>
    <row r="276" spans="1:7" x14ac:dyDescent="0.3">
      <c r="A276" s="9">
        <v>275</v>
      </c>
      <c r="B276" s="10" t="s">
        <v>302</v>
      </c>
      <c r="C276" s="10" t="s">
        <v>26</v>
      </c>
      <c r="D276" s="11">
        <v>45092</v>
      </c>
      <c r="E276" s="11">
        <v>45238</v>
      </c>
      <c r="F276" s="9">
        <v>5354</v>
      </c>
      <c r="G276" s="9">
        <v>42977</v>
      </c>
    </row>
    <row r="277" spans="1:7" x14ac:dyDescent="0.3">
      <c r="A277" s="9">
        <v>276</v>
      </c>
      <c r="B277" s="10" t="s">
        <v>303</v>
      </c>
      <c r="C277" s="10" t="s">
        <v>35</v>
      </c>
      <c r="D277" s="11">
        <v>45125</v>
      </c>
      <c r="E277" s="11">
        <v>45001</v>
      </c>
      <c r="F277" s="9">
        <v>2858</v>
      </c>
      <c r="G277" s="9">
        <v>11462</v>
      </c>
    </row>
    <row r="278" spans="1:7" x14ac:dyDescent="0.3">
      <c r="A278" s="9">
        <v>277</v>
      </c>
      <c r="B278" s="10" t="s">
        <v>304</v>
      </c>
      <c r="C278" s="10" t="s">
        <v>24</v>
      </c>
      <c r="D278" s="11">
        <v>45273</v>
      </c>
      <c r="E278" s="11">
        <v>44971</v>
      </c>
      <c r="F278" s="9">
        <v>4834</v>
      </c>
      <c r="G278" s="9">
        <v>9983</v>
      </c>
    </row>
    <row r="279" spans="1:7" x14ac:dyDescent="0.3">
      <c r="A279" s="9">
        <v>278</v>
      </c>
      <c r="B279" s="10" t="s">
        <v>305</v>
      </c>
      <c r="C279" s="10" t="s">
        <v>26</v>
      </c>
      <c r="D279" s="11">
        <v>45001</v>
      </c>
      <c r="E279" s="11">
        <v>45167</v>
      </c>
      <c r="F279" s="9">
        <v>6580</v>
      </c>
      <c r="G279" s="9">
        <v>13092</v>
      </c>
    </row>
    <row r="280" spans="1:7" x14ac:dyDescent="0.3">
      <c r="A280" s="9">
        <v>279</v>
      </c>
      <c r="B280" s="10" t="s">
        <v>306</v>
      </c>
      <c r="C280" s="10" t="s">
        <v>24</v>
      </c>
      <c r="D280" s="11">
        <v>45005</v>
      </c>
      <c r="E280" s="11">
        <v>45036</v>
      </c>
      <c r="F280" s="9">
        <v>4742</v>
      </c>
      <c r="G280" s="9">
        <v>34011</v>
      </c>
    </row>
    <row r="281" spans="1:7" x14ac:dyDescent="0.3">
      <c r="A281" s="9">
        <v>280</v>
      </c>
      <c r="B281" s="10" t="s">
        <v>307</v>
      </c>
      <c r="C281" s="10" t="s">
        <v>28</v>
      </c>
      <c r="D281" s="11">
        <v>45245</v>
      </c>
      <c r="E281" s="11">
        <v>45180</v>
      </c>
      <c r="F281" s="9">
        <v>2575</v>
      </c>
      <c r="G281" s="9">
        <v>33456</v>
      </c>
    </row>
    <row r="282" spans="1:7" x14ac:dyDescent="0.3">
      <c r="A282" s="9">
        <v>281</v>
      </c>
      <c r="B282" s="10" t="s">
        <v>308</v>
      </c>
      <c r="C282" s="10" t="s">
        <v>28</v>
      </c>
      <c r="D282" s="11">
        <v>44999</v>
      </c>
      <c r="E282" s="11">
        <v>45107</v>
      </c>
      <c r="F282" s="9">
        <v>6709</v>
      </c>
      <c r="G282" s="9">
        <v>47344</v>
      </c>
    </row>
    <row r="283" spans="1:7" x14ac:dyDescent="0.3">
      <c r="A283" s="9">
        <v>282</v>
      </c>
      <c r="B283" s="10" t="s">
        <v>309</v>
      </c>
      <c r="C283" s="10" t="s">
        <v>26</v>
      </c>
      <c r="D283" s="11">
        <v>45126</v>
      </c>
      <c r="E283" s="11">
        <v>45324</v>
      </c>
      <c r="F283" s="9">
        <v>3993</v>
      </c>
      <c r="G283" s="9">
        <v>35073</v>
      </c>
    </row>
    <row r="284" spans="1:7" x14ac:dyDescent="0.3">
      <c r="A284" s="9">
        <v>283</v>
      </c>
      <c r="B284" s="10" t="s">
        <v>310</v>
      </c>
      <c r="C284" s="10" t="s">
        <v>26</v>
      </c>
      <c r="D284" s="11">
        <v>45228</v>
      </c>
      <c r="E284" s="11">
        <v>45158</v>
      </c>
      <c r="F284" s="9">
        <v>2306</v>
      </c>
      <c r="G284" s="9">
        <v>29153</v>
      </c>
    </row>
    <row r="285" spans="1:7" x14ac:dyDescent="0.3">
      <c r="A285" s="9">
        <v>284</v>
      </c>
      <c r="B285" s="10" t="s">
        <v>311</v>
      </c>
      <c r="C285" s="10" t="s">
        <v>28</v>
      </c>
      <c r="D285" s="11">
        <v>45060</v>
      </c>
      <c r="E285" s="11">
        <v>45214</v>
      </c>
      <c r="F285" s="9">
        <v>2164</v>
      </c>
      <c r="G285" s="9">
        <v>17271</v>
      </c>
    </row>
    <row r="286" spans="1:7" x14ac:dyDescent="0.3">
      <c r="A286" s="9">
        <v>285</v>
      </c>
      <c r="B286" s="10" t="s">
        <v>312</v>
      </c>
      <c r="C286" s="10" t="s">
        <v>28</v>
      </c>
      <c r="D286" s="11">
        <v>44974</v>
      </c>
      <c r="E286" s="11">
        <v>45297</v>
      </c>
      <c r="F286" s="9">
        <v>4313</v>
      </c>
      <c r="G286" s="9">
        <v>8869</v>
      </c>
    </row>
    <row r="287" spans="1:7" x14ac:dyDescent="0.3">
      <c r="A287" s="9">
        <v>286</v>
      </c>
      <c r="B287" s="10" t="s">
        <v>313</v>
      </c>
      <c r="C287" s="10" t="s">
        <v>26</v>
      </c>
      <c r="D287" s="11">
        <v>45114</v>
      </c>
      <c r="E287" s="11">
        <v>45109</v>
      </c>
      <c r="F287" s="9">
        <v>1960</v>
      </c>
      <c r="G287" s="9">
        <v>30652</v>
      </c>
    </row>
    <row r="288" spans="1:7" x14ac:dyDescent="0.3">
      <c r="A288" s="9">
        <v>287</v>
      </c>
      <c r="B288" s="10" t="s">
        <v>314</v>
      </c>
      <c r="C288" s="10" t="s">
        <v>28</v>
      </c>
      <c r="D288" s="11">
        <v>45097</v>
      </c>
      <c r="E288" s="11">
        <v>45099</v>
      </c>
      <c r="F288" s="9">
        <v>4492</v>
      </c>
      <c r="G288" s="9">
        <v>32274</v>
      </c>
    </row>
    <row r="289" spans="1:7" x14ac:dyDescent="0.3">
      <c r="A289" s="9">
        <v>288</v>
      </c>
      <c r="B289" s="10" t="s">
        <v>315</v>
      </c>
      <c r="C289" s="10" t="s">
        <v>26</v>
      </c>
      <c r="D289" s="11">
        <v>45065</v>
      </c>
      <c r="E289" s="11">
        <v>45007</v>
      </c>
      <c r="F289" s="9">
        <v>4946</v>
      </c>
      <c r="G289" s="9">
        <v>41564</v>
      </c>
    </row>
    <row r="290" spans="1:7" x14ac:dyDescent="0.3">
      <c r="A290" s="9">
        <v>289</v>
      </c>
      <c r="B290" s="10" t="s">
        <v>316</v>
      </c>
      <c r="C290" s="10" t="s">
        <v>35</v>
      </c>
      <c r="D290" s="11">
        <v>45169</v>
      </c>
      <c r="E290" s="11">
        <v>45221</v>
      </c>
      <c r="F290" s="9">
        <v>7432</v>
      </c>
      <c r="G290" s="9">
        <v>10393</v>
      </c>
    </row>
    <row r="291" spans="1:7" x14ac:dyDescent="0.3">
      <c r="A291" s="9">
        <v>290</v>
      </c>
      <c r="B291" s="10" t="s">
        <v>317</v>
      </c>
      <c r="C291" s="10" t="s">
        <v>32</v>
      </c>
      <c r="D291" s="11">
        <v>45240</v>
      </c>
      <c r="E291" s="11">
        <v>45142</v>
      </c>
      <c r="F291" s="9">
        <v>8452</v>
      </c>
      <c r="G291" s="9">
        <v>49711</v>
      </c>
    </row>
    <row r="292" spans="1:7" x14ac:dyDescent="0.3">
      <c r="A292" s="9">
        <v>291</v>
      </c>
      <c r="B292" s="10" t="s">
        <v>318</v>
      </c>
      <c r="C292" s="10" t="s">
        <v>26</v>
      </c>
      <c r="D292" s="11">
        <v>45272</v>
      </c>
      <c r="E292" s="11">
        <v>45326</v>
      </c>
      <c r="F292" s="9">
        <v>3780</v>
      </c>
      <c r="G292" s="9">
        <v>39274</v>
      </c>
    </row>
    <row r="293" spans="1:7" x14ac:dyDescent="0.3">
      <c r="A293" s="9">
        <v>292</v>
      </c>
      <c r="B293" s="10" t="s">
        <v>319</v>
      </c>
      <c r="C293" s="10" t="s">
        <v>24</v>
      </c>
      <c r="D293" s="11">
        <v>45052</v>
      </c>
      <c r="E293" s="11">
        <v>45029</v>
      </c>
      <c r="F293" s="9">
        <v>2229</v>
      </c>
      <c r="G293" s="9">
        <v>29769</v>
      </c>
    </row>
    <row r="294" spans="1:7" x14ac:dyDescent="0.3">
      <c r="A294" s="9">
        <v>293</v>
      </c>
      <c r="B294" s="10" t="s">
        <v>320</v>
      </c>
      <c r="C294" s="10" t="s">
        <v>26</v>
      </c>
      <c r="D294" s="11">
        <v>45133</v>
      </c>
      <c r="E294" s="11">
        <v>45235</v>
      </c>
      <c r="F294" s="9">
        <v>7703</v>
      </c>
      <c r="G294" s="9">
        <v>20920</v>
      </c>
    </row>
    <row r="295" spans="1:7" x14ac:dyDescent="0.3">
      <c r="A295" s="9">
        <v>294</v>
      </c>
      <c r="B295" s="10" t="s">
        <v>321</v>
      </c>
      <c r="C295" s="10" t="s">
        <v>28</v>
      </c>
      <c r="D295" s="11">
        <v>45265</v>
      </c>
      <c r="E295" s="11">
        <v>45309</v>
      </c>
      <c r="F295" s="9">
        <v>5745</v>
      </c>
      <c r="G295" s="9">
        <v>19550</v>
      </c>
    </row>
    <row r="296" spans="1:7" x14ac:dyDescent="0.3">
      <c r="A296" s="9">
        <v>295</v>
      </c>
      <c r="B296" s="10" t="s">
        <v>322</v>
      </c>
      <c r="C296" s="10" t="s">
        <v>24</v>
      </c>
      <c r="D296" s="11">
        <v>45124</v>
      </c>
      <c r="E296" s="11">
        <v>45159</v>
      </c>
      <c r="F296" s="9">
        <v>4599</v>
      </c>
      <c r="G296" s="9">
        <v>12213</v>
      </c>
    </row>
    <row r="297" spans="1:7" x14ac:dyDescent="0.3">
      <c r="A297" s="9">
        <v>296</v>
      </c>
      <c r="B297" s="10" t="s">
        <v>323</v>
      </c>
      <c r="C297" s="10" t="s">
        <v>24</v>
      </c>
      <c r="D297" s="11">
        <v>45113</v>
      </c>
      <c r="E297" s="11">
        <v>45287</v>
      </c>
      <c r="F297" s="9">
        <v>7930</v>
      </c>
      <c r="G297" s="9">
        <v>38914</v>
      </c>
    </row>
    <row r="298" spans="1:7" x14ac:dyDescent="0.3">
      <c r="A298" s="9">
        <v>297</v>
      </c>
      <c r="B298" s="10" t="s">
        <v>324</v>
      </c>
      <c r="C298" s="10" t="s">
        <v>32</v>
      </c>
      <c r="D298" s="11">
        <v>44944</v>
      </c>
      <c r="E298" s="11">
        <v>45076</v>
      </c>
      <c r="F298" s="9">
        <v>2181</v>
      </c>
      <c r="G298" s="9">
        <v>40505</v>
      </c>
    </row>
    <row r="299" spans="1:7" x14ac:dyDescent="0.3">
      <c r="A299" s="9">
        <v>298</v>
      </c>
      <c r="B299" s="10" t="s">
        <v>325</v>
      </c>
      <c r="C299" s="10" t="s">
        <v>26</v>
      </c>
      <c r="D299" s="11">
        <v>45124</v>
      </c>
      <c r="E299" s="11">
        <v>45158</v>
      </c>
      <c r="F299" s="9">
        <v>4004</v>
      </c>
      <c r="G299" s="9">
        <v>33903</v>
      </c>
    </row>
    <row r="300" spans="1:7" x14ac:dyDescent="0.3">
      <c r="A300" s="9">
        <v>299</v>
      </c>
      <c r="B300" s="10" t="s">
        <v>326</v>
      </c>
      <c r="C300" s="10" t="s">
        <v>35</v>
      </c>
      <c r="D300" s="11">
        <v>45277</v>
      </c>
      <c r="E300" s="11">
        <v>45043</v>
      </c>
      <c r="F300" s="9">
        <v>3514</v>
      </c>
      <c r="G300" s="9">
        <v>27014</v>
      </c>
    </row>
    <row r="301" spans="1:7" x14ac:dyDescent="0.3">
      <c r="A301" s="9">
        <v>300</v>
      </c>
      <c r="B301" s="10" t="s">
        <v>327</v>
      </c>
      <c r="C301" s="10" t="s">
        <v>24</v>
      </c>
      <c r="D301" s="11">
        <v>45079</v>
      </c>
      <c r="E301" s="11">
        <v>45239</v>
      </c>
      <c r="F301" s="9">
        <v>7786</v>
      </c>
      <c r="G301" s="9">
        <v>20708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3E2DD-B586-4635-B029-415C41D05DF9}">
  <dimension ref="A1:U301"/>
  <sheetViews>
    <sheetView workbookViewId="0">
      <selection activeCell="F1" sqref="F1"/>
    </sheetView>
  </sheetViews>
  <sheetFormatPr defaultRowHeight="14.4" x14ac:dyDescent="0.3"/>
  <cols>
    <col min="1" max="1" width="6.5546875" bestFit="1" customWidth="1"/>
    <col min="2" max="2" width="12.21875" bestFit="1" customWidth="1"/>
    <col min="3" max="3" width="11.109375" bestFit="1" customWidth="1"/>
    <col min="4" max="4" width="9.5546875" bestFit="1" customWidth="1"/>
    <col min="5" max="5" width="8.88671875" bestFit="1" customWidth="1"/>
    <col min="6" max="6" width="11.33203125" bestFit="1" customWidth="1"/>
    <col min="7" max="7" width="13.109375" bestFit="1" customWidth="1"/>
  </cols>
  <sheetData>
    <row r="1" spans="1:21" x14ac:dyDescent="0.3">
      <c r="A1" s="13" t="s">
        <v>16</v>
      </c>
      <c r="B1" s="13" t="s">
        <v>17</v>
      </c>
      <c r="C1" s="13" t="s">
        <v>330</v>
      </c>
      <c r="D1" s="13" t="s">
        <v>331</v>
      </c>
      <c r="E1" s="13" t="s">
        <v>332</v>
      </c>
      <c r="F1" s="13" t="s">
        <v>333</v>
      </c>
      <c r="G1" s="16"/>
    </row>
    <row r="2" spans="1:21" x14ac:dyDescent="0.3">
      <c r="A2" s="9">
        <v>1</v>
      </c>
      <c r="B2" s="10" t="s">
        <v>23</v>
      </c>
      <c r="C2" s="9">
        <v>814161</v>
      </c>
      <c r="D2" s="9">
        <v>106808</v>
      </c>
      <c r="E2" s="9">
        <v>6529</v>
      </c>
      <c r="F2" s="9">
        <v>25772</v>
      </c>
      <c r="K2" s="3" t="s">
        <v>4</v>
      </c>
      <c r="L2" s="14"/>
      <c r="M2" s="14"/>
      <c r="N2" s="14"/>
      <c r="O2" s="14"/>
      <c r="P2" s="14"/>
      <c r="Q2" s="14"/>
      <c r="R2" s="14"/>
      <c r="S2" s="14"/>
      <c r="T2" s="14"/>
      <c r="U2" s="14"/>
    </row>
    <row r="3" spans="1:21" x14ac:dyDescent="0.3">
      <c r="A3" s="9">
        <v>2</v>
      </c>
      <c r="B3" s="10" t="s">
        <v>25</v>
      </c>
      <c r="C3" s="9">
        <v>404581</v>
      </c>
      <c r="D3" s="9">
        <v>18110</v>
      </c>
      <c r="E3" s="9">
        <v>16734</v>
      </c>
      <c r="F3" s="9">
        <v>14873</v>
      </c>
      <c r="K3" s="4" t="s">
        <v>5</v>
      </c>
      <c r="L3" s="14"/>
      <c r="M3" s="14"/>
      <c r="N3" s="14"/>
      <c r="O3" s="14"/>
      <c r="P3" s="14"/>
      <c r="Q3" s="14"/>
      <c r="R3" s="14"/>
      <c r="S3" s="14"/>
      <c r="T3" s="14"/>
      <c r="U3" s="14"/>
    </row>
    <row r="4" spans="1:21" x14ac:dyDescent="0.3">
      <c r="A4" s="9">
        <v>3</v>
      </c>
      <c r="B4" s="10" t="s">
        <v>27</v>
      </c>
      <c r="C4" s="9">
        <v>466514</v>
      </c>
      <c r="D4" s="9">
        <v>154185</v>
      </c>
      <c r="E4" s="9">
        <v>9471</v>
      </c>
      <c r="F4" s="9">
        <v>6384</v>
      </c>
      <c r="K4" s="4" t="s">
        <v>6</v>
      </c>
      <c r="L4" s="14"/>
      <c r="M4" s="14"/>
      <c r="N4" s="14"/>
      <c r="O4" s="14"/>
      <c r="P4" s="14"/>
      <c r="Q4" s="14"/>
      <c r="R4" s="14"/>
      <c r="S4" s="14"/>
      <c r="T4" s="14"/>
      <c r="U4" s="14"/>
    </row>
    <row r="5" spans="1:21" x14ac:dyDescent="0.3">
      <c r="A5" s="9">
        <v>4</v>
      </c>
      <c r="B5" s="10" t="s">
        <v>29</v>
      </c>
      <c r="C5" s="9">
        <v>482608</v>
      </c>
      <c r="D5" s="9">
        <v>159899</v>
      </c>
      <c r="E5" s="9">
        <v>28491</v>
      </c>
      <c r="F5" s="9">
        <v>6398</v>
      </c>
    </row>
    <row r="6" spans="1:21" x14ac:dyDescent="0.3">
      <c r="A6" s="9">
        <v>5</v>
      </c>
      <c r="B6" s="10" t="s">
        <v>30</v>
      </c>
      <c r="C6" s="9">
        <v>94402</v>
      </c>
      <c r="D6" s="9">
        <v>98910</v>
      </c>
      <c r="E6" s="9">
        <v>8418</v>
      </c>
      <c r="F6" s="9">
        <v>13250</v>
      </c>
    </row>
    <row r="7" spans="1:21" x14ac:dyDescent="0.3">
      <c r="A7" s="9">
        <v>6</v>
      </c>
      <c r="B7" s="10" t="s">
        <v>31</v>
      </c>
      <c r="C7" s="9">
        <v>920662</v>
      </c>
      <c r="D7" s="9">
        <v>131018</v>
      </c>
      <c r="E7" s="9">
        <v>39084</v>
      </c>
      <c r="F7" s="9">
        <v>130</v>
      </c>
    </row>
    <row r="8" spans="1:21" x14ac:dyDescent="0.3">
      <c r="A8" s="9">
        <v>7</v>
      </c>
      <c r="B8" s="10" t="s">
        <v>33</v>
      </c>
      <c r="C8" s="9">
        <v>921974</v>
      </c>
      <c r="D8" s="9">
        <v>52910</v>
      </c>
      <c r="E8" s="9">
        <v>5295</v>
      </c>
      <c r="F8" s="9">
        <v>2608</v>
      </c>
      <c r="K8" s="3"/>
    </row>
    <row r="9" spans="1:21" x14ac:dyDescent="0.3">
      <c r="A9" s="9">
        <v>8</v>
      </c>
      <c r="B9" s="10" t="s">
        <v>34</v>
      </c>
      <c r="C9" s="9">
        <v>459443</v>
      </c>
      <c r="D9" s="9">
        <v>159232</v>
      </c>
      <c r="E9" s="9">
        <v>3378</v>
      </c>
      <c r="F9" s="9">
        <v>9400</v>
      </c>
      <c r="K9" s="4"/>
    </row>
    <row r="10" spans="1:21" x14ac:dyDescent="0.3">
      <c r="A10" s="9">
        <v>9</v>
      </c>
      <c r="B10" s="10" t="s">
        <v>36</v>
      </c>
      <c r="C10" s="9">
        <v>954117</v>
      </c>
      <c r="D10" s="9">
        <v>136618</v>
      </c>
      <c r="E10" s="9">
        <v>28298</v>
      </c>
      <c r="F10" s="9">
        <v>21343</v>
      </c>
      <c r="K10" s="12"/>
    </row>
    <row r="11" spans="1:21" x14ac:dyDescent="0.3">
      <c r="A11" s="9">
        <v>10</v>
      </c>
      <c r="B11" s="10" t="s">
        <v>37</v>
      </c>
      <c r="C11" s="9">
        <v>395508</v>
      </c>
      <c r="D11" s="9">
        <v>75018</v>
      </c>
      <c r="E11" s="9">
        <v>11631</v>
      </c>
      <c r="F11" s="9">
        <v>15366</v>
      </c>
    </row>
    <row r="12" spans="1:21" x14ac:dyDescent="0.3">
      <c r="A12" s="9">
        <v>11</v>
      </c>
      <c r="B12" s="10" t="s">
        <v>38</v>
      </c>
      <c r="C12" s="9">
        <v>552871</v>
      </c>
      <c r="D12" s="9">
        <v>48403</v>
      </c>
      <c r="E12" s="9">
        <v>3630</v>
      </c>
      <c r="F12" s="9">
        <v>23084</v>
      </c>
    </row>
    <row r="13" spans="1:21" x14ac:dyDescent="0.3">
      <c r="A13" s="9">
        <v>12</v>
      </c>
      <c r="B13" s="10" t="s">
        <v>39</v>
      </c>
      <c r="C13" s="9">
        <v>26371</v>
      </c>
      <c r="D13" s="9">
        <v>78696</v>
      </c>
      <c r="E13" s="9">
        <v>8125</v>
      </c>
      <c r="F13" s="9">
        <v>9936</v>
      </c>
    </row>
    <row r="14" spans="1:21" x14ac:dyDescent="0.3">
      <c r="A14" s="9">
        <v>13</v>
      </c>
      <c r="B14" s="10" t="s">
        <v>40</v>
      </c>
      <c r="C14" s="9">
        <v>667530</v>
      </c>
      <c r="D14" s="9">
        <v>114198</v>
      </c>
      <c r="E14" s="9">
        <v>10006</v>
      </c>
      <c r="F14" s="9">
        <v>12926</v>
      </c>
    </row>
    <row r="15" spans="1:21" x14ac:dyDescent="0.3">
      <c r="A15" s="9">
        <v>14</v>
      </c>
      <c r="B15" s="10" t="s">
        <v>41</v>
      </c>
      <c r="C15" s="9">
        <v>978786</v>
      </c>
      <c r="D15" s="9">
        <v>192798</v>
      </c>
      <c r="E15" s="9">
        <v>7308</v>
      </c>
      <c r="F15" s="9">
        <v>10157</v>
      </c>
    </row>
    <row r="16" spans="1:21" x14ac:dyDescent="0.3">
      <c r="A16" s="9">
        <v>15</v>
      </c>
      <c r="B16" s="10" t="s">
        <v>42</v>
      </c>
      <c r="C16" s="9">
        <v>47990</v>
      </c>
      <c r="D16" s="9">
        <v>69432</v>
      </c>
      <c r="E16" s="9">
        <v>42282</v>
      </c>
      <c r="F16" s="9">
        <v>4839</v>
      </c>
    </row>
    <row r="17" spans="1:6" x14ac:dyDescent="0.3">
      <c r="A17" s="9">
        <v>16</v>
      </c>
      <c r="B17" s="10" t="s">
        <v>43</v>
      </c>
      <c r="C17" s="9">
        <v>878441</v>
      </c>
      <c r="D17" s="9">
        <v>168302</v>
      </c>
      <c r="E17" s="9">
        <v>6530</v>
      </c>
      <c r="F17" s="9">
        <v>28115</v>
      </c>
    </row>
    <row r="18" spans="1:6" x14ac:dyDescent="0.3">
      <c r="A18" s="9">
        <v>17</v>
      </c>
      <c r="B18" s="10" t="s">
        <v>44</v>
      </c>
      <c r="C18" s="9">
        <v>199166</v>
      </c>
      <c r="D18" s="9">
        <v>102680</v>
      </c>
      <c r="E18" s="9">
        <v>18170</v>
      </c>
      <c r="F18" s="9">
        <v>652</v>
      </c>
    </row>
    <row r="19" spans="1:6" x14ac:dyDescent="0.3">
      <c r="A19" s="9">
        <v>18</v>
      </c>
      <c r="B19" s="10" t="s">
        <v>45</v>
      </c>
      <c r="C19" s="9">
        <v>401247</v>
      </c>
      <c r="D19" s="9">
        <v>94535</v>
      </c>
      <c r="E19" s="9">
        <v>9439</v>
      </c>
      <c r="F19" s="9">
        <v>5572</v>
      </c>
    </row>
    <row r="20" spans="1:6" x14ac:dyDescent="0.3">
      <c r="A20" s="9">
        <v>19</v>
      </c>
      <c r="B20" s="10" t="s">
        <v>46</v>
      </c>
      <c r="C20" s="9">
        <v>668545</v>
      </c>
      <c r="D20" s="9">
        <v>9413</v>
      </c>
      <c r="E20" s="9">
        <v>20143</v>
      </c>
      <c r="F20" s="9">
        <v>19640</v>
      </c>
    </row>
    <row r="21" spans="1:6" x14ac:dyDescent="0.3">
      <c r="A21" s="9">
        <v>20</v>
      </c>
      <c r="B21" s="10" t="s">
        <v>47</v>
      </c>
      <c r="C21" s="9">
        <v>18347</v>
      </c>
      <c r="D21" s="9">
        <v>76516</v>
      </c>
      <c r="E21" s="9">
        <v>30087</v>
      </c>
      <c r="F21" s="9">
        <v>8874</v>
      </c>
    </row>
    <row r="22" spans="1:6" x14ac:dyDescent="0.3">
      <c r="A22" s="9">
        <v>21</v>
      </c>
      <c r="B22" s="10" t="s">
        <v>48</v>
      </c>
      <c r="C22" s="9">
        <v>525925</v>
      </c>
      <c r="D22" s="9">
        <v>81763</v>
      </c>
      <c r="E22" s="9">
        <v>4664</v>
      </c>
      <c r="F22" s="9">
        <v>5300</v>
      </c>
    </row>
    <row r="23" spans="1:6" x14ac:dyDescent="0.3">
      <c r="A23" s="9">
        <v>22</v>
      </c>
      <c r="B23" s="10" t="s">
        <v>49</v>
      </c>
      <c r="C23" s="9">
        <v>700441</v>
      </c>
      <c r="D23" s="9">
        <v>156410</v>
      </c>
      <c r="E23" s="9">
        <v>19496</v>
      </c>
      <c r="F23" s="9">
        <v>19660</v>
      </c>
    </row>
    <row r="24" spans="1:6" x14ac:dyDescent="0.3">
      <c r="A24" s="9">
        <v>23</v>
      </c>
      <c r="B24" s="10" t="s">
        <v>50</v>
      </c>
      <c r="C24" s="9">
        <v>743299</v>
      </c>
      <c r="D24" s="9">
        <v>69540</v>
      </c>
      <c r="E24" s="9">
        <v>42659</v>
      </c>
      <c r="F24" s="9">
        <v>6432</v>
      </c>
    </row>
    <row r="25" spans="1:6" x14ac:dyDescent="0.3">
      <c r="A25" s="9">
        <v>24</v>
      </c>
      <c r="B25" s="10" t="s">
        <v>51</v>
      </c>
      <c r="C25" s="9">
        <v>732769</v>
      </c>
      <c r="D25" s="9">
        <v>128893</v>
      </c>
      <c r="E25" s="9">
        <v>4968</v>
      </c>
      <c r="F25" s="9">
        <v>12619</v>
      </c>
    </row>
    <row r="26" spans="1:6" x14ac:dyDescent="0.3">
      <c r="A26" s="9">
        <v>25</v>
      </c>
      <c r="B26" s="10" t="s">
        <v>52</v>
      </c>
      <c r="C26" s="9">
        <v>940187</v>
      </c>
      <c r="D26" s="9">
        <v>119361</v>
      </c>
      <c r="E26" s="9">
        <v>29461</v>
      </c>
      <c r="F26" s="9">
        <v>27199</v>
      </c>
    </row>
    <row r="27" spans="1:6" x14ac:dyDescent="0.3">
      <c r="A27" s="9">
        <v>26</v>
      </c>
      <c r="B27" s="10" t="s">
        <v>53</v>
      </c>
      <c r="C27" s="9">
        <v>818000</v>
      </c>
      <c r="D27" s="9">
        <v>194732</v>
      </c>
      <c r="E27" s="9">
        <v>37848</v>
      </c>
      <c r="F27" s="9">
        <v>19213</v>
      </c>
    </row>
    <row r="28" spans="1:6" x14ac:dyDescent="0.3">
      <c r="A28" s="9">
        <v>27</v>
      </c>
      <c r="B28" s="10" t="s">
        <v>54</v>
      </c>
      <c r="C28" s="9">
        <v>831495</v>
      </c>
      <c r="D28" s="9">
        <v>134013</v>
      </c>
      <c r="E28" s="9">
        <v>42241</v>
      </c>
      <c r="F28" s="9">
        <v>19056</v>
      </c>
    </row>
    <row r="29" spans="1:6" x14ac:dyDescent="0.3">
      <c r="A29" s="9">
        <v>28</v>
      </c>
      <c r="B29" s="10" t="s">
        <v>55</v>
      </c>
      <c r="C29" s="9">
        <v>769619</v>
      </c>
      <c r="D29" s="9">
        <v>99273</v>
      </c>
      <c r="E29" s="9">
        <v>15265</v>
      </c>
      <c r="F29" s="9">
        <v>19563</v>
      </c>
    </row>
    <row r="30" spans="1:6" x14ac:dyDescent="0.3">
      <c r="A30" s="9">
        <v>29</v>
      </c>
      <c r="B30" s="10" t="s">
        <v>56</v>
      </c>
      <c r="C30" s="9">
        <v>423177</v>
      </c>
      <c r="D30" s="9">
        <v>59702</v>
      </c>
      <c r="E30" s="9">
        <v>703</v>
      </c>
      <c r="F30" s="9">
        <v>2391</v>
      </c>
    </row>
    <row r="31" spans="1:6" x14ac:dyDescent="0.3">
      <c r="A31" s="9">
        <v>30</v>
      </c>
      <c r="B31" s="10" t="s">
        <v>57</v>
      </c>
      <c r="C31" s="9">
        <v>107469</v>
      </c>
      <c r="D31" s="9">
        <v>128610</v>
      </c>
      <c r="E31" s="9">
        <v>32467</v>
      </c>
      <c r="F31" s="9">
        <v>21471</v>
      </c>
    </row>
    <row r="32" spans="1:6" x14ac:dyDescent="0.3">
      <c r="A32" s="9">
        <v>31</v>
      </c>
      <c r="B32" s="10" t="s">
        <v>58</v>
      </c>
      <c r="C32" s="9">
        <v>231238</v>
      </c>
      <c r="D32" s="9">
        <v>105964</v>
      </c>
      <c r="E32" s="9">
        <v>23863</v>
      </c>
      <c r="F32" s="9">
        <v>3527</v>
      </c>
    </row>
    <row r="33" spans="1:6" x14ac:dyDescent="0.3">
      <c r="A33" s="9">
        <v>32</v>
      </c>
      <c r="B33" s="10" t="s">
        <v>59</v>
      </c>
      <c r="C33" s="9">
        <v>158772</v>
      </c>
      <c r="D33" s="9">
        <v>1688</v>
      </c>
      <c r="E33" s="9">
        <v>39102</v>
      </c>
      <c r="F33" s="9">
        <v>157</v>
      </c>
    </row>
    <row r="34" spans="1:6" x14ac:dyDescent="0.3">
      <c r="A34" s="9">
        <v>33</v>
      </c>
      <c r="B34" s="10" t="s">
        <v>60</v>
      </c>
      <c r="C34" s="9">
        <v>401636</v>
      </c>
      <c r="D34" s="9">
        <v>107280</v>
      </c>
      <c r="E34" s="9">
        <v>44670</v>
      </c>
      <c r="F34" s="9">
        <v>8746</v>
      </c>
    </row>
    <row r="35" spans="1:6" x14ac:dyDescent="0.3">
      <c r="A35" s="9">
        <v>34</v>
      </c>
      <c r="B35" s="10" t="s">
        <v>61</v>
      </c>
      <c r="C35" s="9">
        <v>365454</v>
      </c>
      <c r="D35" s="9">
        <v>55272</v>
      </c>
      <c r="E35" s="9">
        <v>38934</v>
      </c>
      <c r="F35" s="9">
        <v>4983</v>
      </c>
    </row>
    <row r="36" spans="1:6" x14ac:dyDescent="0.3">
      <c r="A36" s="9">
        <v>35</v>
      </c>
      <c r="B36" s="10" t="s">
        <v>62</v>
      </c>
      <c r="C36" s="9">
        <v>804643</v>
      </c>
      <c r="D36" s="9">
        <v>15924</v>
      </c>
      <c r="E36" s="9">
        <v>10563</v>
      </c>
      <c r="F36" s="9">
        <v>5163</v>
      </c>
    </row>
    <row r="37" spans="1:6" x14ac:dyDescent="0.3">
      <c r="A37" s="9">
        <v>36</v>
      </c>
      <c r="B37" s="10" t="s">
        <v>63</v>
      </c>
      <c r="C37" s="9">
        <v>895743</v>
      </c>
      <c r="D37" s="9">
        <v>111984</v>
      </c>
      <c r="E37" s="9">
        <v>20418</v>
      </c>
      <c r="F37" s="9">
        <v>26467</v>
      </c>
    </row>
    <row r="38" spans="1:6" x14ac:dyDescent="0.3">
      <c r="A38" s="9">
        <v>37</v>
      </c>
      <c r="B38" s="10" t="s">
        <v>64</v>
      </c>
      <c r="C38" s="9">
        <v>488917</v>
      </c>
      <c r="D38" s="9">
        <v>161409</v>
      </c>
      <c r="E38" s="9">
        <v>42869</v>
      </c>
      <c r="F38" s="9">
        <v>5195</v>
      </c>
    </row>
    <row r="39" spans="1:6" x14ac:dyDescent="0.3">
      <c r="A39" s="9">
        <v>38</v>
      </c>
      <c r="B39" s="10" t="s">
        <v>65</v>
      </c>
      <c r="C39" s="9">
        <v>637412</v>
      </c>
      <c r="D39" s="9">
        <v>32479</v>
      </c>
      <c r="E39" s="9">
        <v>8092</v>
      </c>
      <c r="F39" s="9">
        <v>16702</v>
      </c>
    </row>
    <row r="40" spans="1:6" x14ac:dyDescent="0.3">
      <c r="A40" s="9">
        <v>39</v>
      </c>
      <c r="B40" s="10" t="s">
        <v>66</v>
      </c>
      <c r="C40" s="9">
        <v>786829</v>
      </c>
      <c r="D40" s="9">
        <v>59382</v>
      </c>
      <c r="E40" s="9">
        <v>15447</v>
      </c>
      <c r="F40" s="9">
        <v>15974</v>
      </c>
    </row>
    <row r="41" spans="1:6" x14ac:dyDescent="0.3">
      <c r="A41" s="9">
        <v>40</v>
      </c>
      <c r="B41" s="10" t="s">
        <v>67</v>
      </c>
      <c r="C41" s="9">
        <v>353742</v>
      </c>
      <c r="D41" s="9">
        <v>68505</v>
      </c>
      <c r="E41" s="9">
        <v>31623</v>
      </c>
      <c r="F41" s="9">
        <v>19320</v>
      </c>
    </row>
    <row r="42" spans="1:6" x14ac:dyDescent="0.3">
      <c r="A42" s="9">
        <v>41</v>
      </c>
      <c r="B42" s="10" t="s">
        <v>68</v>
      </c>
      <c r="C42" s="9">
        <v>304084</v>
      </c>
      <c r="D42" s="9">
        <v>89531</v>
      </c>
      <c r="E42" s="9">
        <v>8493</v>
      </c>
      <c r="F42" s="9">
        <v>9007</v>
      </c>
    </row>
    <row r="43" spans="1:6" x14ac:dyDescent="0.3">
      <c r="A43" s="9">
        <v>42</v>
      </c>
      <c r="B43" s="10" t="s">
        <v>69</v>
      </c>
      <c r="C43" s="9">
        <v>64441</v>
      </c>
      <c r="D43" s="9">
        <v>106059</v>
      </c>
      <c r="E43" s="9">
        <v>12179</v>
      </c>
      <c r="F43" s="9">
        <v>123</v>
      </c>
    </row>
    <row r="44" spans="1:6" x14ac:dyDescent="0.3">
      <c r="A44" s="9">
        <v>43</v>
      </c>
      <c r="B44" s="10" t="s">
        <v>70</v>
      </c>
      <c r="C44" s="9">
        <v>518112</v>
      </c>
      <c r="D44" s="9">
        <v>166098</v>
      </c>
      <c r="E44" s="9">
        <v>2196</v>
      </c>
      <c r="F44" s="9">
        <v>11196</v>
      </c>
    </row>
    <row r="45" spans="1:6" x14ac:dyDescent="0.3">
      <c r="A45" s="9">
        <v>44</v>
      </c>
      <c r="B45" s="10" t="s">
        <v>71</v>
      </c>
      <c r="C45" s="9">
        <v>946592</v>
      </c>
      <c r="D45" s="9">
        <v>168389</v>
      </c>
      <c r="E45" s="9">
        <v>19499</v>
      </c>
      <c r="F45" s="9">
        <v>6778</v>
      </c>
    </row>
    <row r="46" spans="1:6" x14ac:dyDescent="0.3">
      <c r="A46" s="9">
        <v>45</v>
      </c>
      <c r="B46" s="10" t="s">
        <v>72</v>
      </c>
      <c r="C46" s="9">
        <v>896969</v>
      </c>
      <c r="D46" s="9">
        <v>59383</v>
      </c>
      <c r="E46" s="9">
        <v>23257</v>
      </c>
      <c r="F46" s="9">
        <v>4620</v>
      </c>
    </row>
    <row r="47" spans="1:6" x14ac:dyDescent="0.3">
      <c r="A47" s="9">
        <v>46</v>
      </c>
      <c r="B47" s="10" t="s">
        <v>73</v>
      </c>
      <c r="C47" s="9">
        <v>484757</v>
      </c>
      <c r="D47" s="9">
        <v>148067</v>
      </c>
      <c r="E47" s="9">
        <v>27303</v>
      </c>
      <c r="F47" s="9">
        <v>21698</v>
      </c>
    </row>
    <row r="48" spans="1:6" x14ac:dyDescent="0.3">
      <c r="A48" s="9">
        <v>47</v>
      </c>
      <c r="B48" s="10" t="s">
        <v>74</v>
      </c>
      <c r="C48" s="9">
        <v>429936</v>
      </c>
      <c r="D48" s="9">
        <v>67815</v>
      </c>
      <c r="E48" s="9">
        <v>24363</v>
      </c>
      <c r="F48" s="9">
        <v>1425</v>
      </c>
    </row>
    <row r="49" spans="1:6" x14ac:dyDescent="0.3">
      <c r="A49" s="9">
        <v>48</v>
      </c>
      <c r="B49" s="10" t="s">
        <v>75</v>
      </c>
      <c r="C49" s="9">
        <v>765990</v>
      </c>
      <c r="D49" s="9">
        <v>70726</v>
      </c>
      <c r="E49" s="9">
        <v>35234</v>
      </c>
      <c r="F49" s="9">
        <v>8080</v>
      </c>
    </row>
    <row r="50" spans="1:6" x14ac:dyDescent="0.3">
      <c r="A50" s="9">
        <v>49</v>
      </c>
      <c r="B50" s="10" t="s">
        <v>76</v>
      </c>
      <c r="C50" s="9">
        <v>301971</v>
      </c>
      <c r="D50" s="9">
        <v>51633</v>
      </c>
      <c r="E50" s="9">
        <v>15404</v>
      </c>
      <c r="F50" s="9">
        <v>4912</v>
      </c>
    </row>
    <row r="51" spans="1:6" x14ac:dyDescent="0.3">
      <c r="A51" s="9">
        <v>50</v>
      </c>
      <c r="B51" s="10" t="s">
        <v>77</v>
      </c>
      <c r="C51" s="9">
        <v>945304</v>
      </c>
      <c r="D51" s="9">
        <v>199646</v>
      </c>
      <c r="E51" s="9">
        <v>3177</v>
      </c>
      <c r="F51" s="9">
        <v>3351</v>
      </c>
    </row>
    <row r="52" spans="1:6" x14ac:dyDescent="0.3">
      <c r="A52" s="9">
        <v>51</v>
      </c>
      <c r="B52" s="10" t="s">
        <v>78</v>
      </c>
      <c r="C52" s="9">
        <v>195150</v>
      </c>
      <c r="D52" s="9">
        <v>193990</v>
      </c>
      <c r="E52" s="9">
        <v>40645</v>
      </c>
      <c r="F52" s="9">
        <v>2392</v>
      </c>
    </row>
    <row r="53" spans="1:6" x14ac:dyDescent="0.3">
      <c r="A53" s="9">
        <v>52</v>
      </c>
      <c r="B53" s="10" t="s">
        <v>79</v>
      </c>
      <c r="C53" s="9">
        <v>626284</v>
      </c>
      <c r="D53" s="9">
        <v>78352</v>
      </c>
      <c r="E53" s="9">
        <v>155</v>
      </c>
      <c r="F53" s="9">
        <v>17634</v>
      </c>
    </row>
    <row r="54" spans="1:6" x14ac:dyDescent="0.3">
      <c r="A54" s="9">
        <v>53</v>
      </c>
      <c r="B54" s="10" t="s">
        <v>80</v>
      </c>
      <c r="C54" s="9">
        <v>273337</v>
      </c>
      <c r="D54" s="9">
        <v>166167</v>
      </c>
      <c r="E54" s="9">
        <v>7744</v>
      </c>
      <c r="F54" s="9">
        <v>18158</v>
      </c>
    </row>
    <row r="55" spans="1:6" x14ac:dyDescent="0.3">
      <c r="A55" s="9">
        <v>54</v>
      </c>
      <c r="B55" s="10" t="s">
        <v>81</v>
      </c>
      <c r="C55" s="9">
        <v>314970</v>
      </c>
      <c r="D55" s="9">
        <v>45326</v>
      </c>
      <c r="E55" s="9">
        <v>30226</v>
      </c>
      <c r="F55" s="9">
        <v>16952</v>
      </c>
    </row>
    <row r="56" spans="1:6" x14ac:dyDescent="0.3">
      <c r="A56" s="9">
        <v>55</v>
      </c>
      <c r="B56" s="10" t="s">
        <v>82</v>
      </c>
      <c r="C56" s="9">
        <v>67446</v>
      </c>
      <c r="D56" s="9">
        <v>137051</v>
      </c>
      <c r="E56" s="9">
        <v>2186</v>
      </c>
      <c r="F56" s="9">
        <v>27682</v>
      </c>
    </row>
    <row r="57" spans="1:6" x14ac:dyDescent="0.3">
      <c r="A57" s="9">
        <v>56</v>
      </c>
      <c r="B57" s="10" t="s">
        <v>83</v>
      </c>
      <c r="C57" s="9">
        <v>150892</v>
      </c>
      <c r="D57" s="9">
        <v>137246</v>
      </c>
      <c r="E57" s="9">
        <v>12949</v>
      </c>
      <c r="F57" s="9">
        <v>13304</v>
      </c>
    </row>
    <row r="58" spans="1:6" x14ac:dyDescent="0.3">
      <c r="A58" s="9">
        <v>57</v>
      </c>
      <c r="B58" s="10" t="s">
        <v>84</v>
      </c>
      <c r="C58" s="9">
        <v>58223</v>
      </c>
      <c r="D58" s="9">
        <v>192802</v>
      </c>
      <c r="E58" s="9">
        <v>2412</v>
      </c>
      <c r="F58" s="9">
        <v>17065</v>
      </c>
    </row>
    <row r="59" spans="1:6" x14ac:dyDescent="0.3">
      <c r="A59" s="9">
        <v>58</v>
      </c>
      <c r="B59" s="10" t="s">
        <v>85</v>
      </c>
      <c r="C59" s="9">
        <v>126844</v>
      </c>
      <c r="D59" s="9">
        <v>94905</v>
      </c>
      <c r="E59" s="9">
        <v>32478</v>
      </c>
      <c r="F59" s="9">
        <v>25139</v>
      </c>
    </row>
    <row r="60" spans="1:6" x14ac:dyDescent="0.3">
      <c r="A60" s="9">
        <v>59</v>
      </c>
      <c r="B60" s="10" t="s">
        <v>86</v>
      </c>
      <c r="C60" s="9">
        <v>993947</v>
      </c>
      <c r="D60" s="9">
        <v>121872</v>
      </c>
      <c r="E60" s="9">
        <v>25893</v>
      </c>
      <c r="F60" s="9">
        <v>14753</v>
      </c>
    </row>
    <row r="61" spans="1:6" x14ac:dyDescent="0.3">
      <c r="A61" s="9">
        <v>60</v>
      </c>
      <c r="B61" s="10" t="s">
        <v>87</v>
      </c>
      <c r="C61" s="9">
        <v>391858</v>
      </c>
      <c r="D61" s="9">
        <v>58015</v>
      </c>
      <c r="E61" s="9">
        <v>38310</v>
      </c>
      <c r="F61" s="9">
        <v>9457</v>
      </c>
    </row>
    <row r="62" spans="1:6" x14ac:dyDescent="0.3">
      <c r="A62" s="9">
        <v>61</v>
      </c>
      <c r="B62" s="10" t="s">
        <v>88</v>
      </c>
      <c r="C62" s="9">
        <v>124779</v>
      </c>
      <c r="D62" s="9">
        <v>75335</v>
      </c>
      <c r="E62" s="9">
        <v>21793</v>
      </c>
      <c r="F62" s="9">
        <v>27891</v>
      </c>
    </row>
    <row r="63" spans="1:6" x14ac:dyDescent="0.3">
      <c r="A63" s="9">
        <v>62</v>
      </c>
      <c r="B63" s="10" t="s">
        <v>89</v>
      </c>
      <c r="C63" s="9">
        <v>912961</v>
      </c>
      <c r="D63" s="9">
        <v>184882</v>
      </c>
      <c r="E63" s="9">
        <v>15727</v>
      </c>
      <c r="F63" s="9">
        <v>26287</v>
      </c>
    </row>
    <row r="64" spans="1:6" x14ac:dyDescent="0.3">
      <c r="A64" s="9">
        <v>63</v>
      </c>
      <c r="B64" s="10" t="s">
        <v>90</v>
      </c>
      <c r="C64" s="9">
        <v>579927</v>
      </c>
      <c r="D64" s="9">
        <v>97598</v>
      </c>
      <c r="E64" s="9">
        <v>3566</v>
      </c>
      <c r="F64" s="9">
        <v>17735</v>
      </c>
    </row>
    <row r="65" spans="1:6" x14ac:dyDescent="0.3">
      <c r="A65" s="9">
        <v>64</v>
      </c>
      <c r="B65" s="10" t="s">
        <v>91</v>
      </c>
      <c r="C65" s="9">
        <v>660086</v>
      </c>
      <c r="D65" s="9">
        <v>44734</v>
      </c>
      <c r="E65" s="9">
        <v>36984</v>
      </c>
      <c r="F65" s="9">
        <v>864</v>
      </c>
    </row>
    <row r="66" spans="1:6" x14ac:dyDescent="0.3">
      <c r="A66" s="9">
        <v>65</v>
      </c>
      <c r="B66" s="10" t="s">
        <v>92</v>
      </c>
      <c r="C66" s="9">
        <v>352903</v>
      </c>
      <c r="D66" s="9">
        <v>187517</v>
      </c>
      <c r="E66" s="9">
        <v>42184</v>
      </c>
      <c r="F66" s="9">
        <v>10034</v>
      </c>
    </row>
    <row r="67" spans="1:6" x14ac:dyDescent="0.3">
      <c r="A67" s="9">
        <v>66</v>
      </c>
      <c r="B67" s="10" t="s">
        <v>93</v>
      </c>
      <c r="C67" s="9">
        <v>238410</v>
      </c>
      <c r="D67" s="9">
        <v>70871</v>
      </c>
      <c r="E67" s="9">
        <v>38770</v>
      </c>
      <c r="F67" s="9">
        <v>12040</v>
      </c>
    </row>
    <row r="68" spans="1:6" x14ac:dyDescent="0.3">
      <c r="A68" s="9">
        <v>67</v>
      </c>
      <c r="B68" s="10" t="s">
        <v>94</v>
      </c>
      <c r="C68" s="9">
        <v>138005</v>
      </c>
      <c r="D68" s="9">
        <v>19796</v>
      </c>
      <c r="E68" s="9">
        <v>3804</v>
      </c>
      <c r="F68" s="9">
        <v>19670</v>
      </c>
    </row>
    <row r="69" spans="1:6" x14ac:dyDescent="0.3">
      <c r="A69" s="9">
        <v>68</v>
      </c>
      <c r="B69" s="10" t="s">
        <v>95</v>
      </c>
      <c r="C69" s="9">
        <v>174937</v>
      </c>
      <c r="D69" s="9">
        <v>121363</v>
      </c>
      <c r="E69" s="9">
        <v>152</v>
      </c>
      <c r="F69" s="9">
        <v>11980</v>
      </c>
    </row>
    <row r="70" spans="1:6" x14ac:dyDescent="0.3">
      <c r="A70" s="9">
        <v>69</v>
      </c>
      <c r="B70" s="10" t="s">
        <v>96</v>
      </c>
      <c r="C70" s="9">
        <v>61032</v>
      </c>
      <c r="D70" s="9">
        <v>78055</v>
      </c>
      <c r="E70" s="9">
        <v>41515</v>
      </c>
      <c r="F70" s="9">
        <v>18118</v>
      </c>
    </row>
    <row r="71" spans="1:6" x14ac:dyDescent="0.3">
      <c r="A71" s="9">
        <v>70</v>
      </c>
      <c r="B71" s="10" t="s">
        <v>97</v>
      </c>
      <c r="C71" s="9">
        <v>307704</v>
      </c>
      <c r="D71" s="9">
        <v>90506</v>
      </c>
      <c r="E71" s="9">
        <v>16129</v>
      </c>
      <c r="F71" s="9">
        <v>12678</v>
      </c>
    </row>
    <row r="72" spans="1:6" x14ac:dyDescent="0.3">
      <c r="A72" s="9">
        <v>71</v>
      </c>
      <c r="B72" s="10" t="s">
        <v>98</v>
      </c>
      <c r="C72" s="9">
        <v>199665</v>
      </c>
      <c r="D72" s="9">
        <v>96591</v>
      </c>
      <c r="E72" s="9">
        <v>19826</v>
      </c>
      <c r="F72" s="9">
        <v>7449</v>
      </c>
    </row>
    <row r="73" spans="1:6" x14ac:dyDescent="0.3">
      <c r="A73" s="9">
        <v>72</v>
      </c>
      <c r="B73" s="10" t="s">
        <v>99</v>
      </c>
      <c r="C73" s="9">
        <v>988747</v>
      </c>
      <c r="D73" s="9">
        <v>122377</v>
      </c>
      <c r="E73" s="9">
        <v>9942</v>
      </c>
      <c r="F73" s="9">
        <v>5716</v>
      </c>
    </row>
    <row r="74" spans="1:6" x14ac:dyDescent="0.3">
      <c r="A74" s="9">
        <v>73</v>
      </c>
      <c r="B74" s="10" t="s">
        <v>100</v>
      </c>
      <c r="C74" s="9">
        <v>489950</v>
      </c>
      <c r="D74" s="9">
        <v>192725</v>
      </c>
      <c r="E74" s="9">
        <v>17234</v>
      </c>
      <c r="F74" s="9">
        <v>11168</v>
      </c>
    </row>
    <row r="75" spans="1:6" x14ac:dyDescent="0.3">
      <c r="A75" s="9">
        <v>74</v>
      </c>
      <c r="B75" s="10" t="s">
        <v>101</v>
      </c>
      <c r="C75" s="9">
        <v>450301</v>
      </c>
      <c r="D75" s="9">
        <v>135473</v>
      </c>
      <c r="E75" s="9">
        <v>919</v>
      </c>
      <c r="F75" s="9">
        <v>27759</v>
      </c>
    </row>
    <row r="76" spans="1:6" x14ac:dyDescent="0.3">
      <c r="A76" s="9">
        <v>75</v>
      </c>
      <c r="B76" s="10" t="s">
        <v>102</v>
      </c>
      <c r="C76" s="9">
        <v>709919</v>
      </c>
      <c r="D76" s="9">
        <v>163808</v>
      </c>
      <c r="E76" s="9">
        <v>7300</v>
      </c>
      <c r="F76" s="9">
        <v>18384</v>
      </c>
    </row>
    <row r="77" spans="1:6" x14ac:dyDescent="0.3">
      <c r="A77" s="9">
        <v>76</v>
      </c>
      <c r="B77" s="10" t="s">
        <v>103</v>
      </c>
      <c r="C77" s="9">
        <v>871188</v>
      </c>
      <c r="D77" s="9">
        <v>102685</v>
      </c>
      <c r="E77" s="9">
        <v>25083</v>
      </c>
      <c r="F77" s="9">
        <v>27341</v>
      </c>
    </row>
    <row r="78" spans="1:6" x14ac:dyDescent="0.3">
      <c r="A78" s="9">
        <v>77</v>
      </c>
      <c r="B78" s="10" t="s">
        <v>104</v>
      </c>
      <c r="C78" s="9">
        <v>859814</v>
      </c>
      <c r="D78" s="9">
        <v>97127</v>
      </c>
      <c r="E78" s="9">
        <v>22365</v>
      </c>
      <c r="F78" s="9">
        <v>19222</v>
      </c>
    </row>
    <row r="79" spans="1:6" x14ac:dyDescent="0.3">
      <c r="A79" s="9">
        <v>78</v>
      </c>
      <c r="B79" s="10" t="s">
        <v>105</v>
      </c>
      <c r="C79" s="9">
        <v>929220</v>
      </c>
      <c r="D79" s="9">
        <v>87391</v>
      </c>
      <c r="E79" s="9">
        <v>4970</v>
      </c>
      <c r="F79" s="9">
        <v>1659</v>
      </c>
    </row>
    <row r="80" spans="1:6" x14ac:dyDescent="0.3">
      <c r="A80" s="9">
        <v>79</v>
      </c>
      <c r="B80" s="10" t="s">
        <v>106</v>
      </c>
      <c r="C80" s="9">
        <v>450386</v>
      </c>
      <c r="D80" s="9">
        <v>191319</v>
      </c>
      <c r="E80" s="9">
        <v>29861</v>
      </c>
      <c r="F80" s="9">
        <v>11642</v>
      </c>
    </row>
    <row r="81" spans="1:6" x14ac:dyDescent="0.3">
      <c r="A81" s="9">
        <v>80</v>
      </c>
      <c r="B81" s="10" t="s">
        <v>107</v>
      </c>
      <c r="C81" s="9">
        <v>882263</v>
      </c>
      <c r="D81" s="9">
        <v>130717</v>
      </c>
      <c r="E81" s="9">
        <v>1199</v>
      </c>
      <c r="F81" s="9">
        <v>22118</v>
      </c>
    </row>
    <row r="82" spans="1:6" x14ac:dyDescent="0.3">
      <c r="A82" s="9">
        <v>81</v>
      </c>
      <c r="B82" s="10" t="s">
        <v>108</v>
      </c>
      <c r="C82" s="9">
        <v>672893</v>
      </c>
      <c r="D82" s="9">
        <v>92910</v>
      </c>
      <c r="E82" s="9">
        <v>2656</v>
      </c>
      <c r="F82" s="9">
        <v>16006</v>
      </c>
    </row>
    <row r="83" spans="1:6" x14ac:dyDescent="0.3">
      <c r="A83" s="9">
        <v>82</v>
      </c>
      <c r="B83" s="10" t="s">
        <v>109</v>
      </c>
      <c r="C83" s="9">
        <v>299096</v>
      </c>
      <c r="D83" s="9">
        <v>8331</v>
      </c>
      <c r="E83" s="9">
        <v>5930</v>
      </c>
      <c r="F83" s="9">
        <v>17353</v>
      </c>
    </row>
    <row r="84" spans="1:6" x14ac:dyDescent="0.3">
      <c r="A84" s="9">
        <v>83</v>
      </c>
      <c r="B84" s="10" t="s">
        <v>110</v>
      </c>
      <c r="C84" s="9">
        <v>898069</v>
      </c>
      <c r="D84" s="9">
        <v>155377</v>
      </c>
      <c r="E84" s="9">
        <v>43916</v>
      </c>
      <c r="F84" s="9">
        <v>29040</v>
      </c>
    </row>
    <row r="85" spans="1:6" x14ac:dyDescent="0.3">
      <c r="A85" s="9">
        <v>84</v>
      </c>
      <c r="B85" s="10" t="s">
        <v>111</v>
      </c>
      <c r="C85" s="9">
        <v>526647</v>
      </c>
      <c r="D85" s="9">
        <v>199900</v>
      </c>
      <c r="E85" s="9">
        <v>46064</v>
      </c>
      <c r="F85" s="9">
        <v>28770</v>
      </c>
    </row>
    <row r="86" spans="1:6" x14ac:dyDescent="0.3">
      <c r="A86" s="9">
        <v>85</v>
      </c>
      <c r="B86" s="10" t="s">
        <v>112</v>
      </c>
      <c r="C86" s="9">
        <v>18527</v>
      </c>
      <c r="D86" s="9">
        <v>197387</v>
      </c>
      <c r="E86" s="9">
        <v>21511</v>
      </c>
      <c r="F86" s="9">
        <v>26649</v>
      </c>
    </row>
    <row r="87" spans="1:6" x14ac:dyDescent="0.3">
      <c r="A87" s="9">
        <v>86</v>
      </c>
      <c r="B87" s="10" t="s">
        <v>113</v>
      </c>
      <c r="C87" s="9">
        <v>382559</v>
      </c>
      <c r="D87" s="9">
        <v>144688</v>
      </c>
      <c r="E87" s="9">
        <v>24738</v>
      </c>
      <c r="F87" s="9">
        <v>9565</v>
      </c>
    </row>
    <row r="88" spans="1:6" x14ac:dyDescent="0.3">
      <c r="A88" s="9">
        <v>87</v>
      </c>
      <c r="B88" s="10" t="s">
        <v>114</v>
      </c>
      <c r="C88" s="9">
        <v>628281</v>
      </c>
      <c r="D88" s="9">
        <v>66851</v>
      </c>
      <c r="E88" s="9">
        <v>34345</v>
      </c>
      <c r="F88" s="9">
        <v>8156</v>
      </c>
    </row>
    <row r="89" spans="1:6" x14ac:dyDescent="0.3">
      <c r="A89" s="9">
        <v>88</v>
      </c>
      <c r="B89" s="10" t="s">
        <v>115</v>
      </c>
      <c r="C89" s="9">
        <v>910057</v>
      </c>
      <c r="D89" s="9">
        <v>174211</v>
      </c>
      <c r="E89" s="9">
        <v>542</v>
      </c>
      <c r="F89" s="9">
        <v>703</v>
      </c>
    </row>
    <row r="90" spans="1:6" x14ac:dyDescent="0.3">
      <c r="A90" s="9">
        <v>89</v>
      </c>
      <c r="B90" s="10" t="s">
        <v>116</v>
      </c>
      <c r="C90" s="9">
        <v>633254</v>
      </c>
      <c r="D90" s="9">
        <v>63000</v>
      </c>
      <c r="E90" s="9">
        <v>21168</v>
      </c>
      <c r="F90" s="9">
        <v>554</v>
      </c>
    </row>
    <row r="91" spans="1:6" x14ac:dyDescent="0.3">
      <c r="A91" s="9">
        <v>90</v>
      </c>
      <c r="B91" s="10" t="s">
        <v>117</v>
      </c>
      <c r="C91" s="9">
        <v>680169</v>
      </c>
      <c r="D91" s="9">
        <v>72117</v>
      </c>
      <c r="E91" s="9">
        <v>43492</v>
      </c>
      <c r="F91" s="9">
        <v>417</v>
      </c>
    </row>
    <row r="92" spans="1:6" x14ac:dyDescent="0.3">
      <c r="A92" s="9">
        <v>91</v>
      </c>
      <c r="B92" s="10" t="s">
        <v>118</v>
      </c>
      <c r="C92" s="9">
        <v>817827</v>
      </c>
      <c r="D92" s="9">
        <v>76249</v>
      </c>
      <c r="E92" s="9">
        <v>33893</v>
      </c>
      <c r="F92" s="9">
        <v>9259</v>
      </c>
    </row>
    <row r="93" spans="1:6" x14ac:dyDescent="0.3">
      <c r="A93" s="9">
        <v>92</v>
      </c>
      <c r="B93" s="10" t="s">
        <v>119</v>
      </c>
      <c r="C93" s="9">
        <v>837198</v>
      </c>
      <c r="D93" s="9">
        <v>17694</v>
      </c>
      <c r="E93" s="9">
        <v>14136</v>
      </c>
      <c r="F93" s="9">
        <v>25403</v>
      </c>
    </row>
    <row r="94" spans="1:6" x14ac:dyDescent="0.3">
      <c r="A94" s="9">
        <v>93</v>
      </c>
      <c r="B94" s="10" t="s">
        <v>120</v>
      </c>
      <c r="C94" s="9">
        <v>150061</v>
      </c>
      <c r="D94" s="9">
        <v>155890</v>
      </c>
      <c r="E94" s="9">
        <v>17201</v>
      </c>
      <c r="F94" s="9">
        <v>19661</v>
      </c>
    </row>
    <row r="95" spans="1:6" x14ac:dyDescent="0.3">
      <c r="A95" s="9">
        <v>94</v>
      </c>
      <c r="B95" s="10" t="s">
        <v>121</v>
      </c>
      <c r="C95" s="9">
        <v>249369</v>
      </c>
      <c r="D95" s="9">
        <v>99316</v>
      </c>
      <c r="E95" s="9">
        <v>9918</v>
      </c>
      <c r="F95" s="9">
        <v>1047</v>
      </c>
    </row>
    <row r="96" spans="1:6" x14ac:dyDescent="0.3">
      <c r="A96" s="9">
        <v>95</v>
      </c>
      <c r="B96" s="10" t="s">
        <v>122</v>
      </c>
      <c r="C96" s="9">
        <v>938637</v>
      </c>
      <c r="D96" s="9">
        <v>164295</v>
      </c>
      <c r="E96" s="9">
        <v>46292</v>
      </c>
      <c r="F96" s="9">
        <v>6008</v>
      </c>
    </row>
    <row r="97" spans="1:6" x14ac:dyDescent="0.3">
      <c r="A97" s="9">
        <v>96</v>
      </c>
      <c r="B97" s="10" t="s">
        <v>123</v>
      </c>
      <c r="C97" s="9">
        <v>163699</v>
      </c>
      <c r="D97" s="9">
        <v>5329</v>
      </c>
      <c r="E97" s="9">
        <v>31951</v>
      </c>
      <c r="F97" s="9">
        <v>13787</v>
      </c>
    </row>
    <row r="98" spans="1:6" x14ac:dyDescent="0.3">
      <c r="A98" s="9">
        <v>97</v>
      </c>
      <c r="B98" s="10" t="s">
        <v>124</v>
      </c>
      <c r="C98" s="9">
        <v>959786</v>
      </c>
      <c r="D98" s="9">
        <v>167479</v>
      </c>
      <c r="E98" s="9">
        <v>46329</v>
      </c>
      <c r="F98" s="9">
        <v>13399</v>
      </c>
    </row>
    <row r="99" spans="1:6" x14ac:dyDescent="0.3">
      <c r="A99" s="9">
        <v>98</v>
      </c>
      <c r="B99" s="10" t="s">
        <v>125</v>
      </c>
      <c r="C99" s="9">
        <v>545399</v>
      </c>
      <c r="D99" s="9">
        <v>70419</v>
      </c>
      <c r="E99" s="9">
        <v>37964</v>
      </c>
      <c r="F99" s="9">
        <v>12344</v>
      </c>
    </row>
    <row r="100" spans="1:6" x14ac:dyDescent="0.3">
      <c r="A100" s="9">
        <v>99</v>
      </c>
      <c r="B100" s="10" t="s">
        <v>126</v>
      </c>
      <c r="C100" s="9">
        <v>564239</v>
      </c>
      <c r="D100" s="9">
        <v>3345</v>
      </c>
      <c r="E100" s="9">
        <v>18381</v>
      </c>
      <c r="F100" s="9">
        <v>28012</v>
      </c>
    </row>
    <row r="101" spans="1:6" x14ac:dyDescent="0.3">
      <c r="A101" s="9">
        <v>100</v>
      </c>
      <c r="B101" s="10" t="s">
        <v>127</v>
      </c>
      <c r="C101" s="9">
        <v>374242</v>
      </c>
      <c r="D101" s="9">
        <v>72196</v>
      </c>
      <c r="E101" s="9">
        <v>16510</v>
      </c>
      <c r="F101" s="9">
        <v>21127</v>
      </c>
    </row>
    <row r="102" spans="1:6" x14ac:dyDescent="0.3">
      <c r="A102" s="9">
        <v>101</v>
      </c>
      <c r="B102" s="10" t="s">
        <v>128</v>
      </c>
      <c r="C102" s="9">
        <v>279896</v>
      </c>
      <c r="D102" s="9">
        <v>27063</v>
      </c>
      <c r="E102" s="9">
        <v>30207</v>
      </c>
      <c r="F102" s="9">
        <v>5173</v>
      </c>
    </row>
    <row r="103" spans="1:6" x14ac:dyDescent="0.3">
      <c r="A103" s="9">
        <v>102</v>
      </c>
      <c r="B103" s="10" t="s">
        <v>129</v>
      </c>
      <c r="C103" s="9">
        <v>354319</v>
      </c>
      <c r="D103" s="9">
        <v>162574</v>
      </c>
      <c r="E103" s="9">
        <v>32847</v>
      </c>
      <c r="F103" s="9">
        <v>14461</v>
      </c>
    </row>
    <row r="104" spans="1:6" x14ac:dyDescent="0.3">
      <c r="A104" s="9">
        <v>103</v>
      </c>
      <c r="B104" s="10" t="s">
        <v>130</v>
      </c>
      <c r="C104" s="9">
        <v>138641</v>
      </c>
      <c r="D104" s="9">
        <v>20977</v>
      </c>
      <c r="E104" s="9">
        <v>10065</v>
      </c>
      <c r="F104" s="9">
        <v>20252</v>
      </c>
    </row>
    <row r="105" spans="1:6" x14ac:dyDescent="0.3">
      <c r="A105" s="9">
        <v>104</v>
      </c>
      <c r="B105" s="10" t="s">
        <v>131</v>
      </c>
      <c r="C105" s="9">
        <v>493171</v>
      </c>
      <c r="D105" s="9">
        <v>152285</v>
      </c>
      <c r="E105" s="9">
        <v>8860</v>
      </c>
      <c r="F105" s="9">
        <v>27965</v>
      </c>
    </row>
    <row r="106" spans="1:6" x14ac:dyDescent="0.3">
      <c r="A106" s="9">
        <v>105</v>
      </c>
      <c r="B106" s="10" t="s">
        <v>132</v>
      </c>
      <c r="C106" s="9">
        <v>49538</v>
      </c>
      <c r="D106" s="9">
        <v>176089</v>
      </c>
      <c r="E106" s="9">
        <v>8350</v>
      </c>
      <c r="F106" s="9">
        <v>27087</v>
      </c>
    </row>
    <row r="107" spans="1:6" x14ac:dyDescent="0.3">
      <c r="A107" s="9">
        <v>106</v>
      </c>
      <c r="B107" s="10" t="s">
        <v>133</v>
      </c>
      <c r="C107" s="9">
        <v>901121</v>
      </c>
      <c r="D107" s="9">
        <v>21247</v>
      </c>
      <c r="E107" s="9">
        <v>27765</v>
      </c>
      <c r="F107" s="9">
        <v>6272</v>
      </c>
    </row>
    <row r="108" spans="1:6" x14ac:dyDescent="0.3">
      <c r="A108" s="9">
        <v>107</v>
      </c>
      <c r="B108" s="10" t="s">
        <v>134</v>
      </c>
      <c r="C108" s="9">
        <v>992702</v>
      </c>
      <c r="D108" s="9">
        <v>134981</v>
      </c>
      <c r="E108" s="9">
        <v>30010</v>
      </c>
      <c r="F108" s="9">
        <v>21253</v>
      </c>
    </row>
    <row r="109" spans="1:6" x14ac:dyDescent="0.3">
      <c r="A109" s="9">
        <v>108</v>
      </c>
      <c r="B109" s="10" t="s">
        <v>135</v>
      </c>
      <c r="C109" s="9">
        <v>511047</v>
      </c>
      <c r="D109" s="9">
        <v>11563</v>
      </c>
      <c r="E109" s="9">
        <v>15299</v>
      </c>
      <c r="F109" s="9">
        <v>5452</v>
      </c>
    </row>
    <row r="110" spans="1:6" x14ac:dyDescent="0.3">
      <c r="A110" s="9">
        <v>109</v>
      </c>
      <c r="B110" s="10" t="s">
        <v>136</v>
      </c>
      <c r="C110" s="9">
        <v>462106</v>
      </c>
      <c r="D110" s="9">
        <v>103793</v>
      </c>
      <c r="E110" s="9">
        <v>39232</v>
      </c>
      <c r="F110" s="9">
        <v>6961</v>
      </c>
    </row>
    <row r="111" spans="1:6" x14ac:dyDescent="0.3">
      <c r="A111" s="9">
        <v>110</v>
      </c>
      <c r="B111" s="10" t="s">
        <v>137</v>
      </c>
      <c r="C111" s="9">
        <v>812506</v>
      </c>
      <c r="D111" s="9">
        <v>141087</v>
      </c>
      <c r="E111" s="9">
        <v>32049</v>
      </c>
      <c r="F111" s="9">
        <v>20610</v>
      </c>
    </row>
    <row r="112" spans="1:6" x14ac:dyDescent="0.3">
      <c r="A112" s="9">
        <v>111</v>
      </c>
      <c r="B112" s="10" t="s">
        <v>138</v>
      </c>
      <c r="C112" s="9">
        <v>506920</v>
      </c>
      <c r="D112" s="9">
        <v>170807</v>
      </c>
      <c r="E112" s="9">
        <v>25067</v>
      </c>
      <c r="F112" s="9">
        <v>25813</v>
      </c>
    </row>
    <row r="113" spans="1:6" x14ac:dyDescent="0.3">
      <c r="A113" s="9">
        <v>112</v>
      </c>
      <c r="B113" s="10" t="s">
        <v>139</v>
      </c>
      <c r="C113" s="9">
        <v>827663</v>
      </c>
      <c r="D113" s="9">
        <v>13320</v>
      </c>
      <c r="E113" s="9">
        <v>43390</v>
      </c>
      <c r="F113" s="9">
        <v>1638</v>
      </c>
    </row>
    <row r="114" spans="1:6" x14ac:dyDescent="0.3">
      <c r="A114" s="9">
        <v>113</v>
      </c>
      <c r="B114" s="10" t="s">
        <v>140</v>
      </c>
      <c r="C114" s="9">
        <v>359535</v>
      </c>
      <c r="D114" s="9">
        <v>46031</v>
      </c>
      <c r="E114" s="9">
        <v>39285</v>
      </c>
      <c r="F114" s="9">
        <v>5059</v>
      </c>
    </row>
    <row r="115" spans="1:6" x14ac:dyDescent="0.3">
      <c r="A115" s="9">
        <v>114</v>
      </c>
      <c r="B115" s="10" t="s">
        <v>141</v>
      </c>
      <c r="C115" s="9">
        <v>793403</v>
      </c>
      <c r="D115" s="9">
        <v>1011</v>
      </c>
      <c r="E115" s="9">
        <v>6952</v>
      </c>
      <c r="F115" s="9">
        <v>22972</v>
      </c>
    </row>
    <row r="116" spans="1:6" x14ac:dyDescent="0.3">
      <c r="A116" s="9">
        <v>115</v>
      </c>
      <c r="B116" s="10" t="s">
        <v>142</v>
      </c>
      <c r="C116" s="9">
        <v>957163</v>
      </c>
      <c r="D116" s="9">
        <v>135938</v>
      </c>
      <c r="E116" s="9">
        <v>27155</v>
      </c>
      <c r="F116" s="9">
        <v>24619</v>
      </c>
    </row>
    <row r="117" spans="1:6" x14ac:dyDescent="0.3">
      <c r="A117" s="9">
        <v>116</v>
      </c>
      <c r="B117" s="10" t="s">
        <v>143</v>
      </c>
      <c r="C117" s="9">
        <v>798109</v>
      </c>
      <c r="D117" s="9">
        <v>17154</v>
      </c>
      <c r="E117" s="9">
        <v>44866</v>
      </c>
      <c r="F117" s="9">
        <v>5358</v>
      </c>
    </row>
    <row r="118" spans="1:6" x14ac:dyDescent="0.3">
      <c r="A118" s="9">
        <v>117</v>
      </c>
      <c r="B118" s="10" t="s">
        <v>144</v>
      </c>
      <c r="C118" s="9">
        <v>817886</v>
      </c>
      <c r="D118" s="9">
        <v>27204</v>
      </c>
      <c r="E118" s="9">
        <v>17856</v>
      </c>
      <c r="F118" s="9">
        <v>1019</v>
      </c>
    </row>
    <row r="119" spans="1:6" x14ac:dyDescent="0.3">
      <c r="A119" s="9">
        <v>118</v>
      </c>
      <c r="B119" s="10" t="s">
        <v>145</v>
      </c>
      <c r="C119" s="9">
        <v>81685</v>
      </c>
      <c r="D119" s="9">
        <v>180183</v>
      </c>
      <c r="E119" s="9">
        <v>20061</v>
      </c>
      <c r="F119" s="9">
        <v>12437</v>
      </c>
    </row>
    <row r="120" spans="1:6" x14ac:dyDescent="0.3">
      <c r="A120" s="9">
        <v>119</v>
      </c>
      <c r="B120" s="10" t="s">
        <v>146</v>
      </c>
      <c r="C120" s="9">
        <v>34983</v>
      </c>
      <c r="D120" s="9">
        <v>66483</v>
      </c>
      <c r="E120" s="9">
        <v>8108</v>
      </c>
      <c r="F120" s="9">
        <v>13259</v>
      </c>
    </row>
    <row r="121" spans="1:6" x14ac:dyDescent="0.3">
      <c r="A121" s="9">
        <v>120</v>
      </c>
      <c r="B121" s="10" t="s">
        <v>147</v>
      </c>
      <c r="C121" s="9">
        <v>917306</v>
      </c>
      <c r="D121" s="9">
        <v>168809</v>
      </c>
      <c r="E121" s="9">
        <v>20254</v>
      </c>
      <c r="F121" s="9">
        <v>18097</v>
      </c>
    </row>
    <row r="122" spans="1:6" x14ac:dyDescent="0.3">
      <c r="A122" s="9">
        <v>121</v>
      </c>
      <c r="B122" s="10" t="s">
        <v>148</v>
      </c>
      <c r="C122" s="9">
        <v>474487</v>
      </c>
      <c r="D122" s="9">
        <v>98847</v>
      </c>
      <c r="E122" s="9">
        <v>8063</v>
      </c>
      <c r="F122" s="9">
        <v>19660</v>
      </c>
    </row>
    <row r="123" spans="1:6" x14ac:dyDescent="0.3">
      <c r="A123" s="9">
        <v>122</v>
      </c>
      <c r="B123" s="10" t="s">
        <v>149</v>
      </c>
      <c r="C123" s="9">
        <v>287553</v>
      </c>
      <c r="D123" s="9">
        <v>196239</v>
      </c>
      <c r="E123" s="9">
        <v>43114</v>
      </c>
      <c r="F123" s="9">
        <v>16997</v>
      </c>
    </row>
    <row r="124" spans="1:6" x14ac:dyDescent="0.3">
      <c r="A124" s="9">
        <v>123</v>
      </c>
      <c r="B124" s="10" t="s">
        <v>150</v>
      </c>
      <c r="C124" s="9">
        <v>846965</v>
      </c>
      <c r="D124" s="9">
        <v>171866</v>
      </c>
      <c r="E124" s="9">
        <v>33771</v>
      </c>
      <c r="F124" s="9">
        <v>8577</v>
      </c>
    </row>
    <row r="125" spans="1:6" x14ac:dyDescent="0.3">
      <c r="A125" s="9">
        <v>124</v>
      </c>
      <c r="B125" s="10" t="s">
        <v>151</v>
      </c>
      <c r="C125" s="9">
        <v>629366</v>
      </c>
      <c r="D125" s="9">
        <v>45259</v>
      </c>
      <c r="E125" s="9">
        <v>35609</v>
      </c>
      <c r="F125" s="9">
        <v>18765</v>
      </c>
    </row>
    <row r="126" spans="1:6" x14ac:dyDescent="0.3">
      <c r="A126" s="9">
        <v>125</v>
      </c>
      <c r="B126" s="10" t="s">
        <v>152</v>
      </c>
      <c r="C126" s="9">
        <v>658779</v>
      </c>
      <c r="D126" s="9">
        <v>35851</v>
      </c>
      <c r="E126" s="9">
        <v>12251</v>
      </c>
      <c r="F126" s="9">
        <v>26806</v>
      </c>
    </row>
    <row r="127" spans="1:6" x14ac:dyDescent="0.3">
      <c r="A127" s="9">
        <v>126</v>
      </c>
      <c r="B127" s="10" t="s">
        <v>153</v>
      </c>
      <c r="C127" s="9">
        <v>421509</v>
      </c>
      <c r="D127" s="9">
        <v>3381</v>
      </c>
      <c r="E127" s="9">
        <v>13916</v>
      </c>
      <c r="F127" s="9">
        <v>19864</v>
      </c>
    </row>
    <row r="128" spans="1:6" x14ac:dyDescent="0.3">
      <c r="A128" s="9">
        <v>127</v>
      </c>
      <c r="B128" s="10" t="s">
        <v>154</v>
      </c>
      <c r="C128" s="9">
        <v>983752</v>
      </c>
      <c r="D128" s="9">
        <v>199945</v>
      </c>
      <c r="E128" s="9">
        <v>10366</v>
      </c>
      <c r="F128" s="9">
        <v>24327</v>
      </c>
    </row>
    <row r="129" spans="1:6" x14ac:dyDescent="0.3">
      <c r="A129" s="9">
        <v>128</v>
      </c>
      <c r="B129" s="10" t="s">
        <v>155</v>
      </c>
      <c r="C129" s="9">
        <v>206011</v>
      </c>
      <c r="D129" s="9">
        <v>62381</v>
      </c>
      <c r="E129" s="9">
        <v>36575</v>
      </c>
      <c r="F129" s="9">
        <v>26777</v>
      </c>
    </row>
    <row r="130" spans="1:6" x14ac:dyDescent="0.3">
      <c r="A130" s="9">
        <v>129</v>
      </c>
      <c r="B130" s="10" t="s">
        <v>156</v>
      </c>
      <c r="C130" s="9">
        <v>735144</v>
      </c>
      <c r="D130" s="9">
        <v>183352</v>
      </c>
      <c r="E130" s="9">
        <v>49033</v>
      </c>
      <c r="F130" s="9">
        <v>2339</v>
      </c>
    </row>
    <row r="131" spans="1:6" x14ac:dyDescent="0.3">
      <c r="A131" s="9">
        <v>130</v>
      </c>
      <c r="B131" s="10" t="s">
        <v>157</v>
      </c>
      <c r="C131" s="9">
        <v>226401</v>
      </c>
      <c r="D131" s="9">
        <v>90401</v>
      </c>
      <c r="E131" s="9">
        <v>21013</v>
      </c>
      <c r="F131" s="9">
        <v>10727</v>
      </c>
    </row>
    <row r="132" spans="1:6" x14ac:dyDescent="0.3">
      <c r="A132" s="9">
        <v>131</v>
      </c>
      <c r="B132" s="10" t="s">
        <v>158</v>
      </c>
      <c r="C132" s="9">
        <v>859429</v>
      </c>
      <c r="D132" s="9">
        <v>152844</v>
      </c>
      <c r="E132" s="9">
        <v>15992</v>
      </c>
      <c r="F132" s="9">
        <v>3913</v>
      </c>
    </row>
    <row r="133" spans="1:6" x14ac:dyDescent="0.3">
      <c r="A133" s="9">
        <v>132</v>
      </c>
      <c r="B133" s="10" t="s">
        <v>159</v>
      </c>
      <c r="C133" s="9">
        <v>229102</v>
      </c>
      <c r="D133" s="9">
        <v>43850</v>
      </c>
      <c r="E133" s="9">
        <v>19419</v>
      </c>
      <c r="F133" s="9">
        <v>5150</v>
      </c>
    </row>
    <row r="134" spans="1:6" x14ac:dyDescent="0.3">
      <c r="A134" s="9">
        <v>133</v>
      </c>
      <c r="B134" s="10" t="s">
        <v>160</v>
      </c>
      <c r="C134" s="9">
        <v>521122</v>
      </c>
      <c r="D134" s="9">
        <v>15109</v>
      </c>
      <c r="E134" s="9">
        <v>6684</v>
      </c>
      <c r="F134" s="9">
        <v>16408</v>
      </c>
    </row>
    <row r="135" spans="1:6" x14ac:dyDescent="0.3">
      <c r="A135" s="9">
        <v>134</v>
      </c>
      <c r="B135" s="10" t="s">
        <v>161</v>
      </c>
      <c r="C135" s="9">
        <v>448335</v>
      </c>
      <c r="D135" s="9">
        <v>102524</v>
      </c>
      <c r="E135" s="9">
        <v>24609</v>
      </c>
      <c r="F135" s="9">
        <v>7581</v>
      </c>
    </row>
    <row r="136" spans="1:6" x14ac:dyDescent="0.3">
      <c r="A136" s="9">
        <v>135</v>
      </c>
      <c r="B136" s="10" t="s">
        <v>162</v>
      </c>
      <c r="C136" s="9">
        <v>588905</v>
      </c>
      <c r="D136" s="9">
        <v>153301</v>
      </c>
      <c r="E136" s="9">
        <v>29211</v>
      </c>
      <c r="F136" s="9">
        <v>6813</v>
      </c>
    </row>
    <row r="137" spans="1:6" x14ac:dyDescent="0.3">
      <c r="A137" s="9">
        <v>136</v>
      </c>
      <c r="B137" s="10" t="s">
        <v>163</v>
      </c>
      <c r="C137" s="9">
        <v>503085</v>
      </c>
      <c r="D137" s="9">
        <v>111434</v>
      </c>
      <c r="E137" s="9">
        <v>2788</v>
      </c>
      <c r="F137" s="9">
        <v>17992</v>
      </c>
    </row>
    <row r="138" spans="1:6" x14ac:dyDescent="0.3">
      <c r="A138" s="9">
        <v>137</v>
      </c>
      <c r="B138" s="10" t="s">
        <v>164</v>
      </c>
      <c r="C138" s="9">
        <v>623669</v>
      </c>
      <c r="D138" s="9">
        <v>143430</v>
      </c>
      <c r="E138" s="9">
        <v>32458</v>
      </c>
      <c r="F138" s="9">
        <v>1422</v>
      </c>
    </row>
    <row r="139" spans="1:6" x14ac:dyDescent="0.3">
      <c r="A139" s="9">
        <v>138</v>
      </c>
      <c r="B139" s="10" t="s">
        <v>165</v>
      </c>
      <c r="C139" s="9">
        <v>881345</v>
      </c>
      <c r="D139" s="9">
        <v>186622</v>
      </c>
      <c r="E139" s="9">
        <v>16887</v>
      </c>
      <c r="F139" s="9">
        <v>4128</v>
      </c>
    </row>
    <row r="140" spans="1:6" x14ac:dyDescent="0.3">
      <c r="A140" s="9">
        <v>139</v>
      </c>
      <c r="B140" s="10" t="s">
        <v>166</v>
      </c>
      <c r="C140" s="9">
        <v>490424</v>
      </c>
      <c r="D140" s="9">
        <v>165905</v>
      </c>
      <c r="E140" s="9">
        <v>47659</v>
      </c>
      <c r="F140" s="9">
        <v>7261</v>
      </c>
    </row>
    <row r="141" spans="1:6" x14ac:dyDescent="0.3">
      <c r="A141" s="9">
        <v>140</v>
      </c>
      <c r="B141" s="10" t="s">
        <v>167</v>
      </c>
      <c r="C141" s="9">
        <v>80129</v>
      </c>
      <c r="D141" s="9">
        <v>33407</v>
      </c>
      <c r="E141" s="9">
        <v>19606</v>
      </c>
      <c r="F141" s="9">
        <v>29752</v>
      </c>
    </row>
    <row r="142" spans="1:6" x14ac:dyDescent="0.3">
      <c r="A142" s="9">
        <v>141</v>
      </c>
      <c r="B142" s="10" t="s">
        <v>168</v>
      </c>
      <c r="C142" s="9">
        <v>86138</v>
      </c>
      <c r="D142" s="9">
        <v>76434</v>
      </c>
      <c r="E142" s="9">
        <v>36354</v>
      </c>
      <c r="F142" s="9">
        <v>959</v>
      </c>
    </row>
    <row r="143" spans="1:6" x14ac:dyDescent="0.3">
      <c r="A143" s="9">
        <v>142</v>
      </c>
      <c r="B143" s="10" t="s">
        <v>169</v>
      </c>
      <c r="C143" s="9">
        <v>197615</v>
      </c>
      <c r="D143" s="9">
        <v>41787</v>
      </c>
      <c r="E143" s="9">
        <v>3721</v>
      </c>
      <c r="F143" s="9">
        <v>17663</v>
      </c>
    </row>
    <row r="144" spans="1:6" x14ac:dyDescent="0.3">
      <c r="A144" s="9">
        <v>143</v>
      </c>
      <c r="B144" s="10" t="s">
        <v>170</v>
      </c>
      <c r="C144" s="9">
        <v>391031</v>
      </c>
      <c r="D144" s="9">
        <v>36910</v>
      </c>
      <c r="E144" s="9">
        <v>2018</v>
      </c>
      <c r="F144" s="9">
        <v>28867</v>
      </c>
    </row>
    <row r="145" spans="1:6" x14ac:dyDescent="0.3">
      <c r="A145" s="9">
        <v>144</v>
      </c>
      <c r="B145" s="10" t="s">
        <v>171</v>
      </c>
      <c r="C145" s="9">
        <v>373787</v>
      </c>
      <c r="D145" s="9">
        <v>96798</v>
      </c>
      <c r="E145" s="9">
        <v>36941</v>
      </c>
      <c r="F145" s="9">
        <v>7642</v>
      </c>
    </row>
    <row r="146" spans="1:6" x14ac:dyDescent="0.3">
      <c r="A146" s="9">
        <v>145</v>
      </c>
      <c r="B146" s="10" t="s">
        <v>172</v>
      </c>
      <c r="C146" s="9">
        <v>264264</v>
      </c>
      <c r="D146" s="9">
        <v>156105</v>
      </c>
      <c r="E146" s="9">
        <v>13033</v>
      </c>
      <c r="F146" s="9">
        <v>6831</v>
      </c>
    </row>
    <row r="147" spans="1:6" x14ac:dyDescent="0.3">
      <c r="A147" s="9">
        <v>146</v>
      </c>
      <c r="B147" s="10" t="s">
        <v>173</v>
      </c>
      <c r="C147" s="9">
        <v>526085</v>
      </c>
      <c r="D147" s="9">
        <v>154427</v>
      </c>
      <c r="E147" s="9">
        <v>45215</v>
      </c>
      <c r="F147" s="9">
        <v>8720</v>
      </c>
    </row>
    <row r="148" spans="1:6" x14ac:dyDescent="0.3">
      <c r="A148" s="9">
        <v>147</v>
      </c>
      <c r="B148" s="10" t="s">
        <v>174</v>
      </c>
      <c r="C148" s="9">
        <v>640207</v>
      </c>
      <c r="D148" s="9">
        <v>33760</v>
      </c>
      <c r="E148" s="9">
        <v>8244</v>
      </c>
      <c r="F148" s="9">
        <v>22006</v>
      </c>
    </row>
    <row r="149" spans="1:6" x14ac:dyDescent="0.3">
      <c r="A149" s="9">
        <v>148</v>
      </c>
      <c r="B149" s="10" t="s">
        <v>175</v>
      </c>
      <c r="C149" s="9">
        <v>704465</v>
      </c>
      <c r="D149" s="9">
        <v>17223</v>
      </c>
      <c r="E149" s="9">
        <v>21025</v>
      </c>
      <c r="F149" s="9">
        <v>10052</v>
      </c>
    </row>
    <row r="150" spans="1:6" x14ac:dyDescent="0.3">
      <c r="A150" s="9">
        <v>149</v>
      </c>
      <c r="B150" s="10" t="s">
        <v>176</v>
      </c>
      <c r="C150" s="9">
        <v>539529</v>
      </c>
      <c r="D150" s="9">
        <v>162317</v>
      </c>
      <c r="E150" s="9">
        <v>30595</v>
      </c>
      <c r="F150" s="9">
        <v>8994</v>
      </c>
    </row>
    <row r="151" spans="1:6" x14ac:dyDescent="0.3">
      <c r="A151" s="9">
        <v>150</v>
      </c>
      <c r="B151" s="10" t="s">
        <v>177</v>
      </c>
      <c r="C151" s="9">
        <v>535121</v>
      </c>
      <c r="D151" s="9">
        <v>191137</v>
      </c>
      <c r="E151" s="9">
        <v>1066</v>
      </c>
      <c r="F151" s="9">
        <v>5300</v>
      </c>
    </row>
    <row r="152" spans="1:6" x14ac:dyDescent="0.3">
      <c r="A152" s="9">
        <v>151</v>
      </c>
      <c r="B152" s="10" t="s">
        <v>178</v>
      </c>
      <c r="C152" s="9">
        <v>327476</v>
      </c>
      <c r="D152" s="9">
        <v>165741</v>
      </c>
      <c r="E152" s="9">
        <v>3375</v>
      </c>
      <c r="F152" s="9">
        <v>16461</v>
      </c>
    </row>
    <row r="153" spans="1:6" x14ac:dyDescent="0.3">
      <c r="A153" s="9">
        <v>152</v>
      </c>
      <c r="B153" s="10" t="s">
        <v>179</v>
      </c>
      <c r="C153" s="9">
        <v>417290</v>
      </c>
      <c r="D153" s="9">
        <v>7799</v>
      </c>
      <c r="E153" s="9">
        <v>42741</v>
      </c>
      <c r="F153" s="9">
        <v>16826</v>
      </c>
    </row>
    <row r="154" spans="1:6" x14ac:dyDescent="0.3">
      <c r="A154" s="9">
        <v>153</v>
      </c>
      <c r="B154" s="10" t="s">
        <v>180</v>
      </c>
      <c r="C154" s="9">
        <v>929577</v>
      </c>
      <c r="D154" s="9">
        <v>132456</v>
      </c>
      <c r="E154" s="9">
        <v>21251</v>
      </c>
      <c r="F154" s="9">
        <v>3869</v>
      </c>
    </row>
    <row r="155" spans="1:6" x14ac:dyDescent="0.3">
      <c r="A155" s="9">
        <v>154</v>
      </c>
      <c r="B155" s="10" t="s">
        <v>181</v>
      </c>
      <c r="C155" s="9">
        <v>480988</v>
      </c>
      <c r="D155" s="9">
        <v>40392</v>
      </c>
      <c r="E155" s="9">
        <v>20670</v>
      </c>
      <c r="F155" s="9">
        <v>21761</v>
      </c>
    </row>
    <row r="156" spans="1:6" x14ac:dyDescent="0.3">
      <c r="A156" s="9">
        <v>155</v>
      </c>
      <c r="B156" s="10" t="s">
        <v>182</v>
      </c>
      <c r="C156" s="9">
        <v>606040</v>
      </c>
      <c r="D156" s="9">
        <v>4581</v>
      </c>
      <c r="E156" s="9">
        <v>29835</v>
      </c>
      <c r="F156" s="9">
        <v>5733</v>
      </c>
    </row>
    <row r="157" spans="1:6" x14ac:dyDescent="0.3">
      <c r="A157" s="9">
        <v>156</v>
      </c>
      <c r="B157" s="10" t="s">
        <v>183</v>
      </c>
      <c r="C157" s="9">
        <v>270146</v>
      </c>
      <c r="D157" s="9">
        <v>1351</v>
      </c>
      <c r="E157" s="9">
        <v>33625</v>
      </c>
      <c r="F157" s="9">
        <v>265</v>
      </c>
    </row>
    <row r="158" spans="1:6" x14ac:dyDescent="0.3">
      <c r="A158" s="9">
        <v>157</v>
      </c>
      <c r="B158" s="10" t="s">
        <v>184</v>
      </c>
      <c r="C158" s="9">
        <v>57628</v>
      </c>
      <c r="D158" s="9">
        <v>84717</v>
      </c>
      <c r="E158" s="9">
        <v>47498</v>
      </c>
      <c r="F158" s="9">
        <v>11121</v>
      </c>
    </row>
    <row r="159" spans="1:6" x14ac:dyDescent="0.3">
      <c r="A159" s="9">
        <v>158</v>
      </c>
      <c r="B159" s="10" t="s">
        <v>185</v>
      </c>
      <c r="C159" s="9">
        <v>645027</v>
      </c>
      <c r="D159" s="9">
        <v>3097</v>
      </c>
      <c r="E159" s="9">
        <v>39592</v>
      </c>
      <c r="F159" s="9">
        <v>19664</v>
      </c>
    </row>
    <row r="160" spans="1:6" x14ac:dyDescent="0.3">
      <c r="A160" s="9">
        <v>159</v>
      </c>
      <c r="B160" s="10" t="s">
        <v>186</v>
      </c>
      <c r="C160" s="9">
        <v>171475</v>
      </c>
      <c r="D160" s="9">
        <v>116064</v>
      </c>
      <c r="E160" s="9">
        <v>10719</v>
      </c>
      <c r="F160" s="9">
        <v>14911</v>
      </c>
    </row>
    <row r="161" spans="1:6" x14ac:dyDescent="0.3">
      <c r="A161" s="9">
        <v>160</v>
      </c>
      <c r="B161" s="10" t="s">
        <v>187</v>
      </c>
      <c r="C161" s="9">
        <v>32922</v>
      </c>
      <c r="D161" s="9">
        <v>45261</v>
      </c>
      <c r="E161" s="9">
        <v>45707</v>
      </c>
      <c r="F161" s="9">
        <v>11150</v>
      </c>
    </row>
    <row r="162" spans="1:6" x14ac:dyDescent="0.3">
      <c r="A162" s="9">
        <v>161</v>
      </c>
      <c r="B162" s="10" t="s">
        <v>188</v>
      </c>
      <c r="C162" s="9">
        <v>98583</v>
      </c>
      <c r="D162" s="9">
        <v>59387</v>
      </c>
      <c r="E162" s="9">
        <v>4323</v>
      </c>
      <c r="F162" s="9">
        <v>28608</v>
      </c>
    </row>
    <row r="163" spans="1:6" x14ac:dyDescent="0.3">
      <c r="A163" s="9">
        <v>162</v>
      </c>
      <c r="B163" s="10" t="s">
        <v>189</v>
      </c>
      <c r="C163" s="9">
        <v>420548</v>
      </c>
      <c r="D163" s="9">
        <v>52656</v>
      </c>
      <c r="E163" s="9">
        <v>11571</v>
      </c>
      <c r="F163" s="9">
        <v>7972</v>
      </c>
    </row>
    <row r="164" spans="1:6" x14ac:dyDescent="0.3">
      <c r="A164" s="9">
        <v>163</v>
      </c>
      <c r="B164" s="10" t="s">
        <v>190</v>
      </c>
      <c r="C164" s="9">
        <v>156524</v>
      </c>
      <c r="D164" s="9">
        <v>162457</v>
      </c>
      <c r="E164" s="9">
        <v>49265</v>
      </c>
      <c r="F164" s="9">
        <v>27871</v>
      </c>
    </row>
    <row r="165" spans="1:6" x14ac:dyDescent="0.3">
      <c r="A165" s="9">
        <v>164</v>
      </c>
      <c r="B165" s="10" t="s">
        <v>191</v>
      </c>
      <c r="C165" s="9">
        <v>763166</v>
      </c>
      <c r="D165" s="9">
        <v>16456</v>
      </c>
      <c r="E165" s="9">
        <v>41546</v>
      </c>
      <c r="F165" s="9">
        <v>22163</v>
      </c>
    </row>
    <row r="166" spans="1:6" x14ac:dyDescent="0.3">
      <c r="A166" s="9">
        <v>165</v>
      </c>
      <c r="B166" s="10" t="s">
        <v>192</v>
      </c>
      <c r="C166" s="9">
        <v>946392</v>
      </c>
      <c r="D166" s="9">
        <v>56814</v>
      </c>
      <c r="E166" s="9">
        <v>19951</v>
      </c>
      <c r="F166" s="9">
        <v>28982</v>
      </c>
    </row>
    <row r="167" spans="1:6" x14ac:dyDescent="0.3">
      <c r="A167" s="9">
        <v>166</v>
      </c>
      <c r="B167" s="10" t="s">
        <v>193</v>
      </c>
      <c r="C167" s="9">
        <v>235326</v>
      </c>
      <c r="D167" s="9">
        <v>162564</v>
      </c>
      <c r="E167" s="9">
        <v>459</v>
      </c>
      <c r="F167" s="9">
        <v>21414</v>
      </c>
    </row>
    <row r="168" spans="1:6" x14ac:dyDescent="0.3">
      <c r="A168" s="9">
        <v>167</v>
      </c>
      <c r="B168" s="10" t="s">
        <v>194</v>
      </c>
      <c r="C168" s="9">
        <v>179187</v>
      </c>
      <c r="D168" s="9">
        <v>178337</v>
      </c>
      <c r="E168" s="9">
        <v>20911</v>
      </c>
      <c r="F168" s="9">
        <v>4796</v>
      </c>
    </row>
    <row r="169" spans="1:6" x14ac:dyDescent="0.3">
      <c r="A169" s="9">
        <v>168</v>
      </c>
      <c r="B169" s="10" t="s">
        <v>195</v>
      </c>
      <c r="C169" s="9">
        <v>775987</v>
      </c>
      <c r="D169" s="9">
        <v>133084</v>
      </c>
      <c r="E169" s="9">
        <v>14234</v>
      </c>
      <c r="F169" s="9">
        <v>24689</v>
      </c>
    </row>
    <row r="170" spans="1:6" x14ac:dyDescent="0.3">
      <c r="A170" s="9">
        <v>169</v>
      </c>
      <c r="B170" s="10" t="s">
        <v>196</v>
      </c>
      <c r="C170" s="9">
        <v>45025</v>
      </c>
      <c r="D170" s="9">
        <v>122523</v>
      </c>
      <c r="E170" s="9">
        <v>30216</v>
      </c>
      <c r="F170" s="9">
        <v>12612</v>
      </c>
    </row>
    <row r="171" spans="1:6" x14ac:dyDescent="0.3">
      <c r="A171" s="9">
        <v>170</v>
      </c>
      <c r="B171" s="10" t="s">
        <v>197</v>
      </c>
      <c r="C171" s="9">
        <v>207783</v>
      </c>
      <c r="D171" s="9">
        <v>172053</v>
      </c>
      <c r="E171" s="9">
        <v>38070</v>
      </c>
      <c r="F171" s="9">
        <v>3606</v>
      </c>
    </row>
    <row r="172" spans="1:6" x14ac:dyDescent="0.3">
      <c r="A172" s="9">
        <v>171</v>
      </c>
      <c r="B172" s="10" t="s">
        <v>198</v>
      </c>
      <c r="C172" s="9">
        <v>642893</v>
      </c>
      <c r="D172" s="9">
        <v>90453</v>
      </c>
      <c r="E172" s="9">
        <v>26927</v>
      </c>
      <c r="F172" s="9">
        <v>18682</v>
      </c>
    </row>
    <row r="173" spans="1:6" x14ac:dyDescent="0.3">
      <c r="A173" s="9">
        <v>172</v>
      </c>
      <c r="B173" s="10" t="s">
        <v>199</v>
      </c>
      <c r="C173" s="9">
        <v>359813</v>
      </c>
      <c r="D173" s="9">
        <v>26933</v>
      </c>
      <c r="E173" s="9">
        <v>19223</v>
      </c>
      <c r="F173" s="9">
        <v>4265</v>
      </c>
    </row>
    <row r="174" spans="1:6" x14ac:dyDescent="0.3">
      <c r="A174" s="9">
        <v>173</v>
      </c>
      <c r="B174" s="10" t="s">
        <v>200</v>
      </c>
      <c r="C174" s="9">
        <v>584645</v>
      </c>
      <c r="D174" s="9">
        <v>55997</v>
      </c>
      <c r="E174" s="9">
        <v>6406</v>
      </c>
      <c r="F174" s="9">
        <v>18796</v>
      </c>
    </row>
    <row r="175" spans="1:6" x14ac:dyDescent="0.3">
      <c r="A175" s="9">
        <v>174</v>
      </c>
      <c r="B175" s="10" t="s">
        <v>201</v>
      </c>
      <c r="C175" s="9">
        <v>882972</v>
      </c>
      <c r="D175" s="9">
        <v>23115</v>
      </c>
      <c r="E175" s="9">
        <v>32948</v>
      </c>
      <c r="F175" s="9">
        <v>12027</v>
      </c>
    </row>
    <row r="176" spans="1:6" x14ac:dyDescent="0.3">
      <c r="A176" s="9">
        <v>175</v>
      </c>
      <c r="B176" s="10" t="s">
        <v>202</v>
      </c>
      <c r="C176" s="9">
        <v>244925</v>
      </c>
      <c r="D176" s="9">
        <v>38712</v>
      </c>
      <c r="E176" s="9">
        <v>33408</v>
      </c>
      <c r="F176" s="9">
        <v>15136</v>
      </c>
    </row>
    <row r="177" spans="1:6" x14ac:dyDescent="0.3">
      <c r="A177" s="9">
        <v>176</v>
      </c>
      <c r="B177" s="10" t="s">
        <v>203</v>
      </c>
      <c r="C177" s="9">
        <v>730391</v>
      </c>
      <c r="D177" s="9">
        <v>157178</v>
      </c>
      <c r="E177" s="9">
        <v>47597</v>
      </c>
      <c r="F177" s="9">
        <v>3519</v>
      </c>
    </row>
    <row r="178" spans="1:6" x14ac:dyDescent="0.3">
      <c r="A178" s="9">
        <v>177</v>
      </c>
      <c r="B178" s="10" t="s">
        <v>204</v>
      </c>
      <c r="C178" s="9">
        <v>137482</v>
      </c>
      <c r="D178" s="9">
        <v>57685</v>
      </c>
      <c r="E178" s="9">
        <v>28780</v>
      </c>
      <c r="F178" s="9">
        <v>7742</v>
      </c>
    </row>
    <row r="179" spans="1:6" x14ac:dyDescent="0.3">
      <c r="A179" s="9">
        <v>178</v>
      </c>
      <c r="B179" s="10" t="s">
        <v>205</v>
      </c>
      <c r="C179" s="9">
        <v>228543</v>
      </c>
      <c r="D179" s="9">
        <v>34662</v>
      </c>
      <c r="E179" s="9">
        <v>45301</v>
      </c>
      <c r="F179" s="9">
        <v>13007</v>
      </c>
    </row>
    <row r="180" spans="1:6" x14ac:dyDescent="0.3">
      <c r="A180" s="9">
        <v>179</v>
      </c>
      <c r="B180" s="10" t="s">
        <v>206</v>
      </c>
      <c r="C180" s="9">
        <v>937854</v>
      </c>
      <c r="D180" s="9">
        <v>185587</v>
      </c>
      <c r="E180" s="9">
        <v>24912</v>
      </c>
      <c r="F180" s="9">
        <v>19072</v>
      </c>
    </row>
    <row r="181" spans="1:6" x14ac:dyDescent="0.3">
      <c r="A181" s="9">
        <v>180</v>
      </c>
      <c r="B181" s="10" t="s">
        <v>207</v>
      </c>
      <c r="C181" s="9">
        <v>100791</v>
      </c>
      <c r="D181" s="9">
        <v>143408</v>
      </c>
      <c r="E181" s="9">
        <v>25920</v>
      </c>
      <c r="F181" s="9">
        <v>22938</v>
      </c>
    </row>
    <row r="182" spans="1:6" x14ac:dyDescent="0.3">
      <c r="A182" s="9">
        <v>181</v>
      </c>
      <c r="B182" s="10" t="s">
        <v>208</v>
      </c>
      <c r="C182" s="9">
        <v>992878</v>
      </c>
      <c r="D182" s="9">
        <v>163532</v>
      </c>
      <c r="E182" s="9">
        <v>26365</v>
      </c>
      <c r="F182" s="9">
        <v>127</v>
      </c>
    </row>
    <row r="183" spans="1:6" x14ac:dyDescent="0.3">
      <c r="A183" s="9">
        <v>182</v>
      </c>
      <c r="B183" s="10" t="s">
        <v>209</v>
      </c>
      <c r="C183" s="9">
        <v>179619</v>
      </c>
      <c r="D183" s="9">
        <v>84529</v>
      </c>
      <c r="E183" s="9">
        <v>3522</v>
      </c>
      <c r="F183" s="9">
        <v>24251</v>
      </c>
    </row>
    <row r="184" spans="1:6" x14ac:dyDescent="0.3">
      <c r="A184" s="9">
        <v>183</v>
      </c>
      <c r="B184" s="10" t="s">
        <v>210</v>
      </c>
      <c r="C184" s="9">
        <v>961530</v>
      </c>
      <c r="D184" s="9">
        <v>180333</v>
      </c>
      <c r="E184" s="9">
        <v>44255</v>
      </c>
      <c r="F184" s="9">
        <v>28640</v>
      </c>
    </row>
    <row r="185" spans="1:6" x14ac:dyDescent="0.3">
      <c r="A185" s="9">
        <v>184</v>
      </c>
      <c r="B185" s="10" t="s">
        <v>211</v>
      </c>
      <c r="C185" s="9">
        <v>962173</v>
      </c>
      <c r="D185" s="9">
        <v>175038</v>
      </c>
      <c r="E185" s="9">
        <v>32969</v>
      </c>
      <c r="F185" s="9">
        <v>4846</v>
      </c>
    </row>
    <row r="186" spans="1:6" x14ac:dyDescent="0.3">
      <c r="A186" s="9">
        <v>185</v>
      </c>
      <c r="B186" s="10" t="s">
        <v>212</v>
      </c>
      <c r="C186" s="9">
        <v>15042</v>
      </c>
      <c r="D186" s="9">
        <v>152849</v>
      </c>
      <c r="E186" s="9">
        <v>38687</v>
      </c>
      <c r="F186" s="9">
        <v>638</v>
      </c>
    </row>
    <row r="187" spans="1:6" x14ac:dyDescent="0.3">
      <c r="A187" s="9">
        <v>186</v>
      </c>
      <c r="B187" s="10" t="s">
        <v>213</v>
      </c>
      <c r="C187" s="9">
        <v>222545</v>
      </c>
      <c r="D187" s="9">
        <v>67299</v>
      </c>
      <c r="E187" s="9">
        <v>21597</v>
      </c>
      <c r="F187" s="9">
        <v>13591</v>
      </c>
    </row>
    <row r="188" spans="1:6" x14ac:dyDescent="0.3">
      <c r="A188" s="9">
        <v>187</v>
      </c>
      <c r="B188" s="10" t="s">
        <v>214</v>
      </c>
      <c r="C188" s="9">
        <v>715106</v>
      </c>
      <c r="D188" s="9">
        <v>168464</v>
      </c>
      <c r="E188" s="9">
        <v>29855</v>
      </c>
      <c r="F188" s="9">
        <v>28367</v>
      </c>
    </row>
    <row r="189" spans="1:6" x14ac:dyDescent="0.3">
      <c r="A189" s="9">
        <v>188</v>
      </c>
      <c r="B189" s="10" t="s">
        <v>215</v>
      </c>
      <c r="C189" s="9">
        <v>355550</v>
      </c>
      <c r="D189" s="9">
        <v>155276</v>
      </c>
      <c r="E189" s="9">
        <v>42270</v>
      </c>
      <c r="F189" s="9">
        <v>15519</v>
      </c>
    </row>
    <row r="190" spans="1:6" x14ac:dyDescent="0.3">
      <c r="A190" s="9">
        <v>189</v>
      </c>
      <c r="B190" s="10" t="s">
        <v>216</v>
      </c>
      <c r="C190" s="9">
        <v>73483</v>
      </c>
      <c r="D190" s="9">
        <v>94071</v>
      </c>
      <c r="E190" s="9">
        <v>36214</v>
      </c>
      <c r="F190" s="9">
        <v>28797</v>
      </c>
    </row>
    <row r="191" spans="1:6" x14ac:dyDescent="0.3">
      <c r="A191" s="9">
        <v>190</v>
      </c>
      <c r="B191" s="10" t="s">
        <v>217</v>
      </c>
      <c r="C191" s="9">
        <v>564073</v>
      </c>
      <c r="D191" s="9">
        <v>37830</v>
      </c>
      <c r="E191" s="9">
        <v>6768</v>
      </c>
      <c r="F191" s="9">
        <v>15902</v>
      </c>
    </row>
    <row r="192" spans="1:6" x14ac:dyDescent="0.3">
      <c r="A192" s="9">
        <v>191</v>
      </c>
      <c r="B192" s="10" t="s">
        <v>218</v>
      </c>
      <c r="C192" s="9">
        <v>829301</v>
      </c>
      <c r="D192" s="9">
        <v>59529</v>
      </c>
      <c r="E192" s="9">
        <v>3045</v>
      </c>
      <c r="F192" s="9">
        <v>26651</v>
      </c>
    </row>
    <row r="193" spans="1:6" x14ac:dyDescent="0.3">
      <c r="A193" s="9">
        <v>192</v>
      </c>
      <c r="B193" s="10" t="s">
        <v>219</v>
      </c>
      <c r="C193" s="9">
        <v>430216</v>
      </c>
      <c r="D193" s="9">
        <v>20218</v>
      </c>
      <c r="E193" s="9">
        <v>13695</v>
      </c>
      <c r="F193" s="9">
        <v>10147</v>
      </c>
    </row>
    <row r="194" spans="1:6" x14ac:dyDescent="0.3">
      <c r="A194" s="9">
        <v>193</v>
      </c>
      <c r="B194" s="10" t="s">
        <v>220</v>
      </c>
      <c r="C194" s="9">
        <v>980936</v>
      </c>
      <c r="D194" s="9">
        <v>47688</v>
      </c>
      <c r="E194" s="9">
        <v>10279</v>
      </c>
      <c r="F194" s="9">
        <v>26570</v>
      </c>
    </row>
    <row r="195" spans="1:6" x14ac:dyDescent="0.3">
      <c r="A195" s="9">
        <v>194</v>
      </c>
      <c r="B195" s="10" t="s">
        <v>221</v>
      </c>
      <c r="C195" s="9">
        <v>418136</v>
      </c>
      <c r="D195" s="9">
        <v>116489</v>
      </c>
      <c r="E195" s="9">
        <v>10273</v>
      </c>
      <c r="F195" s="9">
        <v>12141</v>
      </c>
    </row>
    <row r="196" spans="1:6" x14ac:dyDescent="0.3">
      <c r="A196" s="9">
        <v>195</v>
      </c>
      <c r="B196" s="10" t="s">
        <v>222</v>
      </c>
      <c r="C196" s="9">
        <v>901570</v>
      </c>
      <c r="D196" s="9">
        <v>135275</v>
      </c>
      <c r="E196" s="9">
        <v>33652</v>
      </c>
      <c r="F196" s="9">
        <v>6849</v>
      </c>
    </row>
    <row r="197" spans="1:6" x14ac:dyDescent="0.3">
      <c r="A197" s="9">
        <v>196</v>
      </c>
      <c r="B197" s="10" t="s">
        <v>223</v>
      </c>
      <c r="C197" s="9">
        <v>315186</v>
      </c>
      <c r="D197" s="9">
        <v>65295</v>
      </c>
      <c r="E197" s="9">
        <v>32127</v>
      </c>
      <c r="F197" s="9">
        <v>14824</v>
      </c>
    </row>
    <row r="198" spans="1:6" x14ac:dyDescent="0.3">
      <c r="A198" s="9">
        <v>197</v>
      </c>
      <c r="B198" s="10" t="s">
        <v>224</v>
      </c>
      <c r="C198" s="9">
        <v>60138</v>
      </c>
      <c r="D198" s="9">
        <v>167310</v>
      </c>
      <c r="E198" s="9">
        <v>36714</v>
      </c>
      <c r="F198" s="9">
        <v>4818</v>
      </c>
    </row>
    <row r="199" spans="1:6" x14ac:dyDescent="0.3">
      <c r="A199" s="9">
        <v>198</v>
      </c>
      <c r="B199" s="10" t="s">
        <v>225</v>
      </c>
      <c r="C199" s="9">
        <v>444699</v>
      </c>
      <c r="D199" s="9">
        <v>193460</v>
      </c>
      <c r="E199" s="9">
        <v>23140</v>
      </c>
      <c r="F199" s="9">
        <v>25118</v>
      </c>
    </row>
    <row r="200" spans="1:6" x14ac:dyDescent="0.3">
      <c r="A200" s="9">
        <v>199</v>
      </c>
      <c r="B200" s="10" t="s">
        <v>226</v>
      </c>
      <c r="C200" s="9">
        <v>618876</v>
      </c>
      <c r="D200" s="9">
        <v>138521</v>
      </c>
      <c r="E200" s="9">
        <v>22635</v>
      </c>
      <c r="F200" s="9">
        <v>21808</v>
      </c>
    </row>
    <row r="201" spans="1:6" x14ac:dyDescent="0.3">
      <c r="A201" s="9">
        <v>200</v>
      </c>
      <c r="B201" s="10" t="s">
        <v>227</v>
      </c>
      <c r="C201" s="9">
        <v>242587</v>
      </c>
      <c r="D201" s="9">
        <v>145915</v>
      </c>
      <c r="E201" s="9">
        <v>34719</v>
      </c>
      <c r="F201" s="9">
        <v>12034</v>
      </c>
    </row>
    <row r="202" spans="1:6" x14ac:dyDescent="0.3">
      <c r="A202" s="9">
        <v>201</v>
      </c>
      <c r="B202" s="10" t="s">
        <v>228</v>
      </c>
      <c r="C202" s="9">
        <v>807032</v>
      </c>
      <c r="D202" s="9">
        <v>114500</v>
      </c>
      <c r="E202" s="9">
        <v>23000</v>
      </c>
      <c r="F202" s="9">
        <v>5156</v>
      </c>
    </row>
    <row r="203" spans="1:6" x14ac:dyDescent="0.3">
      <c r="A203" s="9">
        <v>202</v>
      </c>
      <c r="B203" s="10" t="s">
        <v>229</v>
      </c>
      <c r="C203" s="9">
        <v>704692</v>
      </c>
      <c r="D203" s="9">
        <v>52351</v>
      </c>
      <c r="E203" s="9">
        <v>45667</v>
      </c>
      <c r="F203" s="9">
        <v>6565</v>
      </c>
    </row>
    <row r="204" spans="1:6" x14ac:dyDescent="0.3">
      <c r="A204" s="9">
        <v>203</v>
      </c>
      <c r="B204" s="10" t="s">
        <v>230</v>
      </c>
      <c r="C204" s="9">
        <v>292494</v>
      </c>
      <c r="D204" s="9">
        <v>158176</v>
      </c>
      <c r="E204" s="9">
        <v>39432</v>
      </c>
      <c r="F204" s="9">
        <v>28318</v>
      </c>
    </row>
    <row r="205" spans="1:6" x14ac:dyDescent="0.3">
      <c r="A205" s="9">
        <v>204</v>
      </c>
      <c r="B205" s="10" t="s">
        <v>231</v>
      </c>
      <c r="C205" s="9">
        <v>324545</v>
      </c>
      <c r="D205" s="9">
        <v>179062</v>
      </c>
      <c r="E205" s="9">
        <v>47632</v>
      </c>
      <c r="F205" s="9">
        <v>9380</v>
      </c>
    </row>
    <row r="206" spans="1:6" x14ac:dyDescent="0.3">
      <c r="A206" s="9">
        <v>205</v>
      </c>
      <c r="B206" s="10" t="s">
        <v>232</v>
      </c>
      <c r="C206" s="9">
        <v>292572</v>
      </c>
      <c r="D206" s="9">
        <v>106282</v>
      </c>
      <c r="E206" s="9">
        <v>36665</v>
      </c>
      <c r="F206" s="9">
        <v>15779</v>
      </c>
    </row>
    <row r="207" spans="1:6" x14ac:dyDescent="0.3">
      <c r="A207" s="9">
        <v>206</v>
      </c>
      <c r="B207" s="10" t="s">
        <v>233</v>
      </c>
      <c r="C207" s="9">
        <v>130785</v>
      </c>
      <c r="D207" s="9">
        <v>10233</v>
      </c>
      <c r="E207" s="9">
        <v>18266</v>
      </c>
      <c r="F207" s="9">
        <v>12349</v>
      </c>
    </row>
    <row r="208" spans="1:6" x14ac:dyDescent="0.3">
      <c r="A208" s="9">
        <v>207</v>
      </c>
      <c r="B208" s="10" t="s">
        <v>234</v>
      </c>
      <c r="C208" s="9">
        <v>392175</v>
      </c>
      <c r="D208" s="9">
        <v>60677</v>
      </c>
      <c r="E208" s="9">
        <v>31331</v>
      </c>
      <c r="F208" s="9">
        <v>2369</v>
      </c>
    </row>
    <row r="209" spans="1:6" x14ac:dyDescent="0.3">
      <c r="A209" s="9">
        <v>208</v>
      </c>
      <c r="B209" s="10" t="s">
        <v>235</v>
      </c>
      <c r="C209" s="9">
        <v>259802</v>
      </c>
      <c r="D209" s="9">
        <v>188654</v>
      </c>
      <c r="E209" s="9">
        <v>19756</v>
      </c>
      <c r="F209" s="9">
        <v>13643</v>
      </c>
    </row>
    <row r="210" spans="1:6" x14ac:dyDescent="0.3">
      <c r="A210" s="9">
        <v>209</v>
      </c>
      <c r="B210" s="10" t="s">
        <v>236</v>
      </c>
      <c r="C210" s="9">
        <v>310848</v>
      </c>
      <c r="D210" s="9">
        <v>73794</v>
      </c>
      <c r="E210" s="9">
        <v>31443</v>
      </c>
      <c r="F210" s="9">
        <v>21319</v>
      </c>
    </row>
    <row r="211" spans="1:6" x14ac:dyDescent="0.3">
      <c r="A211" s="9">
        <v>210</v>
      </c>
      <c r="B211" s="10" t="s">
        <v>237</v>
      </c>
      <c r="C211" s="9">
        <v>883034</v>
      </c>
      <c r="D211" s="9">
        <v>13893</v>
      </c>
      <c r="E211" s="9">
        <v>34830</v>
      </c>
      <c r="F211" s="9">
        <v>18632</v>
      </c>
    </row>
    <row r="212" spans="1:6" x14ac:dyDescent="0.3">
      <c r="A212" s="9">
        <v>211</v>
      </c>
      <c r="B212" s="10" t="s">
        <v>238</v>
      </c>
      <c r="C212" s="9">
        <v>745837</v>
      </c>
      <c r="D212" s="9">
        <v>197218</v>
      </c>
      <c r="E212" s="9">
        <v>19525</v>
      </c>
      <c r="F212" s="9">
        <v>14339</v>
      </c>
    </row>
    <row r="213" spans="1:6" x14ac:dyDescent="0.3">
      <c r="A213" s="9">
        <v>212</v>
      </c>
      <c r="B213" s="10" t="s">
        <v>239</v>
      </c>
      <c r="C213" s="9">
        <v>900402</v>
      </c>
      <c r="D213" s="9">
        <v>35936</v>
      </c>
      <c r="E213" s="9">
        <v>22696</v>
      </c>
      <c r="F213" s="9">
        <v>17196</v>
      </c>
    </row>
    <row r="214" spans="1:6" x14ac:dyDescent="0.3">
      <c r="A214" s="9">
        <v>213</v>
      </c>
      <c r="B214" s="10" t="s">
        <v>240</v>
      </c>
      <c r="C214" s="9">
        <v>973274</v>
      </c>
      <c r="D214" s="9">
        <v>67090</v>
      </c>
      <c r="E214" s="9">
        <v>41841</v>
      </c>
      <c r="F214" s="9">
        <v>18317</v>
      </c>
    </row>
    <row r="215" spans="1:6" x14ac:dyDescent="0.3">
      <c r="A215" s="9">
        <v>214</v>
      </c>
      <c r="B215" s="10" t="s">
        <v>241</v>
      </c>
      <c r="C215" s="9">
        <v>111836</v>
      </c>
      <c r="D215" s="9">
        <v>76023</v>
      </c>
      <c r="E215" s="9">
        <v>32497</v>
      </c>
      <c r="F215" s="9">
        <v>28830</v>
      </c>
    </row>
    <row r="216" spans="1:6" x14ac:dyDescent="0.3">
      <c r="A216" s="9">
        <v>215</v>
      </c>
      <c r="B216" s="10" t="s">
        <v>242</v>
      </c>
      <c r="C216" s="9">
        <v>45569</v>
      </c>
      <c r="D216" s="9">
        <v>66164</v>
      </c>
      <c r="E216" s="9">
        <v>44045</v>
      </c>
      <c r="F216" s="9">
        <v>29178</v>
      </c>
    </row>
    <row r="217" spans="1:6" x14ac:dyDescent="0.3">
      <c r="A217" s="9">
        <v>216</v>
      </c>
      <c r="B217" s="10" t="s">
        <v>243</v>
      </c>
      <c r="C217" s="9">
        <v>803895</v>
      </c>
      <c r="D217" s="9">
        <v>149841</v>
      </c>
      <c r="E217" s="9">
        <v>16812</v>
      </c>
      <c r="F217" s="9">
        <v>909</v>
      </c>
    </row>
    <row r="218" spans="1:6" x14ac:dyDescent="0.3">
      <c r="A218" s="9">
        <v>217</v>
      </c>
      <c r="B218" s="10" t="s">
        <v>244</v>
      </c>
      <c r="C218" s="9">
        <v>397440</v>
      </c>
      <c r="D218" s="9">
        <v>76576</v>
      </c>
      <c r="E218" s="9">
        <v>23274</v>
      </c>
      <c r="F218" s="9">
        <v>12814</v>
      </c>
    </row>
    <row r="219" spans="1:6" x14ac:dyDescent="0.3">
      <c r="A219" s="9">
        <v>218</v>
      </c>
      <c r="B219" s="10" t="s">
        <v>245</v>
      </c>
      <c r="C219" s="9">
        <v>888090</v>
      </c>
      <c r="D219" s="9">
        <v>83680</v>
      </c>
      <c r="E219" s="9">
        <v>9666</v>
      </c>
      <c r="F219" s="9">
        <v>27417</v>
      </c>
    </row>
    <row r="220" spans="1:6" x14ac:dyDescent="0.3">
      <c r="A220" s="9">
        <v>219</v>
      </c>
      <c r="B220" s="10" t="s">
        <v>246</v>
      </c>
      <c r="C220" s="9">
        <v>68114</v>
      </c>
      <c r="D220" s="9">
        <v>20851</v>
      </c>
      <c r="E220" s="9">
        <v>25840</v>
      </c>
      <c r="F220" s="9">
        <v>15005</v>
      </c>
    </row>
    <row r="221" spans="1:6" x14ac:dyDescent="0.3">
      <c r="A221" s="9">
        <v>220</v>
      </c>
      <c r="B221" s="10" t="s">
        <v>247</v>
      </c>
      <c r="C221" s="9">
        <v>363657</v>
      </c>
      <c r="D221" s="9">
        <v>93287</v>
      </c>
      <c r="E221" s="9">
        <v>41670</v>
      </c>
      <c r="F221" s="9">
        <v>28825</v>
      </c>
    </row>
    <row r="222" spans="1:6" x14ac:dyDescent="0.3">
      <c r="A222" s="9">
        <v>221</v>
      </c>
      <c r="B222" s="10" t="s">
        <v>248</v>
      </c>
      <c r="C222" s="9">
        <v>932607</v>
      </c>
      <c r="D222" s="9">
        <v>159153</v>
      </c>
      <c r="E222" s="9">
        <v>18407</v>
      </c>
      <c r="F222" s="9">
        <v>24725</v>
      </c>
    </row>
    <row r="223" spans="1:6" x14ac:dyDescent="0.3">
      <c r="A223" s="9">
        <v>222</v>
      </c>
      <c r="B223" s="10" t="s">
        <v>249</v>
      </c>
      <c r="C223" s="9">
        <v>42843</v>
      </c>
      <c r="D223" s="9">
        <v>183026</v>
      </c>
      <c r="E223" s="9">
        <v>26956</v>
      </c>
      <c r="F223" s="9">
        <v>22992</v>
      </c>
    </row>
    <row r="224" spans="1:6" x14ac:dyDescent="0.3">
      <c r="A224" s="9">
        <v>223</v>
      </c>
      <c r="B224" s="10" t="s">
        <v>250</v>
      </c>
      <c r="C224" s="9">
        <v>798398</v>
      </c>
      <c r="D224" s="9">
        <v>101876</v>
      </c>
      <c r="E224" s="9">
        <v>7796</v>
      </c>
      <c r="F224" s="9">
        <v>5926</v>
      </c>
    </row>
    <row r="225" spans="1:6" x14ac:dyDescent="0.3">
      <c r="A225" s="9">
        <v>224</v>
      </c>
      <c r="B225" s="10" t="s">
        <v>251</v>
      </c>
      <c r="C225" s="9">
        <v>652099</v>
      </c>
      <c r="D225" s="9">
        <v>52113</v>
      </c>
      <c r="E225" s="9">
        <v>2409</v>
      </c>
      <c r="F225" s="9">
        <v>5928</v>
      </c>
    </row>
    <row r="226" spans="1:6" x14ac:dyDescent="0.3">
      <c r="A226" s="9">
        <v>225</v>
      </c>
      <c r="B226" s="10" t="s">
        <v>252</v>
      </c>
      <c r="C226" s="9">
        <v>786692</v>
      </c>
      <c r="D226" s="9">
        <v>182351</v>
      </c>
      <c r="E226" s="9">
        <v>42523</v>
      </c>
      <c r="F226" s="9">
        <v>12731</v>
      </c>
    </row>
    <row r="227" spans="1:6" x14ac:dyDescent="0.3">
      <c r="A227" s="9">
        <v>226</v>
      </c>
      <c r="B227" s="10" t="s">
        <v>253</v>
      </c>
      <c r="C227" s="9">
        <v>120505</v>
      </c>
      <c r="D227" s="9">
        <v>1510</v>
      </c>
      <c r="E227" s="9">
        <v>48129</v>
      </c>
      <c r="F227" s="9">
        <v>17320</v>
      </c>
    </row>
    <row r="228" spans="1:6" x14ac:dyDescent="0.3">
      <c r="A228" s="9">
        <v>227</v>
      </c>
      <c r="B228" s="10" t="s">
        <v>254</v>
      </c>
      <c r="C228" s="9">
        <v>14090</v>
      </c>
      <c r="D228" s="9">
        <v>34479</v>
      </c>
      <c r="E228" s="9">
        <v>18201</v>
      </c>
      <c r="F228" s="9">
        <v>25446</v>
      </c>
    </row>
    <row r="229" spans="1:6" x14ac:dyDescent="0.3">
      <c r="A229" s="9">
        <v>228</v>
      </c>
      <c r="B229" s="10" t="s">
        <v>255</v>
      </c>
      <c r="C229" s="9">
        <v>46483</v>
      </c>
      <c r="D229" s="9">
        <v>79369</v>
      </c>
      <c r="E229" s="9">
        <v>24954</v>
      </c>
      <c r="F229" s="9">
        <v>27997</v>
      </c>
    </row>
    <row r="230" spans="1:6" x14ac:dyDescent="0.3">
      <c r="A230" s="9">
        <v>229</v>
      </c>
      <c r="B230" s="10" t="s">
        <v>256</v>
      </c>
      <c r="C230" s="9">
        <v>454688</v>
      </c>
      <c r="D230" s="9">
        <v>45619</v>
      </c>
      <c r="E230" s="9">
        <v>19067</v>
      </c>
      <c r="F230" s="9">
        <v>27523</v>
      </c>
    </row>
    <row r="231" spans="1:6" x14ac:dyDescent="0.3">
      <c r="A231" s="9">
        <v>230</v>
      </c>
      <c r="B231" s="10" t="s">
        <v>257</v>
      </c>
      <c r="C231" s="9">
        <v>943183</v>
      </c>
      <c r="D231" s="9">
        <v>55506</v>
      </c>
      <c r="E231" s="9">
        <v>8543</v>
      </c>
      <c r="F231" s="9">
        <v>21954</v>
      </c>
    </row>
    <row r="232" spans="1:6" x14ac:dyDescent="0.3">
      <c r="A232" s="9">
        <v>231</v>
      </c>
      <c r="B232" s="10" t="s">
        <v>258</v>
      </c>
      <c r="C232" s="9">
        <v>942672</v>
      </c>
      <c r="D232" s="9">
        <v>114668</v>
      </c>
      <c r="E232" s="9">
        <v>4062</v>
      </c>
      <c r="F232" s="9">
        <v>10060</v>
      </c>
    </row>
    <row r="233" spans="1:6" x14ac:dyDescent="0.3">
      <c r="A233" s="9">
        <v>232</v>
      </c>
      <c r="B233" s="10" t="s">
        <v>259</v>
      </c>
      <c r="C233" s="9">
        <v>116253</v>
      </c>
      <c r="D233" s="9">
        <v>190553</v>
      </c>
      <c r="E233" s="9">
        <v>9224</v>
      </c>
      <c r="F233" s="9">
        <v>14521</v>
      </c>
    </row>
    <row r="234" spans="1:6" x14ac:dyDescent="0.3">
      <c r="A234" s="9">
        <v>233</v>
      </c>
      <c r="B234" s="10" t="s">
        <v>260</v>
      </c>
      <c r="C234" s="9">
        <v>79414</v>
      </c>
      <c r="D234" s="9">
        <v>108739</v>
      </c>
      <c r="E234" s="9">
        <v>24399</v>
      </c>
      <c r="F234" s="9">
        <v>9704</v>
      </c>
    </row>
    <row r="235" spans="1:6" x14ac:dyDescent="0.3">
      <c r="A235" s="9">
        <v>234</v>
      </c>
      <c r="B235" s="10" t="s">
        <v>261</v>
      </c>
      <c r="C235" s="9">
        <v>997396</v>
      </c>
      <c r="D235" s="9">
        <v>14979</v>
      </c>
      <c r="E235" s="9">
        <v>45343</v>
      </c>
      <c r="F235" s="9">
        <v>15236</v>
      </c>
    </row>
    <row r="236" spans="1:6" x14ac:dyDescent="0.3">
      <c r="A236" s="9">
        <v>235</v>
      </c>
      <c r="B236" s="10" t="s">
        <v>262</v>
      </c>
      <c r="C236" s="9">
        <v>221459</v>
      </c>
      <c r="D236" s="9">
        <v>159197</v>
      </c>
      <c r="E236" s="9">
        <v>44166</v>
      </c>
      <c r="F236" s="9">
        <v>17789</v>
      </c>
    </row>
    <row r="237" spans="1:6" x14ac:dyDescent="0.3">
      <c r="A237" s="9">
        <v>236</v>
      </c>
      <c r="B237" s="10" t="s">
        <v>263</v>
      </c>
      <c r="C237" s="9">
        <v>789155</v>
      </c>
      <c r="D237" s="9">
        <v>182497</v>
      </c>
      <c r="E237" s="9">
        <v>39978</v>
      </c>
      <c r="F237" s="9">
        <v>6507</v>
      </c>
    </row>
    <row r="238" spans="1:6" x14ac:dyDescent="0.3">
      <c r="A238" s="9">
        <v>237</v>
      </c>
      <c r="B238" s="10" t="s">
        <v>264</v>
      </c>
      <c r="C238" s="9">
        <v>588129</v>
      </c>
      <c r="D238" s="9">
        <v>24581</v>
      </c>
      <c r="E238" s="9">
        <v>23018</v>
      </c>
      <c r="F238" s="9">
        <v>24300</v>
      </c>
    </row>
    <row r="239" spans="1:6" x14ac:dyDescent="0.3">
      <c r="A239" s="9">
        <v>238</v>
      </c>
      <c r="B239" s="10" t="s">
        <v>265</v>
      </c>
      <c r="C239" s="9">
        <v>996256</v>
      </c>
      <c r="D239" s="9">
        <v>43433</v>
      </c>
      <c r="E239" s="9">
        <v>33212</v>
      </c>
      <c r="F239" s="9">
        <v>27646</v>
      </c>
    </row>
    <row r="240" spans="1:6" x14ac:dyDescent="0.3">
      <c r="A240" s="9">
        <v>239</v>
      </c>
      <c r="B240" s="10" t="s">
        <v>266</v>
      </c>
      <c r="C240" s="9">
        <v>340110</v>
      </c>
      <c r="D240" s="9">
        <v>16266</v>
      </c>
      <c r="E240" s="9">
        <v>38005</v>
      </c>
      <c r="F240" s="9">
        <v>10559</v>
      </c>
    </row>
    <row r="241" spans="1:6" x14ac:dyDescent="0.3">
      <c r="A241" s="9">
        <v>240</v>
      </c>
      <c r="B241" s="10" t="s">
        <v>267</v>
      </c>
      <c r="C241" s="9">
        <v>74327</v>
      </c>
      <c r="D241" s="9">
        <v>79809</v>
      </c>
      <c r="E241" s="9">
        <v>42644</v>
      </c>
      <c r="F241" s="9">
        <v>17402</v>
      </c>
    </row>
    <row r="242" spans="1:6" x14ac:dyDescent="0.3">
      <c r="A242" s="9">
        <v>241</v>
      </c>
      <c r="B242" s="10" t="s">
        <v>268</v>
      </c>
      <c r="C242" s="9">
        <v>444840</v>
      </c>
      <c r="D242" s="9">
        <v>93859</v>
      </c>
      <c r="E242" s="9">
        <v>48228</v>
      </c>
      <c r="F242" s="9">
        <v>282</v>
      </c>
    </row>
    <row r="243" spans="1:6" x14ac:dyDescent="0.3">
      <c r="A243" s="9">
        <v>242</v>
      </c>
      <c r="B243" s="10" t="s">
        <v>269</v>
      </c>
      <c r="C243" s="9">
        <v>821158</v>
      </c>
      <c r="D243" s="9">
        <v>92342</v>
      </c>
      <c r="E243" s="9">
        <v>36398</v>
      </c>
      <c r="F243" s="9">
        <v>8004</v>
      </c>
    </row>
    <row r="244" spans="1:6" x14ac:dyDescent="0.3">
      <c r="A244" s="9">
        <v>243</v>
      </c>
      <c r="B244" s="10" t="s">
        <v>270</v>
      </c>
      <c r="C244" s="9">
        <v>554316</v>
      </c>
      <c r="D244" s="9">
        <v>58111</v>
      </c>
      <c r="E244" s="9">
        <v>6869</v>
      </c>
      <c r="F244" s="9">
        <v>27843</v>
      </c>
    </row>
    <row r="245" spans="1:6" x14ac:dyDescent="0.3">
      <c r="A245" s="9">
        <v>244</v>
      </c>
      <c r="B245" s="10" t="s">
        <v>271</v>
      </c>
      <c r="C245" s="9">
        <v>183275</v>
      </c>
      <c r="D245" s="9">
        <v>199037</v>
      </c>
      <c r="E245" s="9">
        <v>27600</v>
      </c>
      <c r="F245" s="9">
        <v>29916</v>
      </c>
    </row>
    <row r="246" spans="1:6" x14ac:dyDescent="0.3">
      <c r="A246" s="9">
        <v>245</v>
      </c>
      <c r="B246" s="10" t="s">
        <v>272</v>
      </c>
      <c r="C246" s="9">
        <v>784786</v>
      </c>
      <c r="D246" s="9">
        <v>195558</v>
      </c>
      <c r="E246" s="9">
        <v>7272</v>
      </c>
      <c r="F246" s="9">
        <v>19806</v>
      </c>
    </row>
    <row r="247" spans="1:6" x14ac:dyDescent="0.3">
      <c r="A247" s="9">
        <v>246</v>
      </c>
      <c r="B247" s="10" t="s">
        <v>273</v>
      </c>
      <c r="C247" s="9">
        <v>539288</v>
      </c>
      <c r="D247" s="9">
        <v>45482</v>
      </c>
      <c r="E247" s="9">
        <v>24259</v>
      </c>
      <c r="F247" s="9">
        <v>19732</v>
      </c>
    </row>
    <row r="248" spans="1:6" x14ac:dyDescent="0.3">
      <c r="A248" s="9">
        <v>247</v>
      </c>
      <c r="B248" s="10" t="s">
        <v>274</v>
      </c>
      <c r="C248" s="9">
        <v>392024</v>
      </c>
      <c r="D248" s="9">
        <v>1447</v>
      </c>
      <c r="E248" s="9">
        <v>34531</v>
      </c>
      <c r="F248" s="9">
        <v>9981</v>
      </c>
    </row>
    <row r="249" spans="1:6" x14ac:dyDescent="0.3">
      <c r="A249" s="9">
        <v>248</v>
      </c>
      <c r="B249" s="10" t="s">
        <v>275</v>
      </c>
      <c r="C249" s="9">
        <v>40425</v>
      </c>
      <c r="D249" s="9">
        <v>160291</v>
      </c>
      <c r="E249" s="9">
        <v>23150</v>
      </c>
      <c r="F249" s="9">
        <v>27529</v>
      </c>
    </row>
    <row r="250" spans="1:6" x14ac:dyDescent="0.3">
      <c r="A250" s="9">
        <v>249</v>
      </c>
      <c r="B250" s="10" t="s">
        <v>276</v>
      </c>
      <c r="C250" s="9">
        <v>704566</v>
      </c>
      <c r="D250" s="9">
        <v>129406</v>
      </c>
      <c r="E250" s="9">
        <v>4993</v>
      </c>
      <c r="F250" s="9">
        <v>13176</v>
      </c>
    </row>
    <row r="251" spans="1:6" x14ac:dyDescent="0.3">
      <c r="A251" s="9">
        <v>250</v>
      </c>
      <c r="B251" s="10" t="s">
        <v>277</v>
      </c>
      <c r="C251" s="9">
        <v>470340</v>
      </c>
      <c r="D251" s="9">
        <v>176101</v>
      </c>
      <c r="E251" s="9">
        <v>22477</v>
      </c>
      <c r="F251" s="9">
        <v>11872</v>
      </c>
    </row>
    <row r="252" spans="1:6" x14ac:dyDescent="0.3">
      <c r="A252" s="9">
        <v>251</v>
      </c>
      <c r="B252" s="10" t="s">
        <v>278</v>
      </c>
      <c r="C252" s="9">
        <v>108017</v>
      </c>
      <c r="D252" s="9">
        <v>15090</v>
      </c>
      <c r="E252" s="9">
        <v>34132</v>
      </c>
      <c r="F252" s="9">
        <v>15976</v>
      </c>
    </row>
    <row r="253" spans="1:6" x14ac:dyDescent="0.3">
      <c r="A253" s="9">
        <v>252</v>
      </c>
      <c r="B253" s="10" t="s">
        <v>279</v>
      </c>
      <c r="C253" s="9">
        <v>192616</v>
      </c>
      <c r="D253" s="9">
        <v>175978</v>
      </c>
      <c r="E253" s="9">
        <v>1649</v>
      </c>
      <c r="F253" s="9">
        <v>24292</v>
      </c>
    </row>
    <row r="254" spans="1:6" x14ac:dyDescent="0.3">
      <c r="A254" s="9">
        <v>253</v>
      </c>
      <c r="B254" s="10" t="s">
        <v>280</v>
      </c>
      <c r="C254" s="9">
        <v>844879</v>
      </c>
      <c r="D254" s="9">
        <v>53152</v>
      </c>
      <c r="E254" s="9">
        <v>37239</v>
      </c>
      <c r="F254" s="9">
        <v>93</v>
      </c>
    </row>
    <row r="255" spans="1:6" x14ac:dyDescent="0.3">
      <c r="A255" s="9">
        <v>254</v>
      </c>
      <c r="B255" s="10" t="s">
        <v>281</v>
      </c>
      <c r="C255" s="9">
        <v>742053</v>
      </c>
      <c r="D255" s="9">
        <v>154300</v>
      </c>
      <c r="E255" s="9">
        <v>49293</v>
      </c>
      <c r="F255" s="9">
        <v>8819</v>
      </c>
    </row>
    <row r="256" spans="1:6" x14ac:dyDescent="0.3">
      <c r="A256" s="9">
        <v>255</v>
      </c>
      <c r="B256" s="10" t="s">
        <v>282</v>
      </c>
      <c r="C256" s="9">
        <v>139540</v>
      </c>
      <c r="D256" s="9">
        <v>148448</v>
      </c>
      <c r="E256" s="9">
        <v>40464</v>
      </c>
      <c r="F256" s="9">
        <v>27648</v>
      </c>
    </row>
    <row r="257" spans="1:6" x14ac:dyDescent="0.3">
      <c r="A257" s="9">
        <v>256</v>
      </c>
      <c r="B257" s="10" t="s">
        <v>283</v>
      </c>
      <c r="C257" s="9">
        <v>848047</v>
      </c>
      <c r="D257" s="9">
        <v>110809</v>
      </c>
      <c r="E257" s="9">
        <v>47255</v>
      </c>
      <c r="F257" s="9">
        <v>12695</v>
      </c>
    </row>
    <row r="258" spans="1:6" x14ac:dyDescent="0.3">
      <c r="A258" s="9">
        <v>257</v>
      </c>
      <c r="B258" s="10" t="s">
        <v>284</v>
      </c>
      <c r="C258" s="9">
        <v>805379</v>
      </c>
      <c r="D258" s="9">
        <v>176646</v>
      </c>
      <c r="E258" s="9">
        <v>25807</v>
      </c>
      <c r="F258" s="9">
        <v>14648</v>
      </c>
    </row>
    <row r="259" spans="1:6" x14ac:dyDescent="0.3">
      <c r="A259" s="9">
        <v>258</v>
      </c>
      <c r="B259" s="10" t="s">
        <v>285</v>
      </c>
      <c r="C259" s="9">
        <v>516059</v>
      </c>
      <c r="D259" s="9">
        <v>148461</v>
      </c>
      <c r="E259" s="9">
        <v>28770</v>
      </c>
      <c r="F259" s="9">
        <v>18603</v>
      </c>
    </row>
    <row r="260" spans="1:6" x14ac:dyDescent="0.3">
      <c r="A260" s="9">
        <v>259</v>
      </c>
      <c r="B260" s="10" t="s">
        <v>286</v>
      </c>
      <c r="C260" s="9">
        <v>41397</v>
      </c>
      <c r="D260" s="9">
        <v>181977</v>
      </c>
      <c r="E260" s="9">
        <v>43862</v>
      </c>
      <c r="F260" s="9">
        <v>29921</v>
      </c>
    </row>
    <row r="261" spans="1:6" x14ac:dyDescent="0.3">
      <c r="A261" s="9">
        <v>260</v>
      </c>
      <c r="B261" s="10" t="s">
        <v>287</v>
      </c>
      <c r="C261" s="9">
        <v>368151</v>
      </c>
      <c r="D261" s="9">
        <v>194648</v>
      </c>
      <c r="E261" s="9">
        <v>4105</v>
      </c>
      <c r="F261" s="9">
        <v>3294</v>
      </c>
    </row>
    <row r="262" spans="1:6" x14ac:dyDescent="0.3">
      <c r="A262" s="9">
        <v>261</v>
      </c>
      <c r="B262" s="10" t="s">
        <v>288</v>
      </c>
      <c r="C262" s="9">
        <v>357798</v>
      </c>
      <c r="D262" s="9">
        <v>33630</v>
      </c>
      <c r="E262" s="9">
        <v>42610</v>
      </c>
      <c r="F262" s="9">
        <v>19259</v>
      </c>
    </row>
    <row r="263" spans="1:6" x14ac:dyDescent="0.3">
      <c r="A263" s="9">
        <v>262</v>
      </c>
      <c r="B263" s="10" t="s">
        <v>289</v>
      </c>
      <c r="C263" s="9">
        <v>333196</v>
      </c>
      <c r="D263" s="9">
        <v>2705</v>
      </c>
      <c r="E263" s="9">
        <v>17160</v>
      </c>
      <c r="F263" s="9">
        <v>565</v>
      </c>
    </row>
    <row r="264" spans="1:6" x14ac:dyDescent="0.3">
      <c r="A264" s="9">
        <v>263</v>
      </c>
      <c r="B264" s="10" t="s">
        <v>290</v>
      </c>
      <c r="C264" s="9">
        <v>429114</v>
      </c>
      <c r="D264" s="9">
        <v>173711</v>
      </c>
      <c r="E264" s="9">
        <v>48342</v>
      </c>
      <c r="F264" s="9">
        <v>26043</v>
      </c>
    </row>
    <row r="265" spans="1:6" x14ac:dyDescent="0.3">
      <c r="A265" s="9">
        <v>264</v>
      </c>
      <c r="B265" s="10" t="s">
        <v>291</v>
      </c>
      <c r="C265" s="9">
        <v>327627</v>
      </c>
      <c r="D265" s="9">
        <v>23685</v>
      </c>
      <c r="E265" s="9">
        <v>13544</v>
      </c>
      <c r="F265" s="9">
        <v>28845</v>
      </c>
    </row>
    <row r="266" spans="1:6" x14ac:dyDescent="0.3">
      <c r="A266" s="9">
        <v>265</v>
      </c>
      <c r="B266" s="10" t="s">
        <v>292</v>
      </c>
      <c r="C266" s="9">
        <v>872943</v>
      </c>
      <c r="D266" s="9">
        <v>95150</v>
      </c>
      <c r="E266" s="9">
        <v>41046</v>
      </c>
      <c r="F266" s="9">
        <v>10797</v>
      </c>
    </row>
    <row r="267" spans="1:6" x14ac:dyDescent="0.3">
      <c r="A267" s="9">
        <v>266</v>
      </c>
      <c r="B267" s="10" t="s">
        <v>293</v>
      </c>
      <c r="C267" s="9">
        <v>518214</v>
      </c>
      <c r="D267" s="9">
        <v>181119</v>
      </c>
      <c r="E267" s="9">
        <v>33171</v>
      </c>
      <c r="F267" s="9">
        <v>21588</v>
      </c>
    </row>
    <row r="268" spans="1:6" x14ac:dyDescent="0.3">
      <c r="A268" s="9">
        <v>267</v>
      </c>
      <c r="B268" s="10" t="s">
        <v>294</v>
      </c>
      <c r="C268" s="9">
        <v>753369</v>
      </c>
      <c r="D268" s="9">
        <v>134949</v>
      </c>
      <c r="E268" s="9">
        <v>42980</v>
      </c>
      <c r="F268" s="9">
        <v>19984</v>
      </c>
    </row>
    <row r="269" spans="1:6" x14ac:dyDescent="0.3">
      <c r="A269" s="9">
        <v>268</v>
      </c>
      <c r="B269" s="10" t="s">
        <v>295</v>
      </c>
      <c r="C269" s="9">
        <v>550531</v>
      </c>
      <c r="D269" s="9">
        <v>79676</v>
      </c>
      <c r="E269" s="9">
        <v>12181</v>
      </c>
      <c r="F269" s="9">
        <v>23091</v>
      </c>
    </row>
    <row r="270" spans="1:6" x14ac:dyDescent="0.3">
      <c r="A270" s="9">
        <v>269</v>
      </c>
      <c r="B270" s="10" t="s">
        <v>296</v>
      </c>
      <c r="C270" s="9">
        <v>89283</v>
      </c>
      <c r="D270" s="9">
        <v>136012</v>
      </c>
      <c r="E270" s="9">
        <v>12847</v>
      </c>
      <c r="F270" s="9">
        <v>5464</v>
      </c>
    </row>
    <row r="271" spans="1:6" x14ac:dyDescent="0.3">
      <c r="A271" s="9">
        <v>270</v>
      </c>
      <c r="B271" s="10" t="s">
        <v>297</v>
      </c>
      <c r="C271" s="9">
        <v>627042</v>
      </c>
      <c r="D271" s="9">
        <v>59383</v>
      </c>
      <c r="E271" s="9">
        <v>23440</v>
      </c>
      <c r="F271" s="9">
        <v>26880</v>
      </c>
    </row>
    <row r="272" spans="1:6" x14ac:dyDescent="0.3">
      <c r="A272" s="9">
        <v>271</v>
      </c>
      <c r="B272" s="10" t="s">
        <v>298</v>
      </c>
      <c r="C272" s="9">
        <v>824871</v>
      </c>
      <c r="D272" s="9">
        <v>102310</v>
      </c>
      <c r="E272" s="9">
        <v>22185</v>
      </c>
      <c r="F272" s="9">
        <v>6146</v>
      </c>
    </row>
    <row r="273" spans="1:6" x14ac:dyDescent="0.3">
      <c r="A273" s="9">
        <v>272</v>
      </c>
      <c r="B273" s="10" t="s">
        <v>299</v>
      </c>
      <c r="C273" s="9">
        <v>746339</v>
      </c>
      <c r="D273" s="9">
        <v>147587</v>
      </c>
      <c r="E273" s="9">
        <v>16978</v>
      </c>
      <c r="F273" s="9">
        <v>19344</v>
      </c>
    </row>
    <row r="274" spans="1:6" x14ac:dyDescent="0.3">
      <c r="A274" s="9">
        <v>273</v>
      </c>
      <c r="B274" s="10" t="s">
        <v>300</v>
      </c>
      <c r="C274" s="9">
        <v>294441</v>
      </c>
      <c r="D274" s="9">
        <v>160173</v>
      </c>
      <c r="E274" s="9">
        <v>30068</v>
      </c>
      <c r="F274" s="9">
        <v>11748</v>
      </c>
    </row>
    <row r="275" spans="1:6" x14ac:dyDescent="0.3">
      <c r="A275" s="9">
        <v>274</v>
      </c>
      <c r="B275" s="10" t="s">
        <v>301</v>
      </c>
      <c r="C275" s="9">
        <v>97865</v>
      </c>
      <c r="D275" s="9">
        <v>180855</v>
      </c>
      <c r="E275" s="9">
        <v>36457</v>
      </c>
      <c r="F275" s="9">
        <v>8383</v>
      </c>
    </row>
    <row r="276" spans="1:6" x14ac:dyDescent="0.3">
      <c r="A276" s="9">
        <v>275</v>
      </c>
      <c r="B276" s="10" t="s">
        <v>302</v>
      </c>
      <c r="C276" s="9">
        <v>590805</v>
      </c>
      <c r="D276" s="9">
        <v>24938</v>
      </c>
      <c r="E276" s="9">
        <v>7163</v>
      </c>
      <c r="F276" s="9">
        <v>6024</v>
      </c>
    </row>
    <row r="277" spans="1:6" x14ac:dyDescent="0.3">
      <c r="A277" s="9">
        <v>276</v>
      </c>
      <c r="B277" s="10" t="s">
        <v>303</v>
      </c>
      <c r="C277" s="9">
        <v>262249</v>
      </c>
      <c r="D277" s="9">
        <v>187864</v>
      </c>
      <c r="E277" s="9">
        <v>23571</v>
      </c>
      <c r="F277" s="9">
        <v>9097</v>
      </c>
    </row>
    <row r="278" spans="1:6" x14ac:dyDescent="0.3">
      <c r="A278" s="9">
        <v>277</v>
      </c>
      <c r="B278" s="10" t="s">
        <v>304</v>
      </c>
      <c r="C278" s="9">
        <v>190525</v>
      </c>
      <c r="D278" s="9">
        <v>6576</v>
      </c>
      <c r="E278" s="9">
        <v>26279</v>
      </c>
      <c r="F278" s="9">
        <v>9047</v>
      </c>
    </row>
    <row r="279" spans="1:6" x14ac:dyDescent="0.3">
      <c r="A279" s="9">
        <v>278</v>
      </c>
      <c r="B279" s="10" t="s">
        <v>305</v>
      </c>
      <c r="C279" s="9">
        <v>386175</v>
      </c>
      <c r="D279" s="9">
        <v>174491</v>
      </c>
      <c r="E279" s="9">
        <v>40202</v>
      </c>
      <c r="F279" s="9">
        <v>12175</v>
      </c>
    </row>
    <row r="280" spans="1:6" x14ac:dyDescent="0.3">
      <c r="A280" s="9">
        <v>279</v>
      </c>
      <c r="B280" s="10" t="s">
        <v>306</v>
      </c>
      <c r="C280" s="9">
        <v>630120</v>
      </c>
      <c r="D280" s="9">
        <v>145394</v>
      </c>
      <c r="E280" s="9">
        <v>40020</v>
      </c>
      <c r="F280" s="9">
        <v>12063</v>
      </c>
    </row>
    <row r="281" spans="1:6" x14ac:dyDescent="0.3">
      <c r="A281" s="9">
        <v>280</v>
      </c>
      <c r="B281" s="10" t="s">
        <v>307</v>
      </c>
      <c r="C281" s="9">
        <v>626371</v>
      </c>
      <c r="D281" s="9">
        <v>125385</v>
      </c>
      <c r="E281" s="9">
        <v>43382</v>
      </c>
      <c r="F281" s="9">
        <v>19852</v>
      </c>
    </row>
    <row r="282" spans="1:6" x14ac:dyDescent="0.3">
      <c r="A282" s="9">
        <v>281</v>
      </c>
      <c r="B282" s="10" t="s">
        <v>308</v>
      </c>
      <c r="C282" s="9">
        <v>273483</v>
      </c>
      <c r="D282" s="9">
        <v>184977</v>
      </c>
      <c r="E282" s="9">
        <v>6338</v>
      </c>
      <c r="F282" s="9">
        <v>24708</v>
      </c>
    </row>
    <row r="283" spans="1:6" x14ac:dyDescent="0.3">
      <c r="A283" s="9">
        <v>282</v>
      </c>
      <c r="B283" s="10" t="s">
        <v>309</v>
      </c>
      <c r="C283" s="9">
        <v>356028</v>
      </c>
      <c r="D283" s="9">
        <v>19881</v>
      </c>
      <c r="E283" s="9">
        <v>46979</v>
      </c>
      <c r="F283" s="9">
        <v>4104</v>
      </c>
    </row>
    <row r="284" spans="1:6" x14ac:dyDescent="0.3">
      <c r="A284" s="9">
        <v>283</v>
      </c>
      <c r="B284" s="10" t="s">
        <v>310</v>
      </c>
      <c r="C284" s="9">
        <v>748458</v>
      </c>
      <c r="D284" s="9">
        <v>176695</v>
      </c>
      <c r="E284" s="9">
        <v>40313</v>
      </c>
      <c r="F284" s="9">
        <v>4664</v>
      </c>
    </row>
    <row r="285" spans="1:6" x14ac:dyDescent="0.3">
      <c r="A285" s="9">
        <v>284</v>
      </c>
      <c r="B285" s="10" t="s">
        <v>311</v>
      </c>
      <c r="C285" s="9">
        <v>439688</v>
      </c>
      <c r="D285" s="9">
        <v>55999</v>
      </c>
      <c r="E285" s="9">
        <v>37957</v>
      </c>
      <c r="F285" s="9">
        <v>26236</v>
      </c>
    </row>
    <row r="286" spans="1:6" x14ac:dyDescent="0.3">
      <c r="A286" s="9">
        <v>285</v>
      </c>
      <c r="B286" s="10" t="s">
        <v>312</v>
      </c>
      <c r="C286" s="9">
        <v>913797</v>
      </c>
      <c r="D286" s="9">
        <v>188267</v>
      </c>
      <c r="E286" s="9">
        <v>34222</v>
      </c>
      <c r="F286" s="9">
        <v>24029</v>
      </c>
    </row>
    <row r="287" spans="1:6" x14ac:dyDescent="0.3">
      <c r="A287" s="9">
        <v>286</v>
      </c>
      <c r="B287" s="10" t="s">
        <v>313</v>
      </c>
      <c r="C287" s="9">
        <v>598715</v>
      </c>
      <c r="D287" s="9">
        <v>153155</v>
      </c>
      <c r="E287" s="9">
        <v>10448</v>
      </c>
      <c r="F287" s="9">
        <v>18995</v>
      </c>
    </row>
    <row r="288" spans="1:6" x14ac:dyDescent="0.3">
      <c r="A288" s="9">
        <v>287</v>
      </c>
      <c r="B288" s="10" t="s">
        <v>314</v>
      </c>
      <c r="C288" s="9">
        <v>915849</v>
      </c>
      <c r="D288" s="9">
        <v>136270</v>
      </c>
      <c r="E288" s="9">
        <v>25731</v>
      </c>
      <c r="F288" s="9">
        <v>3579</v>
      </c>
    </row>
    <row r="289" spans="1:6" x14ac:dyDescent="0.3">
      <c r="A289" s="9">
        <v>288</v>
      </c>
      <c r="B289" s="10" t="s">
        <v>315</v>
      </c>
      <c r="C289" s="9">
        <v>690352</v>
      </c>
      <c r="D289" s="9">
        <v>188117</v>
      </c>
      <c r="E289" s="9">
        <v>17079</v>
      </c>
      <c r="F289" s="9">
        <v>14860</v>
      </c>
    </row>
    <row r="290" spans="1:6" x14ac:dyDescent="0.3">
      <c r="A290" s="9">
        <v>289</v>
      </c>
      <c r="B290" s="10" t="s">
        <v>316</v>
      </c>
      <c r="C290" s="9">
        <v>101934</v>
      </c>
      <c r="D290" s="9">
        <v>22015</v>
      </c>
      <c r="E290" s="9">
        <v>31910</v>
      </c>
      <c r="F290" s="9">
        <v>4322</v>
      </c>
    </row>
    <row r="291" spans="1:6" x14ac:dyDescent="0.3">
      <c r="A291" s="9">
        <v>290</v>
      </c>
      <c r="B291" s="10" t="s">
        <v>317</v>
      </c>
      <c r="C291" s="9">
        <v>540062</v>
      </c>
      <c r="D291" s="9">
        <v>40939</v>
      </c>
      <c r="E291" s="9">
        <v>37111</v>
      </c>
      <c r="F291" s="9">
        <v>7041</v>
      </c>
    </row>
    <row r="292" spans="1:6" x14ac:dyDescent="0.3">
      <c r="A292" s="9">
        <v>291</v>
      </c>
      <c r="B292" s="10" t="s">
        <v>318</v>
      </c>
      <c r="C292" s="9">
        <v>881751</v>
      </c>
      <c r="D292" s="9">
        <v>60025</v>
      </c>
      <c r="E292" s="9">
        <v>11523</v>
      </c>
      <c r="F292" s="9">
        <v>13763</v>
      </c>
    </row>
    <row r="293" spans="1:6" x14ac:dyDescent="0.3">
      <c r="A293" s="9">
        <v>292</v>
      </c>
      <c r="B293" s="10" t="s">
        <v>319</v>
      </c>
      <c r="C293" s="9">
        <v>923504</v>
      </c>
      <c r="D293" s="9">
        <v>17810</v>
      </c>
      <c r="E293" s="9">
        <v>19319</v>
      </c>
      <c r="F293" s="9">
        <v>24880</v>
      </c>
    </row>
    <row r="294" spans="1:6" x14ac:dyDescent="0.3">
      <c r="A294" s="9">
        <v>293</v>
      </c>
      <c r="B294" s="10" t="s">
        <v>320</v>
      </c>
      <c r="C294" s="9">
        <v>683469</v>
      </c>
      <c r="D294" s="9">
        <v>93870</v>
      </c>
      <c r="E294" s="9">
        <v>35723</v>
      </c>
      <c r="F294" s="9">
        <v>29893</v>
      </c>
    </row>
    <row r="295" spans="1:6" x14ac:dyDescent="0.3">
      <c r="A295" s="9">
        <v>294</v>
      </c>
      <c r="B295" s="10" t="s">
        <v>321</v>
      </c>
      <c r="C295" s="9">
        <v>174353</v>
      </c>
      <c r="D295" s="9">
        <v>165944</v>
      </c>
      <c r="E295" s="9">
        <v>31393</v>
      </c>
      <c r="F295" s="9">
        <v>11123</v>
      </c>
    </row>
    <row r="296" spans="1:6" x14ac:dyDescent="0.3">
      <c r="A296" s="9">
        <v>295</v>
      </c>
      <c r="B296" s="10" t="s">
        <v>322</v>
      </c>
      <c r="C296" s="9">
        <v>46342</v>
      </c>
      <c r="D296" s="9">
        <v>42004</v>
      </c>
      <c r="E296" s="9">
        <v>709</v>
      </c>
      <c r="F296" s="9">
        <v>5581</v>
      </c>
    </row>
    <row r="297" spans="1:6" x14ac:dyDescent="0.3">
      <c r="A297" s="9">
        <v>296</v>
      </c>
      <c r="B297" s="10" t="s">
        <v>323</v>
      </c>
      <c r="C297" s="9">
        <v>90303</v>
      </c>
      <c r="D297" s="9">
        <v>53529</v>
      </c>
      <c r="E297" s="9">
        <v>12304</v>
      </c>
      <c r="F297" s="9">
        <v>26661</v>
      </c>
    </row>
    <row r="298" spans="1:6" x14ac:dyDescent="0.3">
      <c r="A298" s="9">
        <v>297</v>
      </c>
      <c r="B298" s="10" t="s">
        <v>324</v>
      </c>
      <c r="C298" s="9">
        <v>476300</v>
      </c>
      <c r="D298" s="9">
        <v>171679</v>
      </c>
      <c r="E298" s="9">
        <v>10584</v>
      </c>
      <c r="F298" s="9">
        <v>26390</v>
      </c>
    </row>
    <row r="299" spans="1:6" x14ac:dyDescent="0.3">
      <c r="A299" s="9">
        <v>298</v>
      </c>
      <c r="B299" s="10" t="s">
        <v>325</v>
      </c>
      <c r="C299" s="9">
        <v>913533</v>
      </c>
      <c r="D299" s="9">
        <v>140401</v>
      </c>
      <c r="E299" s="9">
        <v>12112</v>
      </c>
      <c r="F299" s="9">
        <v>17365</v>
      </c>
    </row>
    <row r="300" spans="1:6" x14ac:dyDescent="0.3">
      <c r="A300" s="9">
        <v>299</v>
      </c>
      <c r="B300" s="10" t="s">
        <v>326</v>
      </c>
      <c r="C300" s="9">
        <v>33723</v>
      </c>
      <c r="D300" s="9">
        <v>81712</v>
      </c>
      <c r="E300" s="9">
        <v>49690</v>
      </c>
      <c r="F300" s="9">
        <v>10555</v>
      </c>
    </row>
    <row r="301" spans="1:6" x14ac:dyDescent="0.3">
      <c r="A301" s="9">
        <v>300</v>
      </c>
      <c r="B301" s="10" t="s">
        <v>327</v>
      </c>
      <c r="C301" s="9">
        <v>356586</v>
      </c>
      <c r="D301" s="9">
        <v>46113</v>
      </c>
      <c r="E301" s="9">
        <v>12098</v>
      </c>
      <c r="F301" s="9">
        <v>13083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515F8-013A-49E2-A7C6-525B024C6102}">
  <dimension ref="A1:D301"/>
  <sheetViews>
    <sheetView workbookViewId="0">
      <selection activeCell="B1" sqref="B1"/>
    </sheetView>
  </sheetViews>
  <sheetFormatPr defaultRowHeight="14.4" x14ac:dyDescent="0.3"/>
  <cols>
    <col min="1" max="1" width="6.5546875" bestFit="1" customWidth="1"/>
    <col min="2" max="2" width="12.21875" bestFit="1" customWidth="1"/>
    <col min="3" max="3" width="18.109375" bestFit="1" customWidth="1"/>
    <col min="4" max="4" width="22.6640625" bestFit="1" customWidth="1"/>
  </cols>
  <sheetData>
    <row r="1" spans="1:4" x14ac:dyDescent="0.3">
      <c r="A1" s="15" t="s">
        <v>16</v>
      </c>
      <c r="B1" s="15" t="s">
        <v>17</v>
      </c>
      <c r="C1" s="15" t="s">
        <v>334</v>
      </c>
      <c r="D1" s="15" t="s">
        <v>335</v>
      </c>
    </row>
    <row r="2" spans="1:4" x14ac:dyDescent="0.3">
      <c r="A2" s="9">
        <v>1</v>
      </c>
      <c r="B2" s="10" t="s">
        <v>23</v>
      </c>
      <c r="C2" s="9">
        <v>9205</v>
      </c>
      <c r="D2" s="9">
        <v>62389</v>
      </c>
    </row>
    <row r="3" spans="1:4" x14ac:dyDescent="0.3">
      <c r="A3" s="9">
        <v>2</v>
      </c>
      <c r="B3" s="10" t="s">
        <v>25</v>
      </c>
      <c r="C3" s="9">
        <v>21917</v>
      </c>
      <c r="D3" s="9">
        <v>52878</v>
      </c>
    </row>
    <row r="4" spans="1:4" x14ac:dyDescent="0.3">
      <c r="A4" s="9">
        <v>3</v>
      </c>
      <c r="B4" s="10" t="s">
        <v>27</v>
      </c>
      <c r="C4" s="9">
        <v>57646</v>
      </c>
      <c r="D4" s="9">
        <v>73488</v>
      </c>
    </row>
    <row r="5" spans="1:4" x14ac:dyDescent="0.3">
      <c r="A5" s="9">
        <v>4</v>
      </c>
      <c r="B5" s="10" t="s">
        <v>29</v>
      </c>
      <c r="C5" s="9">
        <v>79808</v>
      </c>
      <c r="D5" s="9">
        <v>34267</v>
      </c>
    </row>
    <row r="6" spans="1:4" x14ac:dyDescent="0.3">
      <c r="A6" s="9">
        <v>5</v>
      </c>
      <c r="B6" s="10" t="s">
        <v>30</v>
      </c>
      <c r="C6" s="9">
        <v>59122</v>
      </c>
      <c r="D6" s="9">
        <v>19355</v>
      </c>
    </row>
    <row r="7" spans="1:4" x14ac:dyDescent="0.3">
      <c r="A7" s="9">
        <v>6</v>
      </c>
      <c r="B7" s="10" t="s">
        <v>31</v>
      </c>
      <c r="C7" s="9">
        <v>21601</v>
      </c>
      <c r="D7" s="9">
        <v>49237</v>
      </c>
    </row>
    <row r="8" spans="1:4" x14ac:dyDescent="0.3">
      <c r="A8" s="9">
        <v>7</v>
      </c>
      <c r="B8" s="10" t="s">
        <v>33</v>
      </c>
      <c r="C8" s="9">
        <v>67859</v>
      </c>
      <c r="D8" s="9">
        <v>33373</v>
      </c>
    </row>
    <row r="9" spans="1:4" x14ac:dyDescent="0.3">
      <c r="A9" s="9">
        <v>8</v>
      </c>
      <c r="B9" s="10" t="s">
        <v>34</v>
      </c>
      <c r="C9" s="9">
        <v>29261</v>
      </c>
      <c r="D9" s="9">
        <v>14945</v>
      </c>
    </row>
    <row r="10" spans="1:4" x14ac:dyDescent="0.3">
      <c r="A10" s="9">
        <v>9</v>
      </c>
      <c r="B10" s="10" t="s">
        <v>36</v>
      </c>
      <c r="C10" s="9">
        <v>63853</v>
      </c>
      <c r="D10" s="9">
        <v>31124</v>
      </c>
    </row>
    <row r="11" spans="1:4" x14ac:dyDescent="0.3">
      <c r="A11" s="9">
        <v>10</v>
      </c>
      <c r="B11" s="10" t="s">
        <v>37</v>
      </c>
      <c r="C11" s="9">
        <v>2268</v>
      </c>
      <c r="D11" s="9">
        <v>55210</v>
      </c>
    </row>
    <row r="12" spans="1:4" x14ac:dyDescent="0.3">
      <c r="A12" s="9">
        <v>11</v>
      </c>
      <c r="B12" s="10" t="s">
        <v>38</v>
      </c>
      <c r="C12" s="9">
        <v>22263</v>
      </c>
      <c r="D12" s="9">
        <v>35700</v>
      </c>
    </row>
    <row r="13" spans="1:4" x14ac:dyDescent="0.3">
      <c r="A13" s="9">
        <v>12</v>
      </c>
      <c r="B13" s="10" t="s">
        <v>39</v>
      </c>
      <c r="C13" s="9">
        <v>59382</v>
      </c>
      <c r="D13" s="9">
        <v>50263</v>
      </c>
    </row>
    <row r="14" spans="1:4" x14ac:dyDescent="0.3">
      <c r="A14" s="9">
        <v>13</v>
      </c>
      <c r="B14" s="10" t="s">
        <v>40</v>
      </c>
      <c r="C14" s="9">
        <v>11709</v>
      </c>
      <c r="D14" s="9">
        <v>24846</v>
      </c>
    </row>
    <row r="15" spans="1:4" x14ac:dyDescent="0.3">
      <c r="A15" s="9">
        <v>14</v>
      </c>
      <c r="B15" s="10" t="s">
        <v>41</v>
      </c>
      <c r="C15" s="9">
        <v>25576</v>
      </c>
      <c r="D15" s="9">
        <v>32771</v>
      </c>
    </row>
    <row r="16" spans="1:4" x14ac:dyDescent="0.3">
      <c r="A16" s="9">
        <v>15</v>
      </c>
      <c r="B16" s="10" t="s">
        <v>42</v>
      </c>
      <c r="C16" s="9">
        <v>22795</v>
      </c>
      <c r="D16" s="9">
        <v>23525</v>
      </c>
    </row>
    <row r="17" spans="1:4" x14ac:dyDescent="0.3">
      <c r="A17" s="9">
        <v>16</v>
      </c>
      <c r="B17" s="10" t="s">
        <v>43</v>
      </c>
      <c r="C17" s="9">
        <v>23113</v>
      </c>
      <c r="D17" s="9">
        <v>64862</v>
      </c>
    </row>
    <row r="18" spans="1:4" x14ac:dyDescent="0.3">
      <c r="A18" s="9">
        <v>17</v>
      </c>
      <c r="B18" s="10" t="s">
        <v>44</v>
      </c>
      <c r="C18" s="9">
        <v>20854</v>
      </c>
      <c r="D18" s="9">
        <v>54660</v>
      </c>
    </row>
    <row r="19" spans="1:4" x14ac:dyDescent="0.3">
      <c r="A19" s="9">
        <v>18</v>
      </c>
      <c r="B19" s="10" t="s">
        <v>45</v>
      </c>
      <c r="C19" s="9">
        <v>51950</v>
      </c>
      <c r="D19" s="9">
        <v>62824</v>
      </c>
    </row>
    <row r="20" spans="1:4" x14ac:dyDescent="0.3">
      <c r="A20" s="9">
        <v>19</v>
      </c>
      <c r="B20" s="10" t="s">
        <v>46</v>
      </c>
      <c r="C20" s="9">
        <v>58944</v>
      </c>
      <c r="D20" s="9">
        <v>26170</v>
      </c>
    </row>
    <row r="21" spans="1:4" x14ac:dyDescent="0.3">
      <c r="A21" s="9">
        <v>20</v>
      </c>
      <c r="B21" s="10" t="s">
        <v>47</v>
      </c>
      <c r="C21" s="9">
        <v>45534</v>
      </c>
      <c r="D21" s="9">
        <v>27884</v>
      </c>
    </row>
    <row r="22" spans="1:4" x14ac:dyDescent="0.3">
      <c r="A22" s="9">
        <v>21</v>
      </c>
      <c r="B22" s="10" t="s">
        <v>48</v>
      </c>
      <c r="C22" s="9">
        <v>22507</v>
      </c>
      <c r="D22" s="9">
        <v>46064</v>
      </c>
    </row>
    <row r="23" spans="1:4" x14ac:dyDescent="0.3">
      <c r="A23" s="9">
        <v>22</v>
      </c>
      <c r="B23" s="10" t="s">
        <v>49</v>
      </c>
      <c r="C23" s="9">
        <v>67884</v>
      </c>
      <c r="D23" s="9">
        <v>45365</v>
      </c>
    </row>
    <row r="24" spans="1:4" x14ac:dyDescent="0.3">
      <c r="A24" s="9">
        <v>23</v>
      </c>
      <c r="B24" s="10" t="s">
        <v>50</v>
      </c>
      <c r="C24" s="9">
        <v>34893</v>
      </c>
      <c r="D24" s="9">
        <v>68309</v>
      </c>
    </row>
    <row r="25" spans="1:4" x14ac:dyDescent="0.3">
      <c r="A25" s="9">
        <v>24</v>
      </c>
      <c r="B25" s="10" t="s">
        <v>51</v>
      </c>
      <c r="C25" s="9">
        <v>57159</v>
      </c>
      <c r="D25" s="9">
        <v>35896</v>
      </c>
    </row>
    <row r="26" spans="1:4" x14ac:dyDescent="0.3">
      <c r="A26" s="9">
        <v>25</v>
      </c>
      <c r="B26" s="10" t="s">
        <v>52</v>
      </c>
      <c r="C26" s="9">
        <v>52099</v>
      </c>
      <c r="D26" s="9">
        <v>18770</v>
      </c>
    </row>
    <row r="27" spans="1:4" x14ac:dyDescent="0.3">
      <c r="A27" s="9">
        <v>26</v>
      </c>
      <c r="B27" s="10" t="s">
        <v>53</v>
      </c>
      <c r="C27" s="9">
        <v>5722</v>
      </c>
      <c r="D27" s="9">
        <v>73464</v>
      </c>
    </row>
    <row r="28" spans="1:4" x14ac:dyDescent="0.3">
      <c r="A28" s="9">
        <v>27</v>
      </c>
      <c r="B28" s="10" t="s">
        <v>54</v>
      </c>
      <c r="C28" s="9">
        <v>27601</v>
      </c>
      <c r="D28" s="9">
        <v>30191</v>
      </c>
    </row>
    <row r="29" spans="1:4" x14ac:dyDescent="0.3">
      <c r="A29" s="9">
        <v>28</v>
      </c>
      <c r="B29" s="10" t="s">
        <v>55</v>
      </c>
      <c r="C29" s="9">
        <v>42385</v>
      </c>
      <c r="D29" s="9">
        <v>19267</v>
      </c>
    </row>
    <row r="30" spans="1:4" x14ac:dyDescent="0.3">
      <c r="A30" s="9">
        <v>29</v>
      </c>
      <c r="B30" s="10" t="s">
        <v>56</v>
      </c>
      <c r="C30" s="9">
        <v>41831</v>
      </c>
      <c r="D30" s="9">
        <v>54899</v>
      </c>
    </row>
    <row r="31" spans="1:4" x14ac:dyDescent="0.3">
      <c r="A31" s="9">
        <v>30</v>
      </c>
      <c r="B31" s="10" t="s">
        <v>57</v>
      </c>
      <c r="C31" s="9">
        <v>28025</v>
      </c>
      <c r="D31" s="9">
        <v>54025</v>
      </c>
    </row>
    <row r="32" spans="1:4" x14ac:dyDescent="0.3">
      <c r="A32" s="9">
        <v>31</v>
      </c>
      <c r="B32" s="10" t="s">
        <v>58</v>
      </c>
      <c r="C32" s="9">
        <v>83282</v>
      </c>
      <c r="D32" s="9">
        <v>69997</v>
      </c>
    </row>
    <row r="33" spans="1:4" x14ac:dyDescent="0.3">
      <c r="A33" s="9">
        <v>32</v>
      </c>
      <c r="B33" s="10" t="s">
        <v>59</v>
      </c>
      <c r="C33" s="9">
        <v>24208</v>
      </c>
      <c r="D33" s="9">
        <v>42586</v>
      </c>
    </row>
    <row r="34" spans="1:4" x14ac:dyDescent="0.3">
      <c r="A34" s="9">
        <v>33</v>
      </c>
      <c r="B34" s="10" t="s">
        <v>60</v>
      </c>
      <c r="C34" s="9">
        <v>8661</v>
      </c>
      <c r="D34" s="9">
        <v>63742</v>
      </c>
    </row>
    <row r="35" spans="1:4" x14ac:dyDescent="0.3">
      <c r="A35" s="9">
        <v>34</v>
      </c>
      <c r="B35" s="10" t="s">
        <v>61</v>
      </c>
      <c r="C35" s="9">
        <v>92082</v>
      </c>
      <c r="D35" s="9">
        <v>13060</v>
      </c>
    </row>
    <row r="36" spans="1:4" x14ac:dyDescent="0.3">
      <c r="A36" s="9">
        <v>35</v>
      </c>
      <c r="B36" s="10" t="s">
        <v>62</v>
      </c>
      <c r="C36" s="9">
        <v>7950</v>
      </c>
      <c r="D36" s="9">
        <v>68086</v>
      </c>
    </row>
    <row r="37" spans="1:4" x14ac:dyDescent="0.3">
      <c r="A37" s="9">
        <v>36</v>
      </c>
      <c r="B37" s="10" t="s">
        <v>63</v>
      </c>
      <c r="C37" s="9">
        <v>49682</v>
      </c>
      <c r="D37" s="9">
        <v>50353</v>
      </c>
    </row>
    <row r="38" spans="1:4" x14ac:dyDescent="0.3">
      <c r="A38" s="9">
        <v>37</v>
      </c>
      <c r="B38" s="10" t="s">
        <v>64</v>
      </c>
      <c r="C38" s="9">
        <v>47363</v>
      </c>
      <c r="D38" s="9">
        <v>55970</v>
      </c>
    </row>
    <row r="39" spans="1:4" x14ac:dyDescent="0.3">
      <c r="A39" s="9">
        <v>38</v>
      </c>
      <c r="B39" s="10" t="s">
        <v>65</v>
      </c>
      <c r="C39" s="9">
        <v>87671</v>
      </c>
      <c r="D39" s="9">
        <v>54882</v>
      </c>
    </row>
    <row r="40" spans="1:4" x14ac:dyDescent="0.3">
      <c r="A40" s="9">
        <v>39</v>
      </c>
      <c r="B40" s="10" t="s">
        <v>66</v>
      </c>
      <c r="C40" s="9">
        <v>81626</v>
      </c>
      <c r="D40" s="9">
        <v>14731</v>
      </c>
    </row>
    <row r="41" spans="1:4" x14ac:dyDescent="0.3">
      <c r="A41" s="9">
        <v>40</v>
      </c>
      <c r="B41" s="10" t="s">
        <v>67</v>
      </c>
      <c r="C41" s="9">
        <v>64394</v>
      </c>
      <c r="D41" s="9">
        <v>69809</v>
      </c>
    </row>
    <row r="42" spans="1:4" x14ac:dyDescent="0.3">
      <c r="A42" s="9">
        <v>41</v>
      </c>
      <c r="B42" s="10" t="s">
        <v>68</v>
      </c>
      <c r="C42" s="9">
        <v>50898</v>
      </c>
      <c r="D42" s="9">
        <v>55331</v>
      </c>
    </row>
    <row r="43" spans="1:4" x14ac:dyDescent="0.3">
      <c r="A43" s="9">
        <v>42</v>
      </c>
      <c r="B43" s="10" t="s">
        <v>69</v>
      </c>
      <c r="C43" s="9">
        <v>98895</v>
      </c>
      <c r="D43" s="9">
        <v>60751</v>
      </c>
    </row>
    <row r="44" spans="1:4" x14ac:dyDescent="0.3">
      <c r="A44" s="9">
        <v>43</v>
      </c>
      <c r="B44" s="10" t="s">
        <v>70</v>
      </c>
      <c r="C44" s="9">
        <v>39956</v>
      </c>
      <c r="D44" s="9">
        <v>50676</v>
      </c>
    </row>
    <row r="45" spans="1:4" x14ac:dyDescent="0.3">
      <c r="A45" s="9">
        <v>44</v>
      </c>
      <c r="B45" s="10" t="s">
        <v>71</v>
      </c>
      <c r="C45" s="9">
        <v>91452</v>
      </c>
      <c r="D45" s="9">
        <v>663</v>
      </c>
    </row>
    <row r="46" spans="1:4" x14ac:dyDescent="0.3">
      <c r="A46" s="9">
        <v>45</v>
      </c>
      <c r="B46" s="10" t="s">
        <v>72</v>
      </c>
      <c r="C46" s="9">
        <v>1564</v>
      </c>
      <c r="D46" s="9">
        <v>71346</v>
      </c>
    </row>
    <row r="47" spans="1:4" x14ac:dyDescent="0.3">
      <c r="A47" s="9">
        <v>46</v>
      </c>
      <c r="B47" s="10" t="s">
        <v>73</v>
      </c>
      <c r="C47" s="9">
        <v>66227</v>
      </c>
      <c r="D47" s="9">
        <v>6499</v>
      </c>
    </row>
    <row r="48" spans="1:4" x14ac:dyDescent="0.3">
      <c r="A48" s="9">
        <v>47</v>
      </c>
      <c r="B48" s="10" t="s">
        <v>74</v>
      </c>
      <c r="C48" s="9">
        <v>70713</v>
      </c>
      <c r="D48" s="9">
        <v>36264</v>
      </c>
    </row>
    <row r="49" spans="1:4" x14ac:dyDescent="0.3">
      <c r="A49" s="9">
        <v>48</v>
      </c>
      <c r="B49" s="10" t="s">
        <v>75</v>
      </c>
      <c r="C49" s="9">
        <v>91757</v>
      </c>
      <c r="D49" s="9">
        <v>16862</v>
      </c>
    </row>
    <row r="50" spans="1:4" x14ac:dyDescent="0.3">
      <c r="A50" s="9">
        <v>49</v>
      </c>
      <c r="B50" s="10" t="s">
        <v>76</v>
      </c>
      <c r="C50" s="9">
        <v>67247</v>
      </c>
      <c r="D50" s="9">
        <v>43146</v>
      </c>
    </row>
    <row r="51" spans="1:4" x14ac:dyDescent="0.3">
      <c r="A51" s="9">
        <v>50</v>
      </c>
      <c r="B51" s="10" t="s">
        <v>77</v>
      </c>
      <c r="C51" s="9">
        <v>1106</v>
      </c>
      <c r="D51" s="9">
        <v>36981</v>
      </c>
    </row>
    <row r="52" spans="1:4" x14ac:dyDescent="0.3">
      <c r="A52" s="9">
        <v>51</v>
      </c>
      <c r="B52" s="10" t="s">
        <v>78</v>
      </c>
      <c r="C52" s="9">
        <v>34522</v>
      </c>
      <c r="D52" s="9">
        <v>759</v>
      </c>
    </row>
    <row r="53" spans="1:4" x14ac:dyDescent="0.3">
      <c r="A53" s="9">
        <v>52</v>
      </c>
      <c r="B53" s="10" t="s">
        <v>79</v>
      </c>
      <c r="C53" s="9">
        <v>35395</v>
      </c>
      <c r="D53" s="9">
        <v>5736</v>
      </c>
    </row>
    <row r="54" spans="1:4" x14ac:dyDescent="0.3">
      <c r="A54" s="9">
        <v>53</v>
      </c>
      <c r="B54" s="10" t="s">
        <v>80</v>
      </c>
      <c r="C54" s="9">
        <v>30856</v>
      </c>
      <c r="D54" s="9">
        <v>58008</v>
      </c>
    </row>
    <row r="55" spans="1:4" x14ac:dyDescent="0.3">
      <c r="A55" s="9">
        <v>54</v>
      </c>
      <c r="B55" s="10" t="s">
        <v>81</v>
      </c>
      <c r="C55" s="9">
        <v>74195</v>
      </c>
      <c r="D55" s="9">
        <v>56222</v>
      </c>
    </row>
    <row r="56" spans="1:4" x14ac:dyDescent="0.3">
      <c r="A56" s="9">
        <v>55</v>
      </c>
      <c r="B56" s="10" t="s">
        <v>82</v>
      </c>
      <c r="C56" s="9">
        <v>34705</v>
      </c>
      <c r="D56" s="9">
        <v>46600</v>
      </c>
    </row>
    <row r="57" spans="1:4" x14ac:dyDescent="0.3">
      <c r="A57" s="9">
        <v>56</v>
      </c>
      <c r="B57" s="10" t="s">
        <v>83</v>
      </c>
      <c r="C57" s="9">
        <v>12474</v>
      </c>
      <c r="D57" s="9">
        <v>71389</v>
      </c>
    </row>
    <row r="58" spans="1:4" x14ac:dyDescent="0.3">
      <c r="A58" s="9">
        <v>57</v>
      </c>
      <c r="B58" s="10" t="s">
        <v>84</v>
      </c>
      <c r="C58" s="9">
        <v>38277</v>
      </c>
      <c r="D58" s="9">
        <v>46297</v>
      </c>
    </row>
    <row r="59" spans="1:4" x14ac:dyDescent="0.3">
      <c r="A59" s="9">
        <v>58</v>
      </c>
      <c r="B59" s="10" t="s">
        <v>85</v>
      </c>
      <c r="C59" s="9">
        <v>33653</v>
      </c>
      <c r="D59" s="9">
        <v>52983</v>
      </c>
    </row>
    <row r="60" spans="1:4" x14ac:dyDescent="0.3">
      <c r="A60" s="9">
        <v>59</v>
      </c>
      <c r="B60" s="10" t="s">
        <v>86</v>
      </c>
      <c r="C60" s="9">
        <v>37850</v>
      </c>
      <c r="D60" s="9">
        <v>28999</v>
      </c>
    </row>
    <row r="61" spans="1:4" x14ac:dyDescent="0.3">
      <c r="A61" s="9">
        <v>60</v>
      </c>
      <c r="B61" s="10" t="s">
        <v>87</v>
      </c>
      <c r="C61" s="9">
        <v>72020</v>
      </c>
      <c r="D61" s="9">
        <v>63115</v>
      </c>
    </row>
    <row r="62" spans="1:4" x14ac:dyDescent="0.3">
      <c r="A62" s="9">
        <v>61</v>
      </c>
      <c r="B62" s="10" t="s">
        <v>88</v>
      </c>
      <c r="C62" s="9">
        <v>93809</v>
      </c>
      <c r="D62" s="9">
        <v>17554</v>
      </c>
    </row>
    <row r="63" spans="1:4" x14ac:dyDescent="0.3">
      <c r="A63" s="9">
        <v>62</v>
      </c>
      <c r="B63" s="10" t="s">
        <v>89</v>
      </c>
      <c r="C63" s="9">
        <v>21534</v>
      </c>
      <c r="D63" s="9">
        <v>14715</v>
      </c>
    </row>
    <row r="64" spans="1:4" x14ac:dyDescent="0.3">
      <c r="A64" s="9">
        <v>63</v>
      </c>
      <c r="B64" s="10" t="s">
        <v>90</v>
      </c>
      <c r="C64" s="9">
        <v>61296</v>
      </c>
      <c r="D64" s="9">
        <v>49566</v>
      </c>
    </row>
    <row r="65" spans="1:4" x14ac:dyDescent="0.3">
      <c r="A65" s="9">
        <v>64</v>
      </c>
      <c r="B65" s="10" t="s">
        <v>91</v>
      </c>
      <c r="C65" s="9">
        <v>57345</v>
      </c>
      <c r="D65" s="9">
        <v>40952</v>
      </c>
    </row>
    <row r="66" spans="1:4" x14ac:dyDescent="0.3">
      <c r="A66" s="9">
        <v>65</v>
      </c>
      <c r="B66" s="10" t="s">
        <v>92</v>
      </c>
      <c r="C66" s="9">
        <v>93321</v>
      </c>
      <c r="D66" s="9">
        <v>37568</v>
      </c>
    </row>
    <row r="67" spans="1:4" x14ac:dyDescent="0.3">
      <c r="A67" s="9">
        <v>66</v>
      </c>
      <c r="B67" s="10" t="s">
        <v>93</v>
      </c>
      <c r="C67" s="9">
        <v>75257</v>
      </c>
      <c r="D67" s="9">
        <v>16483</v>
      </c>
    </row>
    <row r="68" spans="1:4" x14ac:dyDescent="0.3">
      <c r="A68" s="9">
        <v>67</v>
      </c>
      <c r="B68" s="10" t="s">
        <v>94</v>
      </c>
      <c r="C68" s="9">
        <v>46553</v>
      </c>
      <c r="D68" s="9">
        <v>65776</v>
      </c>
    </row>
    <row r="69" spans="1:4" x14ac:dyDescent="0.3">
      <c r="A69" s="9">
        <v>68</v>
      </c>
      <c r="B69" s="10" t="s">
        <v>95</v>
      </c>
      <c r="C69" s="9">
        <v>61944</v>
      </c>
      <c r="D69" s="9">
        <v>50079</v>
      </c>
    </row>
    <row r="70" spans="1:4" x14ac:dyDescent="0.3">
      <c r="A70" s="9">
        <v>69</v>
      </c>
      <c r="B70" s="10" t="s">
        <v>96</v>
      </c>
      <c r="C70" s="9">
        <v>47641</v>
      </c>
      <c r="D70" s="9">
        <v>28841</v>
      </c>
    </row>
    <row r="71" spans="1:4" x14ac:dyDescent="0.3">
      <c r="A71" s="9">
        <v>70</v>
      </c>
      <c r="B71" s="10" t="s">
        <v>97</v>
      </c>
      <c r="C71" s="9">
        <v>4134</v>
      </c>
      <c r="D71" s="9">
        <v>37602</v>
      </c>
    </row>
    <row r="72" spans="1:4" x14ac:dyDescent="0.3">
      <c r="A72" s="9">
        <v>71</v>
      </c>
      <c r="B72" s="10" t="s">
        <v>98</v>
      </c>
      <c r="C72" s="9">
        <v>79663</v>
      </c>
      <c r="D72" s="9">
        <v>61566</v>
      </c>
    </row>
    <row r="73" spans="1:4" x14ac:dyDescent="0.3">
      <c r="A73" s="9">
        <v>72</v>
      </c>
      <c r="B73" s="10" t="s">
        <v>99</v>
      </c>
      <c r="C73" s="9">
        <v>90040</v>
      </c>
      <c r="D73" s="9">
        <v>36071</v>
      </c>
    </row>
    <row r="74" spans="1:4" x14ac:dyDescent="0.3">
      <c r="A74" s="9">
        <v>73</v>
      </c>
      <c r="B74" s="10" t="s">
        <v>100</v>
      </c>
      <c r="C74" s="9">
        <v>43070</v>
      </c>
      <c r="D74" s="9">
        <v>25119</v>
      </c>
    </row>
    <row r="75" spans="1:4" x14ac:dyDescent="0.3">
      <c r="A75" s="9">
        <v>74</v>
      </c>
      <c r="B75" s="10" t="s">
        <v>101</v>
      </c>
      <c r="C75" s="9">
        <v>77283</v>
      </c>
      <c r="D75" s="9">
        <v>59642</v>
      </c>
    </row>
    <row r="76" spans="1:4" x14ac:dyDescent="0.3">
      <c r="A76" s="9">
        <v>75</v>
      </c>
      <c r="B76" s="10" t="s">
        <v>102</v>
      </c>
      <c r="C76" s="9">
        <v>84209</v>
      </c>
      <c r="D76" s="9">
        <v>33979</v>
      </c>
    </row>
    <row r="77" spans="1:4" x14ac:dyDescent="0.3">
      <c r="A77" s="9">
        <v>76</v>
      </c>
      <c r="B77" s="10" t="s">
        <v>103</v>
      </c>
      <c r="C77" s="9">
        <v>71284</v>
      </c>
      <c r="D77" s="9">
        <v>48116</v>
      </c>
    </row>
    <row r="78" spans="1:4" x14ac:dyDescent="0.3">
      <c r="A78" s="9">
        <v>77</v>
      </c>
      <c r="B78" s="10" t="s">
        <v>104</v>
      </c>
      <c r="C78" s="9">
        <v>96613</v>
      </c>
      <c r="D78" s="9">
        <v>25639</v>
      </c>
    </row>
    <row r="79" spans="1:4" x14ac:dyDescent="0.3">
      <c r="A79" s="9">
        <v>78</v>
      </c>
      <c r="B79" s="10" t="s">
        <v>105</v>
      </c>
      <c r="C79" s="9">
        <v>67933</v>
      </c>
      <c r="D79" s="9">
        <v>64852</v>
      </c>
    </row>
    <row r="80" spans="1:4" x14ac:dyDescent="0.3">
      <c r="A80" s="9">
        <v>79</v>
      </c>
      <c r="B80" s="10" t="s">
        <v>106</v>
      </c>
      <c r="C80" s="9">
        <v>93566</v>
      </c>
      <c r="D80" s="9">
        <v>65035</v>
      </c>
    </row>
    <row r="81" spans="1:4" x14ac:dyDescent="0.3">
      <c r="A81" s="9">
        <v>80</v>
      </c>
      <c r="B81" s="10" t="s">
        <v>107</v>
      </c>
      <c r="C81" s="9">
        <v>32928</v>
      </c>
      <c r="D81" s="9">
        <v>63675</v>
      </c>
    </row>
    <row r="82" spans="1:4" x14ac:dyDescent="0.3">
      <c r="A82" s="9">
        <v>81</v>
      </c>
      <c r="B82" s="10" t="s">
        <v>108</v>
      </c>
      <c r="C82" s="9">
        <v>28181</v>
      </c>
      <c r="D82" s="9">
        <v>46356</v>
      </c>
    </row>
    <row r="83" spans="1:4" x14ac:dyDescent="0.3">
      <c r="A83" s="9">
        <v>82</v>
      </c>
      <c r="B83" s="10" t="s">
        <v>109</v>
      </c>
      <c r="C83" s="9">
        <v>68361</v>
      </c>
      <c r="D83" s="9">
        <v>16886</v>
      </c>
    </row>
    <row r="84" spans="1:4" x14ac:dyDescent="0.3">
      <c r="A84" s="9">
        <v>83</v>
      </c>
      <c r="B84" s="10" t="s">
        <v>110</v>
      </c>
      <c r="C84" s="9">
        <v>18086</v>
      </c>
      <c r="D84" s="9">
        <v>24730</v>
      </c>
    </row>
    <row r="85" spans="1:4" x14ac:dyDescent="0.3">
      <c r="A85" s="9">
        <v>84</v>
      </c>
      <c r="B85" s="10" t="s">
        <v>111</v>
      </c>
      <c r="C85" s="9">
        <v>24044</v>
      </c>
      <c r="D85" s="9">
        <v>69376</v>
      </c>
    </row>
    <row r="86" spans="1:4" x14ac:dyDescent="0.3">
      <c r="A86" s="9">
        <v>85</v>
      </c>
      <c r="B86" s="10" t="s">
        <v>112</v>
      </c>
      <c r="C86" s="9">
        <v>85805</v>
      </c>
      <c r="D86" s="9">
        <v>67636</v>
      </c>
    </row>
    <row r="87" spans="1:4" x14ac:dyDescent="0.3">
      <c r="A87" s="9">
        <v>86</v>
      </c>
      <c r="B87" s="10" t="s">
        <v>113</v>
      </c>
      <c r="C87" s="9">
        <v>5733</v>
      </c>
      <c r="D87" s="9">
        <v>35278</v>
      </c>
    </row>
    <row r="88" spans="1:4" x14ac:dyDescent="0.3">
      <c r="A88" s="9">
        <v>87</v>
      </c>
      <c r="B88" s="10" t="s">
        <v>114</v>
      </c>
      <c r="C88" s="9">
        <v>38964</v>
      </c>
      <c r="D88" s="9">
        <v>4727</v>
      </c>
    </row>
    <row r="89" spans="1:4" x14ac:dyDescent="0.3">
      <c r="A89" s="9">
        <v>88</v>
      </c>
      <c r="B89" s="10" t="s">
        <v>115</v>
      </c>
      <c r="C89" s="9">
        <v>99985</v>
      </c>
      <c r="D89" s="9">
        <v>42714</v>
      </c>
    </row>
    <row r="90" spans="1:4" x14ac:dyDescent="0.3">
      <c r="A90" s="9">
        <v>89</v>
      </c>
      <c r="B90" s="10" t="s">
        <v>116</v>
      </c>
      <c r="C90" s="9">
        <v>44404</v>
      </c>
      <c r="D90" s="9">
        <v>60346</v>
      </c>
    </row>
    <row r="91" spans="1:4" x14ac:dyDescent="0.3">
      <c r="A91" s="9">
        <v>90</v>
      </c>
      <c r="B91" s="10" t="s">
        <v>117</v>
      </c>
      <c r="C91" s="9">
        <v>58088</v>
      </c>
      <c r="D91" s="9">
        <v>56200</v>
      </c>
    </row>
    <row r="92" spans="1:4" x14ac:dyDescent="0.3">
      <c r="A92" s="9">
        <v>91</v>
      </c>
      <c r="B92" s="10" t="s">
        <v>118</v>
      </c>
      <c r="C92" s="9">
        <v>68305</v>
      </c>
      <c r="D92" s="9">
        <v>38190</v>
      </c>
    </row>
    <row r="93" spans="1:4" x14ac:dyDescent="0.3">
      <c r="A93" s="9">
        <v>92</v>
      </c>
      <c r="B93" s="10" t="s">
        <v>119</v>
      </c>
      <c r="C93" s="9">
        <v>57673</v>
      </c>
      <c r="D93" s="9">
        <v>69800</v>
      </c>
    </row>
    <row r="94" spans="1:4" x14ac:dyDescent="0.3">
      <c r="A94" s="9">
        <v>93</v>
      </c>
      <c r="B94" s="10" t="s">
        <v>120</v>
      </c>
      <c r="C94" s="9">
        <v>33371</v>
      </c>
      <c r="D94" s="9">
        <v>69678</v>
      </c>
    </row>
    <row r="95" spans="1:4" x14ac:dyDescent="0.3">
      <c r="A95" s="9">
        <v>94</v>
      </c>
      <c r="B95" s="10" t="s">
        <v>121</v>
      </c>
      <c r="C95" s="9">
        <v>62249</v>
      </c>
      <c r="D95" s="9">
        <v>22598</v>
      </c>
    </row>
    <row r="96" spans="1:4" x14ac:dyDescent="0.3">
      <c r="A96" s="9">
        <v>95</v>
      </c>
      <c r="B96" s="10" t="s">
        <v>122</v>
      </c>
      <c r="C96" s="9">
        <v>13486</v>
      </c>
      <c r="D96" s="9">
        <v>11053</v>
      </c>
    </row>
    <row r="97" spans="1:4" x14ac:dyDescent="0.3">
      <c r="A97" s="9">
        <v>96</v>
      </c>
      <c r="B97" s="10" t="s">
        <v>123</v>
      </c>
      <c r="C97" s="9">
        <v>64610</v>
      </c>
      <c r="D97" s="9">
        <v>49311</v>
      </c>
    </row>
    <row r="98" spans="1:4" x14ac:dyDescent="0.3">
      <c r="A98" s="9">
        <v>97</v>
      </c>
      <c r="B98" s="10" t="s">
        <v>124</v>
      </c>
      <c r="C98" s="9">
        <v>89475</v>
      </c>
      <c r="D98" s="9">
        <v>73694</v>
      </c>
    </row>
    <row r="99" spans="1:4" x14ac:dyDescent="0.3">
      <c r="A99" s="9">
        <v>98</v>
      </c>
      <c r="B99" s="10" t="s">
        <v>125</v>
      </c>
      <c r="C99" s="9">
        <v>57614</v>
      </c>
      <c r="D99" s="9">
        <v>28369</v>
      </c>
    </row>
    <row r="100" spans="1:4" x14ac:dyDescent="0.3">
      <c r="A100" s="9">
        <v>99</v>
      </c>
      <c r="B100" s="10" t="s">
        <v>126</v>
      </c>
      <c r="C100" s="9">
        <v>85075</v>
      </c>
      <c r="D100" s="9">
        <v>46659</v>
      </c>
    </row>
    <row r="101" spans="1:4" x14ac:dyDescent="0.3">
      <c r="A101" s="9">
        <v>100</v>
      </c>
      <c r="B101" s="10" t="s">
        <v>127</v>
      </c>
      <c r="C101" s="9">
        <v>65596</v>
      </c>
      <c r="D101" s="9">
        <v>40525</v>
      </c>
    </row>
    <row r="102" spans="1:4" x14ac:dyDescent="0.3">
      <c r="A102" s="9">
        <v>101</v>
      </c>
      <c r="B102" s="10" t="s">
        <v>128</v>
      </c>
      <c r="C102" s="9">
        <v>79546</v>
      </c>
      <c r="D102" s="9">
        <v>17377</v>
      </c>
    </row>
    <row r="103" spans="1:4" x14ac:dyDescent="0.3">
      <c r="A103" s="9">
        <v>102</v>
      </c>
      <c r="B103" s="10" t="s">
        <v>129</v>
      </c>
      <c r="C103" s="9">
        <v>71259</v>
      </c>
      <c r="D103" s="9">
        <v>11753</v>
      </c>
    </row>
    <row r="104" spans="1:4" x14ac:dyDescent="0.3">
      <c r="A104" s="9">
        <v>103</v>
      </c>
      <c r="B104" s="10" t="s">
        <v>130</v>
      </c>
      <c r="C104" s="9">
        <v>58322</v>
      </c>
      <c r="D104" s="9">
        <v>5900</v>
      </c>
    </row>
    <row r="105" spans="1:4" x14ac:dyDescent="0.3">
      <c r="A105" s="9">
        <v>104</v>
      </c>
      <c r="B105" s="10" t="s">
        <v>131</v>
      </c>
      <c r="C105" s="9">
        <v>71086</v>
      </c>
      <c r="D105" s="9">
        <v>37720</v>
      </c>
    </row>
    <row r="106" spans="1:4" x14ac:dyDescent="0.3">
      <c r="A106" s="9">
        <v>105</v>
      </c>
      <c r="B106" s="10" t="s">
        <v>132</v>
      </c>
      <c r="C106" s="9">
        <v>3982</v>
      </c>
      <c r="D106" s="9">
        <v>1389</v>
      </c>
    </row>
    <row r="107" spans="1:4" x14ac:dyDescent="0.3">
      <c r="A107" s="9">
        <v>106</v>
      </c>
      <c r="B107" s="10" t="s">
        <v>133</v>
      </c>
      <c r="C107" s="9">
        <v>66186</v>
      </c>
      <c r="D107" s="9">
        <v>60724</v>
      </c>
    </row>
    <row r="108" spans="1:4" x14ac:dyDescent="0.3">
      <c r="A108" s="9">
        <v>107</v>
      </c>
      <c r="B108" s="10" t="s">
        <v>134</v>
      </c>
      <c r="C108" s="9">
        <v>30386</v>
      </c>
      <c r="D108" s="9">
        <v>30641</v>
      </c>
    </row>
    <row r="109" spans="1:4" x14ac:dyDescent="0.3">
      <c r="A109" s="9">
        <v>108</v>
      </c>
      <c r="B109" s="10" t="s">
        <v>135</v>
      </c>
      <c r="C109" s="9">
        <v>94951</v>
      </c>
      <c r="D109" s="9">
        <v>10240</v>
      </c>
    </row>
    <row r="110" spans="1:4" x14ac:dyDescent="0.3">
      <c r="A110" s="9">
        <v>109</v>
      </c>
      <c r="B110" s="10" t="s">
        <v>136</v>
      </c>
      <c r="C110" s="9">
        <v>11024</v>
      </c>
      <c r="D110" s="9">
        <v>13498</v>
      </c>
    </row>
    <row r="111" spans="1:4" x14ac:dyDescent="0.3">
      <c r="A111" s="9">
        <v>110</v>
      </c>
      <c r="B111" s="10" t="s">
        <v>137</v>
      </c>
      <c r="C111" s="9">
        <v>33808</v>
      </c>
      <c r="D111" s="9">
        <v>54676</v>
      </c>
    </row>
    <row r="112" spans="1:4" x14ac:dyDescent="0.3">
      <c r="A112" s="9">
        <v>111</v>
      </c>
      <c r="B112" s="10" t="s">
        <v>138</v>
      </c>
      <c r="C112" s="9">
        <v>99203</v>
      </c>
      <c r="D112" s="9">
        <v>3687</v>
      </c>
    </row>
    <row r="113" spans="1:4" x14ac:dyDescent="0.3">
      <c r="A113" s="9">
        <v>112</v>
      </c>
      <c r="B113" s="10" t="s">
        <v>139</v>
      </c>
      <c r="C113" s="9">
        <v>87110</v>
      </c>
      <c r="D113" s="9">
        <v>67749</v>
      </c>
    </row>
    <row r="114" spans="1:4" x14ac:dyDescent="0.3">
      <c r="A114" s="9">
        <v>113</v>
      </c>
      <c r="B114" s="10" t="s">
        <v>140</v>
      </c>
      <c r="C114" s="9">
        <v>95203</v>
      </c>
      <c r="D114" s="9">
        <v>60289</v>
      </c>
    </row>
    <row r="115" spans="1:4" x14ac:dyDescent="0.3">
      <c r="A115" s="9">
        <v>114</v>
      </c>
      <c r="B115" s="10" t="s">
        <v>141</v>
      </c>
      <c r="C115" s="9">
        <v>57484</v>
      </c>
      <c r="D115" s="9">
        <v>575</v>
      </c>
    </row>
    <row r="116" spans="1:4" x14ac:dyDescent="0.3">
      <c r="A116" s="9">
        <v>115</v>
      </c>
      <c r="B116" s="10" t="s">
        <v>142</v>
      </c>
      <c r="C116" s="9">
        <v>27722</v>
      </c>
      <c r="D116" s="9">
        <v>19973</v>
      </c>
    </row>
    <row r="117" spans="1:4" x14ac:dyDescent="0.3">
      <c r="A117" s="9">
        <v>116</v>
      </c>
      <c r="B117" s="10" t="s">
        <v>143</v>
      </c>
      <c r="C117" s="9">
        <v>46627</v>
      </c>
      <c r="D117" s="9">
        <v>28619</v>
      </c>
    </row>
    <row r="118" spans="1:4" x14ac:dyDescent="0.3">
      <c r="A118" s="9">
        <v>117</v>
      </c>
      <c r="B118" s="10" t="s">
        <v>144</v>
      </c>
      <c r="C118" s="9">
        <v>60993</v>
      </c>
      <c r="D118" s="9">
        <v>72483</v>
      </c>
    </row>
    <row r="119" spans="1:4" x14ac:dyDescent="0.3">
      <c r="A119" s="9">
        <v>118</v>
      </c>
      <c r="B119" s="10" t="s">
        <v>145</v>
      </c>
      <c r="C119" s="9">
        <v>8295</v>
      </c>
      <c r="D119" s="9">
        <v>830</v>
      </c>
    </row>
    <row r="120" spans="1:4" x14ac:dyDescent="0.3">
      <c r="A120" s="9">
        <v>119</v>
      </c>
      <c r="B120" s="10" t="s">
        <v>146</v>
      </c>
      <c r="C120" s="9">
        <v>30626</v>
      </c>
      <c r="D120" s="9">
        <v>7272</v>
      </c>
    </row>
    <row r="121" spans="1:4" x14ac:dyDescent="0.3">
      <c r="A121" s="9">
        <v>120</v>
      </c>
      <c r="B121" s="10" t="s">
        <v>147</v>
      </c>
      <c r="C121" s="9">
        <v>2311</v>
      </c>
      <c r="D121" s="9">
        <v>20201</v>
      </c>
    </row>
    <row r="122" spans="1:4" x14ac:dyDescent="0.3">
      <c r="A122" s="9">
        <v>121</v>
      </c>
      <c r="B122" s="10" t="s">
        <v>148</v>
      </c>
      <c r="C122" s="9">
        <v>69400</v>
      </c>
      <c r="D122" s="9">
        <v>17754</v>
      </c>
    </row>
    <row r="123" spans="1:4" x14ac:dyDescent="0.3">
      <c r="A123" s="9">
        <v>122</v>
      </c>
      <c r="B123" s="10" t="s">
        <v>149</v>
      </c>
      <c r="C123" s="9">
        <v>73683</v>
      </c>
      <c r="D123" s="9">
        <v>38865</v>
      </c>
    </row>
    <row r="124" spans="1:4" x14ac:dyDescent="0.3">
      <c r="A124" s="9">
        <v>123</v>
      </c>
      <c r="B124" s="10" t="s">
        <v>150</v>
      </c>
      <c r="C124" s="9">
        <v>60518</v>
      </c>
      <c r="D124" s="9">
        <v>69563</v>
      </c>
    </row>
    <row r="125" spans="1:4" x14ac:dyDescent="0.3">
      <c r="A125" s="9">
        <v>124</v>
      </c>
      <c r="B125" s="10" t="s">
        <v>151</v>
      </c>
      <c r="C125" s="9">
        <v>62760</v>
      </c>
      <c r="D125" s="9">
        <v>17844</v>
      </c>
    </row>
    <row r="126" spans="1:4" x14ac:dyDescent="0.3">
      <c r="A126" s="9">
        <v>125</v>
      </c>
      <c r="B126" s="10" t="s">
        <v>152</v>
      </c>
      <c r="C126" s="9">
        <v>33293</v>
      </c>
      <c r="D126" s="9">
        <v>14644</v>
      </c>
    </row>
    <row r="127" spans="1:4" x14ac:dyDescent="0.3">
      <c r="A127" s="9">
        <v>126</v>
      </c>
      <c r="B127" s="10" t="s">
        <v>153</v>
      </c>
      <c r="C127" s="9">
        <v>54751</v>
      </c>
      <c r="D127" s="9">
        <v>36279</v>
      </c>
    </row>
    <row r="128" spans="1:4" x14ac:dyDescent="0.3">
      <c r="A128" s="9">
        <v>127</v>
      </c>
      <c r="B128" s="10" t="s">
        <v>154</v>
      </c>
      <c r="C128" s="9">
        <v>19087</v>
      </c>
      <c r="D128" s="9">
        <v>27898</v>
      </c>
    </row>
    <row r="129" spans="1:4" x14ac:dyDescent="0.3">
      <c r="A129" s="9">
        <v>128</v>
      </c>
      <c r="B129" s="10" t="s">
        <v>155</v>
      </c>
      <c r="C129" s="9">
        <v>22516</v>
      </c>
      <c r="D129" s="9">
        <v>3568</v>
      </c>
    </row>
    <row r="130" spans="1:4" x14ac:dyDescent="0.3">
      <c r="A130" s="9">
        <v>129</v>
      </c>
      <c r="B130" s="10" t="s">
        <v>156</v>
      </c>
      <c r="C130" s="9">
        <v>77628</v>
      </c>
      <c r="D130" s="9">
        <v>69499</v>
      </c>
    </row>
    <row r="131" spans="1:4" x14ac:dyDescent="0.3">
      <c r="A131" s="9">
        <v>130</v>
      </c>
      <c r="B131" s="10" t="s">
        <v>157</v>
      </c>
      <c r="C131" s="9">
        <v>81204</v>
      </c>
      <c r="D131" s="9">
        <v>8129</v>
      </c>
    </row>
    <row r="132" spans="1:4" x14ac:dyDescent="0.3">
      <c r="A132" s="9">
        <v>131</v>
      </c>
      <c r="B132" s="10" t="s">
        <v>158</v>
      </c>
      <c r="C132" s="9">
        <v>5466</v>
      </c>
      <c r="D132" s="9">
        <v>33350</v>
      </c>
    </row>
    <row r="133" spans="1:4" x14ac:dyDescent="0.3">
      <c r="A133" s="9">
        <v>132</v>
      </c>
      <c r="B133" s="10" t="s">
        <v>159</v>
      </c>
      <c r="C133" s="9">
        <v>33731</v>
      </c>
      <c r="D133" s="9">
        <v>26629</v>
      </c>
    </row>
    <row r="134" spans="1:4" x14ac:dyDescent="0.3">
      <c r="A134" s="9">
        <v>133</v>
      </c>
      <c r="B134" s="10" t="s">
        <v>160</v>
      </c>
      <c r="C134" s="9">
        <v>22423</v>
      </c>
      <c r="D134" s="9">
        <v>4343</v>
      </c>
    </row>
    <row r="135" spans="1:4" x14ac:dyDescent="0.3">
      <c r="A135" s="9">
        <v>134</v>
      </c>
      <c r="B135" s="10" t="s">
        <v>161</v>
      </c>
      <c r="C135" s="9">
        <v>34292</v>
      </c>
      <c r="D135" s="9">
        <v>44658</v>
      </c>
    </row>
    <row r="136" spans="1:4" x14ac:dyDescent="0.3">
      <c r="A136" s="9">
        <v>135</v>
      </c>
      <c r="B136" s="10" t="s">
        <v>162</v>
      </c>
      <c r="C136" s="9">
        <v>56279</v>
      </c>
      <c r="D136" s="9">
        <v>54048</v>
      </c>
    </row>
    <row r="137" spans="1:4" x14ac:dyDescent="0.3">
      <c r="A137" s="9">
        <v>136</v>
      </c>
      <c r="B137" s="10" t="s">
        <v>163</v>
      </c>
      <c r="C137" s="9">
        <v>50809</v>
      </c>
      <c r="D137" s="9">
        <v>56101</v>
      </c>
    </row>
    <row r="138" spans="1:4" x14ac:dyDescent="0.3">
      <c r="A138" s="9">
        <v>137</v>
      </c>
      <c r="B138" s="10" t="s">
        <v>164</v>
      </c>
      <c r="C138" s="9">
        <v>23951</v>
      </c>
      <c r="D138" s="9">
        <v>15998</v>
      </c>
    </row>
    <row r="139" spans="1:4" x14ac:dyDescent="0.3">
      <c r="A139" s="9">
        <v>138</v>
      </c>
      <c r="B139" s="10" t="s">
        <v>165</v>
      </c>
      <c r="C139" s="9">
        <v>9095</v>
      </c>
      <c r="D139" s="9">
        <v>59039</v>
      </c>
    </row>
    <row r="140" spans="1:4" x14ac:dyDescent="0.3">
      <c r="A140" s="9">
        <v>139</v>
      </c>
      <c r="B140" s="10" t="s">
        <v>166</v>
      </c>
      <c r="C140" s="9">
        <v>76375</v>
      </c>
      <c r="D140" s="9">
        <v>21699</v>
      </c>
    </row>
    <row r="141" spans="1:4" x14ac:dyDescent="0.3">
      <c r="A141" s="9">
        <v>140</v>
      </c>
      <c r="B141" s="10" t="s">
        <v>167</v>
      </c>
      <c r="C141" s="9">
        <v>6789</v>
      </c>
      <c r="D141" s="9">
        <v>36442</v>
      </c>
    </row>
    <row r="142" spans="1:4" x14ac:dyDescent="0.3">
      <c r="A142" s="9">
        <v>141</v>
      </c>
      <c r="B142" s="10" t="s">
        <v>168</v>
      </c>
      <c r="C142" s="9">
        <v>40351</v>
      </c>
      <c r="D142" s="9">
        <v>70706</v>
      </c>
    </row>
    <row r="143" spans="1:4" x14ac:dyDescent="0.3">
      <c r="A143" s="9">
        <v>142</v>
      </c>
      <c r="B143" s="10" t="s">
        <v>169</v>
      </c>
      <c r="C143" s="9">
        <v>36265</v>
      </c>
      <c r="D143" s="9">
        <v>40919</v>
      </c>
    </row>
    <row r="144" spans="1:4" x14ac:dyDescent="0.3">
      <c r="A144" s="9">
        <v>143</v>
      </c>
      <c r="B144" s="10" t="s">
        <v>170</v>
      </c>
      <c r="C144" s="9">
        <v>15848</v>
      </c>
      <c r="D144" s="9">
        <v>56134</v>
      </c>
    </row>
    <row r="145" spans="1:4" x14ac:dyDescent="0.3">
      <c r="A145" s="9">
        <v>144</v>
      </c>
      <c r="B145" s="10" t="s">
        <v>171</v>
      </c>
      <c r="C145" s="9">
        <v>9983</v>
      </c>
      <c r="D145" s="9">
        <v>61681</v>
      </c>
    </row>
    <row r="146" spans="1:4" x14ac:dyDescent="0.3">
      <c r="A146" s="9">
        <v>145</v>
      </c>
      <c r="B146" s="10" t="s">
        <v>172</v>
      </c>
      <c r="C146" s="9">
        <v>6005</v>
      </c>
      <c r="D146" s="9">
        <v>18281</v>
      </c>
    </row>
    <row r="147" spans="1:4" x14ac:dyDescent="0.3">
      <c r="A147" s="9">
        <v>146</v>
      </c>
      <c r="B147" s="10" t="s">
        <v>173</v>
      </c>
      <c r="C147" s="9">
        <v>33904</v>
      </c>
      <c r="D147" s="9">
        <v>34192</v>
      </c>
    </row>
    <row r="148" spans="1:4" x14ac:dyDescent="0.3">
      <c r="A148" s="9">
        <v>147</v>
      </c>
      <c r="B148" s="10" t="s">
        <v>174</v>
      </c>
      <c r="C148" s="9">
        <v>81340</v>
      </c>
      <c r="D148" s="9">
        <v>21935</v>
      </c>
    </row>
    <row r="149" spans="1:4" x14ac:dyDescent="0.3">
      <c r="A149" s="9">
        <v>148</v>
      </c>
      <c r="B149" s="10" t="s">
        <v>175</v>
      </c>
      <c r="C149" s="9">
        <v>80925</v>
      </c>
      <c r="D149" s="9">
        <v>6869</v>
      </c>
    </row>
    <row r="150" spans="1:4" x14ac:dyDescent="0.3">
      <c r="A150" s="9">
        <v>149</v>
      </c>
      <c r="B150" s="10" t="s">
        <v>176</v>
      </c>
      <c r="C150" s="9">
        <v>3258</v>
      </c>
      <c r="D150" s="9">
        <v>22093</v>
      </c>
    </row>
    <row r="151" spans="1:4" x14ac:dyDescent="0.3">
      <c r="A151" s="9">
        <v>150</v>
      </c>
      <c r="B151" s="10" t="s">
        <v>177</v>
      </c>
      <c r="C151" s="9">
        <v>45813</v>
      </c>
      <c r="D151" s="9">
        <v>66494</v>
      </c>
    </row>
    <row r="152" spans="1:4" x14ac:dyDescent="0.3">
      <c r="A152" s="9">
        <v>151</v>
      </c>
      <c r="B152" s="10" t="s">
        <v>178</v>
      </c>
      <c r="C152" s="9">
        <v>15728</v>
      </c>
      <c r="D152" s="9">
        <v>73609</v>
      </c>
    </row>
    <row r="153" spans="1:4" x14ac:dyDescent="0.3">
      <c r="A153" s="9">
        <v>152</v>
      </c>
      <c r="B153" s="10" t="s">
        <v>179</v>
      </c>
      <c r="C153" s="9">
        <v>25987</v>
      </c>
      <c r="D153" s="9">
        <v>51101</v>
      </c>
    </row>
    <row r="154" spans="1:4" x14ac:dyDescent="0.3">
      <c r="A154" s="9">
        <v>153</v>
      </c>
      <c r="B154" s="10" t="s">
        <v>180</v>
      </c>
      <c r="C154" s="9">
        <v>77965</v>
      </c>
      <c r="D154" s="9">
        <v>28839</v>
      </c>
    </row>
    <row r="155" spans="1:4" x14ac:dyDescent="0.3">
      <c r="A155" s="9">
        <v>154</v>
      </c>
      <c r="B155" s="10" t="s">
        <v>181</v>
      </c>
      <c r="C155" s="9">
        <v>99723</v>
      </c>
      <c r="D155" s="9">
        <v>28470</v>
      </c>
    </row>
    <row r="156" spans="1:4" x14ac:dyDescent="0.3">
      <c r="A156" s="9">
        <v>155</v>
      </c>
      <c r="B156" s="10" t="s">
        <v>182</v>
      </c>
      <c r="C156" s="9">
        <v>98832</v>
      </c>
      <c r="D156" s="9">
        <v>18555</v>
      </c>
    </row>
    <row r="157" spans="1:4" x14ac:dyDescent="0.3">
      <c r="A157" s="9">
        <v>156</v>
      </c>
      <c r="B157" s="10" t="s">
        <v>183</v>
      </c>
      <c r="C157" s="9">
        <v>40262</v>
      </c>
      <c r="D157" s="9">
        <v>9004</v>
      </c>
    </row>
    <row r="158" spans="1:4" x14ac:dyDescent="0.3">
      <c r="A158" s="9">
        <v>157</v>
      </c>
      <c r="B158" s="10" t="s">
        <v>184</v>
      </c>
      <c r="C158" s="9">
        <v>1972</v>
      </c>
      <c r="D158" s="9">
        <v>47641</v>
      </c>
    </row>
    <row r="159" spans="1:4" x14ac:dyDescent="0.3">
      <c r="A159" s="9">
        <v>158</v>
      </c>
      <c r="B159" s="10" t="s">
        <v>185</v>
      </c>
      <c r="C159" s="9">
        <v>98721</v>
      </c>
      <c r="D159" s="9">
        <v>38818</v>
      </c>
    </row>
    <row r="160" spans="1:4" x14ac:dyDescent="0.3">
      <c r="A160" s="9">
        <v>159</v>
      </c>
      <c r="B160" s="10" t="s">
        <v>186</v>
      </c>
      <c r="C160" s="9">
        <v>85269</v>
      </c>
      <c r="D160" s="9">
        <v>22215</v>
      </c>
    </row>
    <row r="161" spans="1:4" x14ac:dyDescent="0.3">
      <c r="A161" s="9">
        <v>160</v>
      </c>
      <c r="B161" s="10" t="s">
        <v>187</v>
      </c>
      <c r="C161" s="9">
        <v>4920</v>
      </c>
      <c r="D161" s="9">
        <v>69498</v>
      </c>
    </row>
    <row r="162" spans="1:4" x14ac:dyDescent="0.3">
      <c r="A162" s="9">
        <v>161</v>
      </c>
      <c r="B162" s="10" t="s">
        <v>188</v>
      </c>
      <c r="C162" s="9">
        <v>94498</v>
      </c>
      <c r="D162" s="9">
        <v>51068</v>
      </c>
    </row>
    <row r="163" spans="1:4" x14ac:dyDescent="0.3">
      <c r="A163" s="9">
        <v>162</v>
      </c>
      <c r="B163" s="10" t="s">
        <v>189</v>
      </c>
      <c r="C163" s="9">
        <v>85734</v>
      </c>
      <c r="D163" s="9">
        <v>40432</v>
      </c>
    </row>
    <row r="164" spans="1:4" x14ac:dyDescent="0.3">
      <c r="A164" s="9">
        <v>163</v>
      </c>
      <c r="B164" s="10" t="s">
        <v>190</v>
      </c>
      <c r="C164" s="9">
        <v>1746</v>
      </c>
      <c r="D164" s="9">
        <v>56521</v>
      </c>
    </row>
    <row r="165" spans="1:4" x14ac:dyDescent="0.3">
      <c r="A165" s="9">
        <v>164</v>
      </c>
      <c r="B165" s="10" t="s">
        <v>191</v>
      </c>
      <c r="C165" s="9">
        <v>67504</v>
      </c>
      <c r="D165" s="9">
        <v>49007</v>
      </c>
    </row>
    <row r="166" spans="1:4" x14ac:dyDescent="0.3">
      <c r="A166" s="9">
        <v>165</v>
      </c>
      <c r="B166" s="10" t="s">
        <v>192</v>
      </c>
      <c r="C166" s="9">
        <v>98270</v>
      </c>
      <c r="D166" s="9">
        <v>21219</v>
      </c>
    </row>
    <row r="167" spans="1:4" x14ac:dyDescent="0.3">
      <c r="A167" s="9">
        <v>166</v>
      </c>
      <c r="B167" s="10" t="s">
        <v>193</v>
      </c>
      <c r="C167" s="9">
        <v>85432</v>
      </c>
      <c r="D167" s="9">
        <v>54711</v>
      </c>
    </row>
    <row r="168" spans="1:4" x14ac:dyDescent="0.3">
      <c r="A168" s="9">
        <v>167</v>
      </c>
      <c r="B168" s="10" t="s">
        <v>194</v>
      </c>
      <c r="C168" s="9">
        <v>94429</v>
      </c>
      <c r="D168" s="9">
        <v>17628</v>
      </c>
    </row>
    <row r="169" spans="1:4" x14ac:dyDescent="0.3">
      <c r="A169" s="9">
        <v>168</v>
      </c>
      <c r="B169" s="10" t="s">
        <v>195</v>
      </c>
      <c r="C169" s="9">
        <v>44901</v>
      </c>
      <c r="D169" s="9">
        <v>17309</v>
      </c>
    </row>
    <row r="170" spans="1:4" x14ac:dyDescent="0.3">
      <c r="A170" s="9">
        <v>169</v>
      </c>
      <c r="B170" s="10" t="s">
        <v>196</v>
      </c>
      <c r="C170" s="9">
        <v>80378</v>
      </c>
      <c r="D170" s="9">
        <v>3635</v>
      </c>
    </row>
    <row r="171" spans="1:4" x14ac:dyDescent="0.3">
      <c r="A171" s="9">
        <v>170</v>
      </c>
      <c r="B171" s="10" t="s">
        <v>197</v>
      </c>
      <c r="C171" s="9">
        <v>6066</v>
      </c>
      <c r="D171" s="9">
        <v>38445</v>
      </c>
    </row>
    <row r="172" spans="1:4" x14ac:dyDescent="0.3">
      <c r="A172" s="9">
        <v>171</v>
      </c>
      <c r="B172" s="10" t="s">
        <v>198</v>
      </c>
      <c r="C172" s="9">
        <v>68471</v>
      </c>
      <c r="D172" s="9">
        <v>8280</v>
      </c>
    </row>
    <row r="173" spans="1:4" x14ac:dyDescent="0.3">
      <c r="A173" s="9">
        <v>172</v>
      </c>
      <c r="B173" s="10" t="s">
        <v>199</v>
      </c>
      <c r="C173" s="9">
        <v>72549</v>
      </c>
      <c r="D173" s="9">
        <v>39963</v>
      </c>
    </row>
    <row r="174" spans="1:4" x14ac:dyDescent="0.3">
      <c r="A174" s="9">
        <v>173</v>
      </c>
      <c r="B174" s="10" t="s">
        <v>200</v>
      </c>
      <c r="C174" s="9">
        <v>71488</v>
      </c>
      <c r="D174" s="9">
        <v>38069</v>
      </c>
    </row>
    <row r="175" spans="1:4" x14ac:dyDescent="0.3">
      <c r="A175" s="9">
        <v>174</v>
      </c>
      <c r="B175" s="10" t="s">
        <v>201</v>
      </c>
      <c r="C175" s="9">
        <v>31692</v>
      </c>
      <c r="D175" s="9">
        <v>42919</v>
      </c>
    </row>
    <row r="176" spans="1:4" x14ac:dyDescent="0.3">
      <c r="A176" s="9">
        <v>175</v>
      </c>
      <c r="B176" s="10" t="s">
        <v>202</v>
      </c>
      <c r="C176" s="9">
        <v>56023</v>
      </c>
      <c r="D176" s="9">
        <v>50588</v>
      </c>
    </row>
    <row r="177" spans="1:4" x14ac:dyDescent="0.3">
      <c r="A177" s="9">
        <v>176</v>
      </c>
      <c r="B177" s="10" t="s">
        <v>203</v>
      </c>
      <c r="C177" s="9">
        <v>53032</v>
      </c>
      <c r="D177" s="9">
        <v>64061</v>
      </c>
    </row>
    <row r="178" spans="1:4" x14ac:dyDescent="0.3">
      <c r="A178" s="9">
        <v>177</v>
      </c>
      <c r="B178" s="10" t="s">
        <v>204</v>
      </c>
      <c r="C178" s="9">
        <v>74091</v>
      </c>
      <c r="D178" s="9">
        <v>35835</v>
      </c>
    </row>
    <row r="179" spans="1:4" x14ac:dyDescent="0.3">
      <c r="A179" s="9">
        <v>178</v>
      </c>
      <c r="B179" s="10" t="s">
        <v>205</v>
      </c>
      <c r="C179" s="9">
        <v>53116</v>
      </c>
      <c r="D179" s="9">
        <v>9047</v>
      </c>
    </row>
    <row r="180" spans="1:4" x14ac:dyDescent="0.3">
      <c r="A180" s="9">
        <v>179</v>
      </c>
      <c r="B180" s="10" t="s">
        <v>206</v>
      </c>
      <c r="C180" s="9">
        <v>45207</v>
      </c>
      <c r="D180" s="9">
        <v>60835</v>
      </c>
    </row>
    <row r="181" spans="1:4" x14ac:dyDescent="0.3">
      <c r="A181" s="9">
        <v>180</v>
      </c>
      <c r="B181" s="10" t="s">
        <v>207</v>
      </c>
      <c r="C181" s="9">
        <v>62793</v>
      </c>
      <c r="D181" s="9">
        <v>25785</v>
      </c>
    </row>
    <row r="182" spans="1:4" x14ac:dyDescent="0.3">
      <c r="A182" s="9">
        <v>181</v>
      </c>
      <c r="B182" s="10" t="s">
        <v>208</v>
      </c>
      <c r="C182" s="9">
        <v>36864</v>
      </c>
      <c r="D182" s="9">
        <v>23918</v>
      </c>
    </row>
    <row r="183" spans="1:4" x14ac:dyDescent="0.3">
      <c r="A183" s="9">
        <v>182</v>
      </c>
      <c r="B183" s="10" t="s">
        <v>209</v>
      </c>
      <c r="C183" s="9">
        <v>61114</v>
      </c>
      <c r="D183" s="9">
        <v>70911</v>
      </c>
    </row>
    <row r="184" spans="1:4" x14ac:dyDescent="0.3">
      <c r="A184" s="9">
        <v>183</v>
      </c>
      <c r="B184" s="10" t="s">
        <v>210</v>
      </c>
      <c r="C184" s="9">
        <v>31504</v>
      </c>
      <c r="D184" s="9">
        <v>37879</v>
      </c>
    </row>
    <row r="185" spans="1:4" x14ac:dyDescent="0.3">
      <c r="A185" s="9">
        <v>184</v>
      </c>
      <c r="B185" s="10" t="s">
        <v>211</v>
      </c>
      <c r="C185" s="9">
        <v>15473</v>
      </c>
      <c r="D185" s="9">
        <v>19206</v>
      </c>
    </row>
    <row r="186" spans="1:4" x14ac:dyDescent="0.3">
      <c r="A186" s="9">
        <v>185</v>
      </c>
      <c r="B186" s="10" t="s">
        <v>212</v>
      </c>
      <c r="C186" s="9">
        <v>80176</v>
      </c>
      <c r="D186" s="9">
        <v>39319</v>
      </c>
    </row>
    <row r="187" spans="1:4" x14ac:dyDescent="0.3">
      <c r="A187" s="9">
        <v>186</v>
      </c>
      <c r="B187" s="10" t="s">
        <v>213</v>
      </c>
      <c r="C187" s="9">
        <v>39895</v>
      </c>
      <c r="D187" s="9">
        <v>15197</v>
      </c>
    </row>
    <row r="188" spans="1:4" x14ac:dyDescent="0.3">
      <c r="A188" s="9">
        <v>187</v>
      </c>
      <c r="B188" s="10" t="s">
        <v>214</v>
      </c>
      <c r="C188" s="9">
        <v>50449</v>
      </c>
      <c r="D188" s="9">
        <v>16005</v>
      </c>
    </row>
    <row r="189" spans="1:4" x14ac:dyDescent="0.3">
      <c r="A189" s="9">
        <v>188</v>
      </c>
      <c r="B189" s="10" t="s">
        <v>215</v>
      </c>
      <c r="C189" s="9">
        <v>31483</v>
      </c>
      <c r="D189" s="9">
        <v>26211</v>
      </c>
    </row>
    <row r="190" spans="1:4" x14ac:dyDescent="0.3">
      <c r="A190" s="9">
        <v>189</v>
      </c>
      <c r="B190" s="10" t="s">
        <v>216</v>
      </c>
      <c r="C190" s="9">
        <v>24254</v>
      </c>
      <c r="D190" s="9">
        <v>55951</v>
      </c>
    </row>
    <row r="191" spans="1:4" x14ac:dyDescent="0.3">
      <c r="A191" s="9">
        <v>190</v>
      </c>
      <c r="B191" s="10" t="s">
        <v>217</v>
      </c>
      <c r="C191" s="9">
        <v>43307</v>
      </c>
      <c r="D191" s="9">
        <v>56419</v>
      </c>
    </row>
    <row r="192" spans="1:4" x14ac:dyDescent="0.3">
      <c r="A192" s="9">
        <v>191</v>
      </c>
      <c r="B192" s="10" t="s">
        <v>218</v>
      </c>
      <c r="C192" s="9">
        <v>72630</v>
      </c>
      <c r="D192" s="9">
        <v>13501</v>
      </c>
    </row>
    <row r="193" spans="1:4" x14ac:dyDescent="0.3">
      <c r="A193" s="9">
        <v>192</v>
      </c>
      <c r="B193" s="10" t="s">
        <v>219</v>
      </c>
      <c r="C193" s="9">
        <v>45159</v>
      </c>
      <c r="D193" s="9">
        <v>19335</v>
      </c>
    </row>
    <row r="194" spans="1:4" x14ac:dyDescent="0.3">
      <c r="A194" s="9">
        <v>193</v>
      </c>
      <c r="B194" s="10" t="s">
        <v>220</v>
      </c>
      <c r="C194" s="9">
        <v>15039</v>
      </c>
      <c r="D194" s="9">
        <v>24635</v>
      </c>
    </row>
    <row r="195" spans="1:4" x14ac:dyDescent="0.3">
      <c r="A195" s="9">
        <v>194</v>
      </c>
      <c r="B195" s="10" t="s">
        <v>221</v>
      </c>
      <c r="C195" s="9">
        <v>87251</v>
      </c>
      <c r="D195" s="9">
        <v>29017</v>
      </c>
    </row>
    <row r="196" spans="1:4" x14ac:dyDescent="0.3">
      <c r="A196" s="9">
        <v>195</v>
      </c>
      <c r="B196" s="10" t="s">
        <v>222</v>
      </c>
      <c r="C196" s="9">
        <v>6144</v>
      </c>
      <c r="D196" s="9">
        <v>28575</v>
      </c>
    </row>
    <row r="197" spans="1:4" x14ac:dyDescent="0.3">
      <c r="A197" s="9">
        <v>196</v>
      </c>
      <c r="B197" s="10" t="s">
        <v>223</v>
      </c>
      <c r="C197" s="9">
        <v>86588</v>
      </c>
      <c r="D197" s="9">
        <v>3222</v>
      </c>
    </row>
    <row r="198" spans="1:4" x14ac:dyDescent="0.3">
      <c r="A198" s="9">
        <v>197</v>
      </c>
      <c r="B198" s="10" t="s">
        <v>224</v>
      </c>
      <c r="C198" s="9">
        <v>88715</v>
      </c>
      <c r="D198" s="9">
        <v>31294</v>
      </c>
    </row>
    <row r="199" spans="1:4" x14ac:dyDescent="0.3">
      <c r="A199" s="9">
        <v>198</v>
      </c>
      <c r="B199" s="10" t="s">
        <v>225</v>
      </c>
      <c r="C199" s="9">
        <v>79626</v>
      </c>
      <c r="D199" s="9">
        <v>4971</v>
      </c>
    </row>
    <row r="200" spans="1:4" x14ac:dyDescent="0.3">
      <c r="A200" s="9">
        <v>199</v>
      </c>
      <c r="B200" s="10" t="s">
        <v>226</v>
      </c>
      <c r="C200" s="9">
        <v>34628</v>
      </c>
      <c r="D200" s="9">
        <v>44345</v>
      </c>
    </row>
    <row r="201" spans="1:4" x14ac:dyDescent="0.3">
      <c r="A201" s="9">
        <v>200</v>
      </c>
      <c r="B201" s="10" t="s">
        <v>227</v>
      </c>
      <c r="C201" s="9">
        <v>39949</v>
      </c>
      <c r="D201" s="9">
        <v>15312</v>
      </c>
    </row>
    <row r="202" spans="1:4" x14ac:dyDescent="0.3">
      <c r="A202" s="9">
        <v>201</v>
      </c>
      <c r="B202" s="10" t="s">
        <v>228</v>
      </c>
      <c r="C202" s="9">
        <v>30522</v>
      </c>
      <c r="D202" s="9">
        <v>51099</v>
      </c>
    </row>
    <row r="203" spans="1:4" x14ac:dyDescent="0.3">
      <c r="A203" s="9">
        <v>202</v>
      </c>
      <c r="B203" s="10" t="s">
        <v>229</v>
      </c>
      <c r="C203" s="9">
        <v>83999</v>
      </c>
      <c r="D203" s="9">
        <v>20179</v>
      </c>
    </row>
    <row r="204" spans="1:4" x14ac:dyDescent="0.3">
      <c r="A204" s="9">
        <v>203</v>
      </c>
      <c r="B204" s="10" t="s">
        <v>230</v>
      </c>
      <c r="C204" s="9">
        <v>6994</v>
      </c>
      <c r="D204" s="9">
        <v>29076</v>
      </c>
    </row>
    <row r="205" spans="1:4" x14ac:dyDescent="0.3">
      <c r="A205" s="9">
        <v>204</v>
      </c>
      <c r="B205" s="10" t="s">
        <v>231</v>
      </c>
      <c r="C205" s="9">
        <v>11787</v>
      </c>
      <c r="D205" s="9">
        <v>9395</v>
      </c>
    </row>
    <row r="206" spans="1:4" x14ac:dyDescent="0.3">
      <c r="A206" s="9">
        <v>205</v>
      </c>
      <c r="B206" s="10" t="s">
        <v>232</v>
      </c>
      <c r="C206" s="9">
        <v>17359</v>
      </c>
      <c r="D206" s="9">
        <v>40737</v>
      </c>
    </row>
    <row r="207" spans="1:4" x14ac:dyDescent="0.3">
      <c r="A207" s="9">
        <v>206</v>
      </c>
      <c r="B207" s="10" t="s">
        <v>233</v>
      </c>
      <c r="C207" s="9">
        <v>50507</v>
      </c>
      <c r="D207" s="9">
        <v>35499</v>
      </c>
    </row>
    <row r="208" spans="1:4" x14ac:dyDescent="0.3">
      <c r="A208" s="9">
        <v>207</v>
      </c>
      <c r="B208" s="10" t="s">
        <v>234</v>
      </c>
      <c r="C208" s="9">
        <v>57385</v>
      </c>
      <c r="D208" s="9">
        <v>34137</v>
      </c>
    </row>
    <row r="209" spans="1:4" x14ac:dyDescent="0.3">
      <c r="A209" s="9">
        <v>208</v>
      </c>
      <c r="B209" s="10" t="s">
        <v>235</v>
      </c>
      <c r="C209" s="9">
        <v>47740</v>
      </c>
      <c r="D209" s="9">
        <v>4041</v>
      </c>
    </row>
    <row r="210" spans="1:4" x14ac:dyDescent="0.3">
      <c r="A210" s="9">
        <v>209</v>
      </c>
      <c r="B210" s="10" t="s">
        <v>236</v>
      </c>
      <c r="C210" s="9">
        <v>6349</v>
      </c>
      <c r="D210" s="9">
        <v>71567</v>
      </c>
    </row>
    <row r="211" spans="1:4" x14ac:dyDescent="0.3">
      <c r="A211" s="9">
        <v>210</v>
      </c>
      <c r="B211" s="10" t="s">
        <v>237</v>
      </c>
      <c r="C211" s="9">
        <v>14102</v>
      </c>
      <c r="D211" s="9">
        <v>5473</v>
      </c>
    </row>
    <row r="212" spans="1:4" x14ac:dyDescent="0.3">
      <c r="A212" s="9">
        <v>211</v>
      </c>
      <c r="B212" s="10" t="s">
        <v>238</v>
      </c>
      <c r="C212" s="9">
        <v>33859</v>
      </c>
      <c r="D212" s="9">
        <v>63600</v>
      </c>
    </row>
    <row r="213" spans="1:4" x14ac:dyDescent="0.3">
      <c r="A213" s="9">
        <v>212</v>
      </c>
      <c r="B213" s="10" t="s">
        <v>239</v>
      </c>
      <c r="C213" s="9">
        <v>60454</v>
      </c>
      <c r="D213" s="9">
        <v>54364</v>
      </c>
    </row>
    <row r="214" spans="1:4" x14ac:dyDescent="0.3">
      <c r="A214" s="9">
        <v>213</v>
      </c>
      <c r="B214" s="10" t="s">
        <v>240</v>
      </c>
      <c r="C214" s="9">
        <v>9689</v>
      </c>
      <c r="D214" s="9">
        <v>8431</v>
      </c>
    </row>
    <row r="215" spans="1:4" x14ac:dyDescent="0.3">
      <c r="A215" s="9">
        <v>214</v>
      </c>
      <c r="B215" s="10" t="s">
        <v>241</v>
      </c>
      <c r="C215" s="9">
        <v>11830</v>
      </c>
      <c r="D215" s="9">
        <v>49951</v>
      </c>
    </row>
    <row r="216" spans="1:4" x14ac:dyDescent="0.3">
      <c r="A216" s="9">
        <v>215</v>
      </c>
      <c r="B216" s="10" t="s">
        <v>242</v>
      </c>
      <c r="C216" s="9">
        <v>81030</v>
      </c>
      <c r="D216" s="9">
        <v>37247</v>
      </c>
    </row>
    <row r="217" spans="1:4" x14ac:dyDescent="0.3">
      <c r="A217" s="9">
        <v>216</v>
      </c>
      <c r="B217" s="10" t="s">
        <v>243</v>
      </c>
      <c r="C217" s="9">
        <v>16707</v>
      </c>
      <c r="D217" s="9">
        <v>65959</v>
      </c>
    </row>
    <row r="218" spans="1:4" x14ac:dyDescent="0.3">
      <c r="A218" s="9">
        <v>217</v>
      </c>
      <c r="B218" s="10" t="s">
        <v>244</v>
      </c>
      <c r="C218" s="9">
        <v>78875</v>
      </c>
      <c r="D218" s="9">
        <v>26570</v>
      </c>
    </row>
    <row r="219" spans="1:4" x14ac:dyDescent="0.3">
      <c r="A219" s="9">
        <v>218</v>
      </c>
      <c r="B219" s="10" t="s">
        <v>245</v>
      </c>
      <c r="C219" s="9">
        <v>89580</v>
      </c>
      <c r="D219" s="9">
        <v>27742</v>
      </c>
    </row>
    <row r="220" spans="1:4" x14ac:dyDescent="0.3">
      <c r="A220" s="9">
        <v>219</v>
      </c>
      <c r="B220" s="10" t="s">
        <v>246</v>
      </c>
      <c r="C220" s="9">
        <v>47788</v>
      </c>
      <c r="D220" s="9">
        <v>25208</v>
      </c>
    </row>
    <row r="221" spans="1:4" x14ac:dyDescent="0.3">
      <c r="A221" s="9">
        <v>220</v>
      </c>
      <c r="B221" s="10" t="s">
        <v>247</v>
      </c>
      <c r="C221" s="9">
        <v>33553</v>
      </c>
      <c r="D221" s="9">
        <v>17200</v>
      </c>
    </row>
    <row r="222" spans="1:4" x14ac:dyDescent="0.3">
      <c r="A222" s="9">
        <v>221</v>
      </c>
      <c r="B222" s="10" t="s">
        <v>248</v>
      </c>
      <c r="C222" s="9">
        <v>11732</v>
      </c>
      <c r="D222" s="9">
        <v>39840</v>
      </c>
    </row>
    <row r="223" spans="1:4" x14ac:dyDescent="0.3">
      <c r="A223" s="9">
        <v>222</v>
      </c>
      <c r="B223" s="10" t="s">
        <v>249</v>
      </c>
      <c r="C223" s="9">
        <v>40323</v>
      </c>
      <c r="D223" s="9">
        <v>11730</v>
      </c>
    </row>
    <row r="224" spans="1:4" x14ac:dyDescent="0.3">
      <c r="A224" s="9">
        <v>223</v>
      </c>
      <c r="B224" s="10" t="s">
        <v>250</v>
      </c>
      <c r="C224" s="9">
        <v>49781</v>
      </c>
      <c r="D224" s="9">
        <v>50745</v>
      </c>
    </row>
    <row r="225" spans="1:4" x14ac:dyDescent="0.3">
      <c r="A225" s="9">
        <v>224</v>
      </c>
      <c r="B225" s="10" t="s">
        <v>251</v>
      </c>
      <c r="C225" s="9">
        <v>40168</v>
      </c>
      <c r="D225" s="9">
        <v>35395</v>
      </c>
    </row>
    <row r="226" spans="1:4" x14ac:dyDescent="0.3">
      <c r="A226" s="9">
        <v>225</v>
      </c>
      <c r="B226" s="10" t="s">
        <v>252</v>
      </c>
      <c r="C226" s="9">
        <v>11058</v>
      </c>
      <c r="D226" s="9">
        <v>27820</v>
      </c>
    </row>
    <row r="227" spans="1:4" x14ac:dyDescent="0.3">
      <c r="A227" s="9">
        <v>226</v>
      </c>
      <c r="B227" s="10" t="s">
        <v>253</v>
      </c>
      <c r="C227" s="9">
        <v>3781</v>
      </c>
      <c r="D227" s="9">
        <v>47133</v>
      </c>
    </row>
    <row r="228" spans="1:4" x14ac:dyDescent="0.3">
      <c r="A228" s="9">
        <v>227</v>
      </c>
      <c r="B228" s="10" t="s">
        <v>254</v>
      </c>
      <c r="C228" s="9">
        <v>1846</v>
      </c>
      <c r="D228" s="9">
        <v>73820</v>
      </c>
    </row>
    <row r="229" spans="1:4" x14ac:dyDescent="0.3">
      <c r="A229" s="9">
        <v>228</v>
      </c>
      <c r="B229" s="10" t="s">
        <v>255</v>
      </c>
      <c r="C229" s="9">
        <v>67688</v>
      </c>
      <c r="D229" s="9">
        <v>52068</v>
      </c>
    </row>
    <row r="230" spans="1:4" x14ac:dyDescent="0.3">
      <c r="A230" s="9">
        <v>229</v>
      </c>
      <c r="B230" s="10" t="s">
        <v>256</v>
      </c>
      <c r="C230" s="9">
        <v>20712</v>
      </c>
      <c r="D230" s="9">
        <v>46010</v>
      </c>
    </row>
    <row r="231" spans="1:4" x14ac:dyDescent="0.3">
      <c r="A231" s="9">
        <v>230</v>
      </c>
      <c r="B231" s="10" t="s">
        <v>257</v>
      </c>
      <c r="C231" s="9">
        <v>7240</v>
      </c>
      <c r="D231" s="9">
        <v>8487</v>
      </c>
    </row>
    <row r="232" spans="1:4" x14ac:dyDescent="0.3">
      <c r="A232" s="9">
        <v>231</v>
      </c>
      <c r="B232" s="10" t="s">
        <v>258</v>
      </c>
      <c r="C232" s="9">
        <v>17139</v>
      </c>
      <c r="D232" s="9">
        <v>11939</v>
      </c>
    </row>
    <row r="233" spans="1:4" x14ac:dyDescent="0.3">
      <c r="A233" s="9">
        <v>232</v>
      </c>
      <c r="B233" s="10" t="s">
        <v>259</v>
      </c>
      <c r="C233" s="9">
        <v>23557</v>
      </c>
      <c r="D233" s="9">
        <v>8316</v>
      </c>
    </row>
    <row r="234" spans="1:4" x14ac:dyDescent="0.3">
      <c r="A234" s="9">
        <v>233</v>
      </c>
      <c r="B234" s="10" t="s">
        <v>260</v>
      </c>
      <c r="C234" s="9">
        <v>87713</v>
      </c>
      <c r="D234" s="9">
        <v>40567</v>
      </c>
    </row>
    <row r="235" spans="1:4" x14ac:dyDescent="0.3">
      <c r="A235" s="9">
        <v>234</v>
      </c>
      <c r="B235" s="10" t="s">
        <v>261</v>
      </c>
      <c r="C235" s="9">
        <v>10502</v>
      </c>
      <c r="D235" s="9">
        <v>6751</v>
      </c>
    </row>
    <row r="236" spans="1:4" x14ac:dyDescent="0.3">
      <c r="A236" s="9">
        <v>235</v>
      </c>
      <c r="B236" s="10" t="s">
        <v>262</v>
      </c>
      <c r="C236" s="9">
        <v>28410</v>
      </c>
      <c r="D236" s="9">
        <v>31018</v>
      </c>
    </row>
    <row r="237" spans="1:4" x14ac:dyDescent="0.3">
      <c r="A237" s="9">
        <v>236</v>
      </c>
      <c r="B237" s="10" t="s">
        <v>263</v>
      </c>
      <c r="C237" s="9">
        <v>38482</v>
      </c>
      <c r="D237" s="9">
        <v>22314</v>
      </c>
    </row>
    <row r="238" spans="1:4" x14ac:dyDescent="0.3">
      <c r="A238" s="9">
        <v>237</v>
      </c>
      <c r="B238" s="10" t="s">
        <v>264</v>
      </c>
      <c r="C238" s="9">
        <v>25592</v>
      </c>
      <c r="D238" s="9">
        <v>21261</v>
      </c>
    </row>
    <row r="239" spans="1:4" x14ac:dyDescent="0.3">
      <c r="A239" s="9">
        <v>238</v>
      </c>
      <c r="B239" s="10" t="s">
        <v>265</v>
      </c>
      <c r="C239" s="9">
        <v>27487</v>
      </c>
      <c r="D239" s="9">
        <v>16955</v>
      </c>
    </row>
    <row r="240" spans="1:4" x14ac:dyDescent="0.3">
      <c r="A240" s="9">
        <v>239</v>
      </c>
      <c r="B240" s="10" t="s">
        <v>266</v>
      </c>
      <c r="C240" s="9">
        <v>45369</v>
      </c>
      <c r="D240" s="9">
        <v>55121</v>
      </c>
    </row>
    <row r="241" spans="1:4" x14ac:dyDescent="0.3">
      <c r="A241" s="9">
        <v>240</v>
      </c>
      <c r="B241" s="10" t="s">
        <v>267</v>
      </c>
      <c r="C241" s="9">
        <v>47283</v>
      </c>
      <c r="D241" s="9">
        <v>9458</v>
      </c>
    </row>
    <row r="242" spans="1:4" x14ac:dyDescent="0.3">
      <c r="A242" s="9">
        <v>241</v>
      </c>
      <c r="B242" s="10" t="s">
        <v>268</v>
      </c>
      <c r="C242" s="9">
        <v>76785</v>
      </c>
      <c r="D242" s="9">
        <v>53689</v>
      </c>
    </row>
    <row r="243" spans="1:4" x14ac:dyDescent="0.3">
      <c r="A243" s="9">
        <v>242</v>
      </c>
      <c r="B243" s="10" t="s">
        <v>269</v>
      </c>
      <c r="C243" s="9">
        <v>84849</v>
      </c>
      <c r="D243" s="9">
        <v>10266</v>
      </c>
    </row>
    <row r="244" spans="1:4" x14ac:dyDescent="0.3">
      <c r="A244" s="9">
        <v>243</v>
      </c>
      <c r="B244" s="10" t="s">
        <v>270</v>
      </c>
      <c r="C244" s="9">
        <v>89794</v>
      </c>
      <c r="D244" s="9">
        <v>2487</v>
      </c>
    </row>
    <row r="245" spans="1:4" x14ac:dyDescent="0.3">
      <c r="A245" s="9">
        <v>244</v>
      </c>
      <c r="B245" s="10" t="s">
        <v>271</v>
      </c>
      <c r="C245" s="9">
        <v>26676</v>
      </c>
      <c r="D245" s="9">
        <v>67323</v>
      </c>
    </row>
    <row r="246" spans="1:4" x14ac:dyDescent="0.3">
      <c r="A246" s="9">
        <v>245</v>
      </c>
      <c r="B246" s="10" t="s">
        <v>272</v>
      </c>
      <c r="C246" s="9">
        <v>71887</v>
      </c>
      <c r="D246" s="9">
        <v>50022</v>
      </c>
    </row>
    <row r="247" spans="1:4" x14ac:dyDescent="0.3">
      <c r="A247" s="9">
        <v>246</v>
      </c>
      <c r="B247" s="10" t="s">
        <v>273</v>
      </c>
      <c r="C247" s="9">
        <v>27524</v>
      </c>
      <c r="D247" s="9">
        <v>33183</v>
      </c>
    </row>
    <row r="248" spans="1:4" x14ac:dyDescent="0.3">
      <c r="A248" s="9">
        <v>247</v>
      </c>
      <c r="B248" s="10" t="s">
        <v>274</v>
      </c>
      <c r="C248" s="9">
        <v>19166</v>
      </c>
      <c r="D248" s="9">
        <v>5515</v>
      </c>
    </row>
    <row r="249" spans="1:4" x14ac:dyDescent="0.3">
      <c r="A249" s="9">
        <v>248</v>
      </c>
      <c r="B249" s="10" t="s">
        <v>275</v>
      </c>
      <c r="C249" s="9">
        <v>44853</v>
      </c>
      <c r="D249" s="9">
        <v>3788</v>
      </c>
    </row>
    <row r="250" spans="1:4" x14ac:dyDescent="0.3">
      <c r="A250" s="9">
        <v>249</v>
      </c>
      <c r="B250" s="10" t="s">
        <v>276</v>
      </c>
      <c r="C250" s="9">
        <v>44962</v>
      </c>
      <c r="D250" s="9">
        <v>20966</v>
      </c>
    </row>
    <row r="251" spans="1:4" x14ac:dyDescent="0.3">
      <c r="A251" s="9">
        <v>250</v>
      </c>
      <c r="B251" s="10" t="s">
        <v>277</v>
      </c>
      <c r="C251" s="9">
        <v>44641</v>
      </c>
      <c r="D251" s="9">
        <v>62737</v>
      </c>
    </row>
    <row r="252" spans="1:4" x14ac:dyDescent="0.3">
      <c r="A252" s="9">
        <v>251</v>
      </c>
      <c r="B252" s="10" t="s">
        <v>278</v>
      </c>
      <c r="C252" s="9">
        <v>94595</v>
      </c>
      <c r="D252" s="9">
        <v>49541</v>
      </c>
    </row>
    <row r="253" spans="1:4" x14ac:dyDescent="0.3">
      <c r="A253" s="9">
        <v>252</v>
      </c>
      <c r="B253" s="10" t="s">
        <v>279</v>
      </c>
      <c r="C253" s="9">
        <v>11091</v>
      </c>
      <c r="D253" s="9">
        <v>7573</v>
      </c>
    </row>
    <row r="254" spans="1:4" x14ac:dyDescent="0.3">
      <c r="A254" s="9">
        <v>253</v>
      </c>
      <c r="B254" s="10" t="s">
        <v>280</v>
      </c>
      <c r="C254" s="9">
        <v>29825</v>
      </c>
      <c r="D254" s="9">
        <v>11458</v>
      </c>
    </row>
    <row r="255" spans="1:4" x14ac:dyDescent="0.3">
      <c r="A255" s="9">
        <v>254</v>
      </c>
      <c r="B255" s="10" t="s">
        <v>281</v>
      </c>
      <c r="C255" s="9">
        <v>72636</v>
      </c>
      <c r="D255" s="9">
        <v>73924</v>
      </c>
    </row>
    <row r="256" spans="1:4" x14ac:dyDescent="0.3">
      <c r="A256" s="9">
        <v>255</v>
      </c>
      <c r="B256" s="10" t="s">
        <v>282</v>
      </c>
      <c r="C256" s="9">
        <v>23639</v>
      </c>
      <c r="D256" s="9">
        <v>70371</v>
      </c>
    </row>
    <row r="257" spans="1:4" x14ac:dyDescent="0.3">
      <c r="A257" s="9">
        <v>256</v>
      </c>
      <c r="B257" s="10" t="s">
        <v>283</v>
      </c>
      <c r="C257" s="9">
        <v>88628</v>
      </c>
      <c r="D257" s="9">
        <v>47593</v>
      </c>
    </row>
    <row r="258" spans="1:4" x14ac:dyDescent="0.3">
      <c r="A258" s="9">
        <v>257</v>
      </c>
      <c r="B258" s="10" t="s">
        <v>284</v>
      </c>
      <c r="C258" s="9">
        <v>18944</v>
      </c>
      <c r="D258" s="9">
        <v>32606</v>
      </c>
    </row>
    <row r="259" spans="1:4" x14ac:dyDescent="0.3">
      <c r="A259" s="9">
        <v>258</v>
      </c>
      <c r="B259" s="10" t="s">
        <v>285</v>
      </c>
      <c r="C259" s="9">
        <v>21229</v>
      </c>
      <c r="D259" s="9">
        <v>60647</v>
      </c>
    </row>
    <row r="260" spans="1:4" x14ac:dyDescent="0.3">
      <c r="A260" s="9">
        <v>259</v>
      </c>
      <c r="B260" s="10" t="s">
        <v>286</v>
      </c>
      <c r="C260" s="9">
        <v>14346</v>
      </c>
      <c r="D260" s="9">
        <v>54915</v>
      </c>
    </row>
    <row r="261" spans="1:4" x14ac:dyDescent="0.3">
      <c r="A261" s="9">
        <v>260</v>
      </c>
      <c r="B261" s="10" t="s">
        <v>287</v>
      </c>
      <c r="C261" s="9">
        <v>82996</v>
      </c>
      <c r="D261" s="9">
        <v>836</v>
      </c>
    </row>
    <row r="262" spans="1:4" x14ac:dyDescent="0.3">
      <c r="A262" s="9">
        <v>261</v>
      </c>
      <c r="B262" s="10" t="s">
        <v>288</v>
      </c>
      <c r="C262" s="9">
        <v>4627</v>
      </c>
      <c r="D262" s="9">
        <v>45756</v>
      </c>
    </row>
    <row r="263" spans="1:4" x14ac:dyDescent="0.3">
      <c r="A263" s="9">
        <v>262</v>
      </c>
      <c r="B263" s="10" t="s">
        <v>289</v>
      </c>
      <c r="C263" s="9">
        <v>42935</v>
      </c>
      <c r="D263" s="9">
        <v>47281</v>
      </c>
    </row>
    <row r="264" spans="1:4" x14ac:dyDescent="0.3">
      <c r="A264" s="9">
        <v>263</v>
      </c>
      <c r="B264" s="10" t="s">
        <v>290</v>
      </c>
      <c r="C264" s="9">
        <v>10019</v>
      </c>
      <c r="D264" s="9">
        <v>15658</v>
      </c>
    </row>
    <row r="265" spans="1:4" x14ac:dyDescent="0.3">
      <c r="A265" s="9">
        <v>264</v>
      </c>
      <c r="B265" s="10" t="s">
        <v>291</v>
      </c>
      <c r="C265" s="9">
        <v>8665</v>
      </c>
      <c r="D265" s="9">
        <v>34719</v>
      </c>
    </row>
    <row r="266" spans="1:4" x14ac:dyDescent="0.3">
      <c r="A266" s="9">
        <v>265</v>
      </c>
      <c r="B266" s="10" t="s">
        <v>292</v>
      </c>
      <c r="C266" s="9">
        <v>7508</v>
      </c>
      <c r="D266" s="9">
        <v>5005</v>
      </c>
    </row>
    <row r="267" spans="1:4" x14ac:dyDescent="0.3">
      <c r="A267" s="9">
        <v>266</v>
      </c>
      <c r="B267" s="10" t="s">
        <v>293</v>
      </c>
      <c r="C267" s="9">
        <v>18932</v>
      </c>
      <c r="D267" s="9">
        <v>33396</v>
      </c>
    </row>
    <row r="268" spans="1:4" x14ac:dyDescent="0.3">
      <c r="A268" s="9">
        <v>267</v>
      </c>
      <c r="B268" s="10" t="s">
        <v>294</v>
      </c>
      <c r="C268" s="9">
        <v>77656</v>
      </c>
      <c r="D268" s="9">
        <v>72303</v>
      </c>
    </row>
    <row r="269" spans="1:4" x14ac:dyDescent="0.3">
      <c r="A269" s="9">
        <v>268</v>
      </c>
      <c r="B269" s="10" t="s">
        <v>295</v>
      </c>
      <c r="C269" s="9">
        <v>58989</v>
      </c>
      <c r="D269" s="9">
        <v>64293</v>
      </c>
    </row>
    <row r="270" spans="1:4" x14ac:dyDescent="0.3">
      <c r="A270" s="9">
        <v>269</v>
      </c>
      <c r="B270" s="10" t="s">
        <v>296</v>
      </c>
      <c r="C270" s="9">
        <v>2660</v>
      </c>
      <c r="D270" s="9">
        <v>66422</v>
      </c>
    </row>
    <row r="271" spans="1:4" x14ac:dyDescent="0.3">
      <c r="A271" s="9">
        <v>270</v>
      </c>
      <c r="B271" s="10" t="s">
        <v>297</v>
      </c>
      <c r="C271" s="9">
        <v>32391</v>
      </c>
      <c r="D271" s="9">
        <v>18106</v>
      </c>
    </row>
    <row r="272" spans="1:4" x14ac:dyDescent="0.3">
      <c r="A272" s="9">
        <v>271</v>
      </c>
      <c r="B272" s="10" t="s">
        <v>298</v>
      </c>
      <c r="C272" s="9">
        <v>64330</v>
      </c>
      <c r="D272" s="9">
        <v>52599</v>
      </c>
    </row>
    <row r="273" spans="1:4" x14ac:dyDescent="0.3">
      <c r="A273" s="9">
        <v>272</v>
      </c>
      <c r="B273" s="10" t="s">
        <v>299</v>
      </c>
      <c r="C273" s="9">
        <v>31227</v>
      </c>
      <c r="D273" s="9">
        <v>15481</v>
      </c>
    </row>
    <row r="274" spans="1:4" x14ac:dyDescent="0.3">
      <c r="A274" s="9">
        <v>273</v>
      </c>
      <c r="B274" s="10" t="s">
        <v>300</v>
      </c>
      <c r="C274" s="9">
        <v>7741</v>
      </c>
      <c r="D274" s="9">
        <v>66692</v>
      </c>
    </row>
    <row r="275" spans="1:4" x14ac:dyDescent="0.3">
      <c r="A275" s="9">
        <v>274</v>
      </c>
      <c r="B275" s="10" t="s">
        <v>301</v>
      </c>
      <c r="C275" s="9">
        <v>3863</v>
      </c>
      <c r="D275" s="9">
        <v>48065</v>
      </c>
    </row>
    <row r="276" spans="1:4" x14ac:dyDescent="0.3">
      <c r="A276" s="9">
        <v>275</v>
      </c>
      <c r="B276" s="10" t="s">
        <v>302</v>
      </c>
      <c r="C276" s="9">
        <v>3042</v>
      </c>
      <c r="D276" s="9">
        <v>24444</v>
      </c>
    </row>
    <row r="277" spans="1:4" x14ac:dyDescent="0.3">
      <c r="A277" s="9">
        <v>276</v>
      </c>
      <c r="B277" s="10" t="s">
        <v>303</v>
      </c>
      <c r="C277" s="9">
        <v>53998</v>
      </c>
      <c r="D277" s="9">
        <v>74255</v>
      </c>
    </row>
    <row r="278" spans="1:4" x14ac:dyDescent="0.3">
      <c r="A278" s="9">
        <v>277</v>
      </c>
      <c r="B278" s="10" t="s">
        <v>304</v>
      </c>
      <c r="C278" s="9">
        <v>33836</v>
      </c>
      <c r="D278" s="9">
        <v>5498</v>
      </c>
    </row>
    <row r="279" spans="1:4" x14ac:dyDescent="0.3">
      <c r="A279" s="9">
        <v>278</v>
      </c>
      <c r="B279" s="10" t="s">
        <v>305</v>
      </c>
      <c r="C279" s="9">
        <v>22705</v>
      </c>
      <c r="D279" s="9">
        <v>61674</v>
      </c>
    </row>
    <row r="280" spans="1:4" x14ac:dyDescent="0.3">
      <c r="A280" s="9">
        <v>279</v>
      </c>
      <c r="B280" s="10" t="s">
        <v>306</v>
      </c>
      <c r="C280" s="9">
        <v>66048</v>
      </c>
      <c r="D280" s="9">
        <v>19576</v>
      </c>
    </row>
    <row r="281" spans="1:4" x14ac:dyDescent="0.3">
      <c r="A281" s="9">
        <v>280</v>
      </c>
      <c r="B281" s="10" t="s">
        <v>307</v>
      </c>
      <c r="C281" s="9">
        <v>25480</v>
      </c>
      <c r="D281" s="9">
        <v>24028</v>
      </c>
    </row>
    <row r="282" spans="1:4" x14ac:dyDescent="0.3">
      <c r="A282" s="9">
        <v>281</v>
      </c>
      <c r="B282" s="10" t="s">
        <v>308</v>
      </c>
      <c r="C282" s="9">
        <v>21955</v>
      </c>
      <c r="D282" s="9">
        <v>74627</v>
      </c>
    </row>
    <row r="283" spans="1:4" x14ac:dyDescent="0.3">
      <c r="A283" s="9">
        <v>282</v>
      </c>
      <c r="B283" s="10" t="s">
        <v>309</v>
      </c>
      <c r="C283" s="9">
        <v>35064</v>
      </c>
      <c r="D283" s="9">
        <v>49012</v>
      </c>
    </row>
    <row r="284" spans="1:4" x14ac:dyDescent="0.3">
      <c r="A284" s="9">
        <v>283</v>
      </c>
      <c r="B284" s="10" t="s">
        <v>310</v>
      </c>
      <c r="C284" s="9">
        <v>2762</v>
      </c>
      <c r="D284" s="9">
        <v>37882</v>
      </c>
    </row>
    <row r="285" spans="1:4" x14ac:dyDescent="0.3">
      <c r="A285" s="9">
        <v>284</v>
      </c>
      <c r="B285" s="10" t="s">
        <v>311</v>
      </c>
      <c r="C285" s="9">
        <v>90238</v>
      </c>
      <c r="D285" s="9">
        <v>12519</v>
      </c>
    </row>
    <row r="286" spans="1:4" x14ac:dyDescent="0.3">
      <c r="A286" s="9">
        <v>285</v>
      </c>
      <c r="B286" s="10" t="s">
        <v>312</v>
      </c>
      <c r="C286" s="9">
        <v>71781</v>
      </c>
      <c r="D286" s="9">
        <v>62545</v>
      </c>
    </row>
    <row r="287" spans="1:4" x14ac:dyDescent="0.3">
      <c r="A287" s="9">
        <v>286</v>
      </c>
      <c r="B287" s="10" t="s">
        <v>313</v>
      </c>
      <c r="C287" s="9">
        <v>18436</v>
      </c>
      <c r="D287" s="9">
        <v>52526</v>
      </c>
    </row>
    <row r="288" spans="1:4" x14ac:dyDescent="0.3">
      <c r="A288" s="9">
        <v>287</v>
      </c>
      <c r="B288" s="10" t="s">
        <v>314</v>
      </c>
      <c r="C288" s="9">
        <v>79108</v>
      </c>
      <c r="D288" s="9">
        <v>63843</v>
      </c>
    </row>
    <row r="289" spans="1:4" x14ac:dyDescent="0.3">
      <c r="A289" s="9">
        <v>288</v>
      </c>
      <c r="B289" s="10" t="s">
        <v>315</v>
      </c>
      <c r="C289" s="9">
        <v>36441</v>
      </c>
      <c r="D289" s="9">
        <v>67981</v>
      </c>
    </row>
    <row r="290" spans="1:4" x14ac:dyDescent="0.3">
      <c r="A290" s="9">
        <v>289</v>
      </c>
      <c r="B290" s="10" t="s">
        <v>316</v>
      </c>
      <c r="C290" s="9">
        <v>8013</v>
      </c>
      <c r="D290" s="9">
        <v>2112</v>
      </c>
    </row>
    <row r="291" spans="1:4" x14ac:dyDescent="0.3">
      <c r="A291" s="9">
        <v>290</v>
      </c>
      <c r="B291" s="10" t="s">
        <v>317</v>
      </c>
      <c r="C291" s="9">
        <v>11841</v>
      </c>
      <c r="D291" s="9">
        <v>64052</v>
      </c>
    </row>
    <row r="292" spans="1:4" x14ac:dyDescent="0.3">
      <c r="A292" s="9">
        <v>291</v>
      </c>
      <c r="B292" s="10" t="s">
        <v>318</v>
      </c>
      <c r="C292" s="9">
        <v>84077</v>
      </c>
      <c r="D292" s="9">
        <v>70182</v>
      </c>
    </row>
    <row r="293" spans="1:4" x14ac:dyDescent="0.3">
      <c r="A293" s="9">
        <v>292</v>
      </c>
      <c r="B293" s="10" t="s">
        <v>319</v>
      </c>
      <c r="C293" s="9">
        <v>88459</v>
      </c>
      <c r="D293" s="9">
        <v>1936</v>
      </c>
    </row>
    <row r="294" spans="1:4" x14ac:dyDescent="0.3">
      <c r="A294" s="9">
        <v>293</v>
      </c>
      <c r="B294" s="10" t="s">
        <v>320</v>
      </c>
      <c r="C294" s="9">
        <v>59059</v>
      </c>
      <c r="D294" s="9">
        <v>61668</v>
      </c>
    </row>
    <row r="295" spans="1:4" x14ac:dyDescent="0.3">
      <c r="A295" s="9">
        <v>294</v>
      </c>
      <c r="B295" s="10" t="s">
        <v>321</v>
      </c>
      <c r="C295" s="9">
        <v>52789</v>
      </c>
      <c r="D295" s="9">
        <v>19323</v>
      </c>
    </row>
    <row r="296" spans="1:4" x14ac:dyDescent="0.3">
      <c r="A296" s="9">
        <v>295</v>
      </c>
      <c r="B296" s="10" t="s">
        <v>322</v>
      </c>
      <c r="C296" s="9">
        <v>89035</v>
      </c>
      <c r="D296" s="9">
        <v>12558</v>
      </c>
    </row>
    <row r="297" spans="1:4" x14ac:dyDescent="0.3">
      <c r="A297" s="9">
        <v>296</v>
      </c>
      <c r="B297" s="10" t="s">
        <v>323</v>
      </c>
      <c r="C297" s="9">
        <v>61088</v>
      </c>
      <c r="D297" s="9">
        <v>65692</v>
      </c>
    </row>
    <row r="298" spans="1:4" x14ac:dyDescent="0.3">
      <c r="A298" s="9">
        <v>297</v>
      </c>
      <c r="B298" s="10" t="s">
        <v>324</v>
      </c>
      <c r="C298" s="9">
        <v>90567</v>
      </c>
      <c r="D298" s="9">
        <v>21474</v>
      </c>
    </row>
    <row r="299" spans="1:4" x14ac:dyDescent="0.3">
      <c r="A299" s="9">
        <v>298</v>
      </c>
      <c r="B299" s="10" t="s">
        <v>325</v>
      </c>
      <c r="C299" s="9">
        <v>55750</v>
      </c>
      <c r="D299" s="9">
        <v>35145</v>
      </c>
    </row>
    <row r="300" spans="1:4" x14ac:dyDescent="0.3">
      <c r="A300" s="9">
        <v>299</v>
      </c>
      <c r="B300" s="10" t="s">
        <v>326</v>
      </c>
      <c r="C300" s="9">
        <v>57581</v>
      </c>
      <c r="D300" s="9">
        <v>54312</v>
      </c>
    </row>
    <row r="301" spans="1:4" x14ac:dyDescent="0.3">
      <c r="A301" s="9">
        <v>300</v>
      </c>
      <c r="B301" s="10" t="s">
        <v>327</v>
      </c>
      <c r="C301" s="9">
        <v>60421</v>
      </c>
      <c r="D301" s="9">
        <v>36376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DD3B-F0A0-4D3D-A6A8-3DDCF5F7EB3D}">
  <dimension ref="A1:L301"/>
  <sheetViews>
    <sheetView workbookViewId="0">
      <selection sqref="A1:I301"/>
    </sheetView>
  </sheetViews>
  <sheetFormatPr defaultRowHeight="14.4" x14ac:dyDescent="0.3"/>
  <cols>
    <col min="1" max="1" width="4" style="14" bestFit="1" customWidth="1"/>
    <col min="2" max="2" width="12.21875" style="14" bestFit="1" customWidth="1"/>
    <col min="3" max="3" width="11" style="14" bestFit="1" customWidth="1"/>
    <col min="4" max="4" width="7" style="14" bestFit="1" customWidth="1"/>
    <col min="5" max="5" width="8.77734375" style="14" bestFit="1" customWidth="1"/>
    <col min="6" max="6" width="11.21875" style="14" bestFit="1" customWidth="1"/>
    <col min="7" max="7" width="11.33203125" style="14" customWidth="1"/>
    <col min="8" max="8" width="14.77734375" style="14" customWidth="1"/>
    <col min="9" max="9" width="15" style="14" customWidth="1"/>
    <col min="10" max="11" width="8.88671875" style="14"/>
    <col min="12" max="12" width="98.6640625" style="14" bestFit="1" customWidth="1"/>
    <col min="13" max="16384" width="8.88671875" style="14"/>
  </cols>
  <sheetData>
    <row r="1" spans="1:12" s="1" customFormat="1" ht="28.8" x14ac:dyDescent="0.3">
      <c r="A1" s="24" t="s">
        <v>16</v>
      </c>
      <c r="B1" s="24" t="s">
        <v>17</v>
      </c>
      <c r="C1" s="24" t="s">
        <v>330</v>
      </c>
      <c r="D1" s="24" t="s">
        <v>331</v>
      </c>
      <c r="E1" s="24" t="s">
        <v>332</v>
      </c>
      <c r="F1" s="24" t="s">
        <v>333</v>
      </c>
      <c r="G1" s="17" t="s">
        <v>334</v>
      </c>
      <c r="H1" s="17" t="s">
        <v>335</v>
      </c>
      <c r="I1" s="19" t="s">
        <v>338</v>
      </c>
    </row>
    <row r="2" spans="1:12" x14ac:dyDescent="0.3">
      <c r="A2" s="20">
        <v>1</v>
      </c>
      <c r="B2" s="21" t="s">
        <v>23</v>
      </c>
      <c r="C2" s="20">
        <v>814161</v>
      </c>
      <c r="D2" s="20">
        <v>106808</v>
      </c>
      <c r="E2" s="20">
        <v>6529</v>
      </c>
      <c r="F2" s="20">
        <v>25772</v>
      </c>
      <c r="G2" s="23">
        <f>VLOOKUP('Revenue Generated'!A2,'Revenue Generated'!A1:D301,3,TRUE)</f>
        <v>9205</v>
      </c>
      <c r="H2" s="23">
        <f>VLOOKUP('Revenue Generated'!B2,'Revenue Generated'!B1:E301,3,TRUE)</f>
        <v>62389</v>
      </c>
      <c r="I2" s="23">
        <f>G2+H2</f>
        <v>71594</v>
      </c>
      <c r="L2" s="3" t="s">
        <v>4</v>
      </c>
    </row>
    <row r="3" spans="1:12" x14ac:dyDescent="0.3">
      <c r="A3" s="20">
        <v>2</v>
      </c>
      <c r="B3" s="21" t="s">
        <v>25</v>
      </c>
      <c r="C3" s="20">
        <v>404581</v>
      </c>
      <c r="D3" s="20">
        <v>18110</v>
      </c>
      <c r="E3" s="20">
        <v>16734</v>
      </c>
      <c r="F3" s="20">
        <v>14873</v>
      </c>
      <c r="G3" s="23">
        <f>VLOOKUP('Revenue Generated'!A3,'Revenue Generated'!A2:D302,3,TRUE)</f>
        <v>21917</v>
      </c>
      <c r="H3" s="23">
        <f>VLOOKUP('Revenue Generated'!B3,'Revenue Generated'!B2:E302,3,TRUE)</f>
        <v>52878</v>
      </c>
      <c r="I3" s="23">
        <f t="shared" ref="I3:I66" si="0">G3+H3</f>
        <v>74795</v>
      </c>
      <c r="L3" s="4" t="s">
        <v>5</v>
      </c>
    </row>
    <row r="4" spans="1:12" x14ac:dyDescent="0.3">
      <c r="A4" s="20">
        <v>3</v>
      </c>
      <c r="B4" s="21" t="s">
        <v>27</v>
      </c>
      <c r="C4" s="20">
        <v>466514</v>
      </c>
      <c r="D4" s="20">
        <v>154185</v>
      </c>
      <c r="E4" s="20">
        <v>9471</v>
      </c>
      <c r="F4" s="20">
        <v>6384</v>
      </c>
      <c r="G4" s="23">
        <f>VLOOKUP('Revenue Generated'!A4,'Revenue Generated'!A3:D303,3,TRUE)</f>
        <v>57646</v>
      </c>
      <c r="H4" s="23">
        <f>VLOOKUP('Revenue Generated'!B4,'Revenue Generated'!B3:E303,3,TRUE)</f>
        <v>73488</v>
      </c>
      <c r="I4" s="23">
        <f t="shared" si="0"/>
        <v>131134</v>
      </c>
      <c r="L4" s="4" t="s">
        <v>6</v>
      </c>
    </row>
    <row r="5" spans="1:12" x14ac:dyDescent="0.3">
      <c r="A5" s="20">
        <v>4</v>
      </c>
      <c r="B5" s="21" t="s">
        <v>29</v>
      </c>
      <c r="C5" s="20">
        <v>482608</v>
      </c>
      <c r="D5" s="20">
        <v>159899</v>
      </c>
      <c r="E5" s="20">
        <v>28491</v>
      </c>
      <c r="F5" s="20">
        <v>6398</v>
      </c>
      <c r="G5" s="23">
        <f>VLOOKUP('Revenue Generated'!A5,'Revenue Generated'!A4:D304,3,TRUE)</f>
        <v>79808</v>
      </c>
      <c r="H5" s="23">
        <f>VLOOKUP('Revenue Generated'!B5,'Revenue Generated'!B4:E304,3,TRUE)</f>
        <v>34267</v>
      </c>
      <c r="I5" s="23">
        <f t="shared" si="0"/>
        <v>114075</v>
      </c>
    </row>
    <row r="6" spans="1:12" x14ac:dyDescent="0.3">
      <c r="A6" s="20">
        <v>5</v>
      </c>
      <c r="B6" s="21" t="s">
        <v>30</v>
      </c>
      <c r="C6" s="20">
        <v>94402</v>
      </c>
      <c r="D6" s="20">
        <v>98910</v>
      </c>
      <c r="E6" s="20">
        <v>8418</v>
      </c>
      <c r="F6" s="20">
        <v>13250</v>
      </c>
      <c r="G6" s="23">
        <f>VLOOKUP('Revenue Generated'!A6,'Revenue Generated'!A5:D305,3,TRUE)</f>
        <v>59122</v>
      </c>
      <c r="H6" s="23">
        <f>VLOOKUP('Revenue Generated'!B6,'Revenue Generated'!B5:E305,3,TRUE)</f>
        <v>19355</v>
      </c>
      <c r="I6" s="23">
        <f t="shared" si="0"/>
        <v>78477</v>
      </c>
    </row>
    <row r="7" spans="1:12" x14ac:dyDescent="0.3">
      <c r="A7" s="20">
        <v>6</v>
      </c>
      <c r="B7" s="21" t="s">
        <v>31</v>
      </c>
      <c r="C7" s="20">
        <v>920662</v>
      </c>
      <c r="D7" s="20">
        <v>131018</v>
      </c>
      <c r="E7" s="20">
        <v>39084</v>
      </c>
      <c r="F7" s="20">
        <v>130</v>
      </c>
      <c r="G7" s="23">
        <f>VLOOKUP('Revenue Generated'!A7,'Revenue Generated'!A6:D306,3,TRUE)</f>
        <v>21601</v>
      </c>
      <c r="H7" s="23">
        <f>VLOOKUP('Revenue Generated'!B7,'Revenue Generated'!B6:E306,3,TRUE)</f>
        <v>49237</v>
      </c>
      <c r="I7" s="23">
        <f t="shared" si="0"/>
        <v>70838</v>
      </c>
    </row>
    <row r="8" spans="1:12" x14ac:dyDescent="0.3">
      <c r="A8" s="20">
        <v>7</v>
      </c>
      <c r="B8" s="21" t="s">
        <v>33</v>
      </c>
      <c r="C8" s="20">
        <v>921974</v>
      </c>
      <c r="D8" s="20">
        <v>52910</v>
      </c>
      <c r="E8" s="20">
        <v>5295</v>
      </c>
      <c r="F8" s="20">
        <v>2608</v>
      </c>
      <c r="G8" s="23">
        <f>VLOOKUP('Revenue Generated'!A8,'Revenue Generated'!A7:D307,3,TRUE)</f>
        <v>67859</v>
      </c>
      <c r="H8" s="23">
        <f>VLOOKUP('Revenue Generated'!B8,'Revenue Generated'!B7:E307,3,TRUE)</f>
        <v>33373</v>
      </c>
      <c r="I8" s="23">
        <f t="shared" si="0"/>
        <v>101232</v>
      </c>
      <c r="L8" s="3"/>
    </row>
    <row r="9" spans="1:12" x14ac:dyDescent="0.3">
      <c r="A9" s="20">
        <v>8</v>
      </c>
      <c r="B9" s="21" t="s">
        <v>34</v>
      </c>
      <c r="C9" s="20">
        <v>459443</v>
      </c>
      <c r="D9" s="20">
        <v>159232</v>
      </c>
      <c r="E9" s="20">
        <v>3378</v>
      </c>
      <c r="F9" s="20">
        <v>9400</v>
      </c>
      <c r="G9" s="23">
        <f>VLOOKUP('Revenue Generated'!A9,'Revenue Generated'!A8:D308,3,TRUE)</f>
        <v>29261</v>
      </c>
      <c r="H9" s="23">
        <f>VLOOKUP('Revenue Generated'!B9,'Revenue Generated'!B8:E308,3,TRUE)</f>
        <v>14945</v>
      </c>
      <c r="I9" s="23">
        <f t="shared" si="0"/>
        <v>44206</v>
      </c>
      <c r="L9" s="4"/>
    </row>
    <row r="10" spans="1:12" x14ac:dyDescent="0.3">
      <c r="A10" s="20">
        <v>9</v>
      </c>
      <c r="B10" s="21" t="s">
        <v>36</v>
      </c>
      <c r="C10" s="20">
        <v>954117</v>
      </c>
      <c r="D10" s="20">
        <v>136618</v>
      </c>
      <c r="E10" s="20">
        <v>28298</v>
      </c>
      <c r="F10" s="20">
        <v>21343</v>
      </c>
      <c r="G10" s="23">
        <f>VLOOKUP('Revenue Generated'!A10,'Revenue Generated'!A9:D309,3,TRUE)</f>
        <v>63853</v>
      </c>
      <c r="H10" s="23">
        <f>VLOOKUP('Revenue Generated'!B10,'Revenue Generated'!B9:E309,3,TRUE)</f>
        <v>31124</v>
      </c>
      <c r="I10" s="23">
        <f t="shared" si="0"/>
        <v>94977</v>
      </c>
      <c r="L10" s="12"/>
    </row>
    <row r="11" spans="1:12" x14ac:dyDescent="0.3">
      <c r="A11" s="20">
        <v>10</v>
      </c>
      <c r="B11" s="21" t="s">
        <v>37</v>
      </c>
      <c r="C11" s="20">
        <v>395508</v>
      </c>
      <c r="D11" s="20">
        <v>75018</v>
      </c>
      <c r="E11" s="20">
        <v>11631</v>
      </c>
      <c r="F11" s="20">
        <v>15366</v>
      </c>
      <c r="G11" s="23">
        <f>VLOOKUP('Revenue Generated'!A11,'Revenue Generated'!A10:D310,3,TRUE)</f>
        <v>2268</v>
      </c>
      <c r="H11" s="23">
        <f>VLOOKUP('Revenue Generated'!B11,'Revenue Generated'!B10:E310,3,TRUE)</f>
        <v>55210</v>
      </c>
      <c r="I11" s="23">
        <f t="shared" si="0"/>
        <v>57478</v>
      </c>
    </row>
    <row r="12" spans="1:12" x14ac:dyDescent="0.3">
      <c r="A12" s="20">
        <v>11</v>
      </c>
      <c r="B12" s="21" t="s">
        <v>38</v>
      </c>
      <c r="C12" s="20">
        <v>552871</v>
      </c>
      <c r="D12" s="20">
        <v>48403</v>
      </c>
      <c r="E12" s="20">
        <v>3630</v>
      </c>
      <c r="F12" s="20">
        <v>23084</v>
      </c>
      <c r="G12" s="23">
        <f>VLOOKUP('Revenue Generated'!A12,'Revenue Generated'!A11:D311,3,TRUE)</f>
        <v>22263</v>
      </c>
      <c r="H12" s="23">
        <f>VLOOKUP('Revenue Generated'!B12,'Revenue Generated'!B11:E311,3,TRUE)</f>
        <v>35700</v>
      </c>
      <c r="I12" s="23">
        <f t="shared" si="0"/>
        <v>57963</v>
      </c>
    </row>
    <row r="13" spans="1:12" x14ac:dyDescent="0.3">
      <c r="A13" s="20">
        <v>12</v>
      </c>
      <c r="B13" s="21" t="s">
        <v>39</v>
      </c>
      <c r="C13" s="20">
        <v>26371</v>
      </c>
      <c r="D13" s="20">
        <v>78696</v>
      </c>
      <c r="E13" s="20">
        <v>8125</v>
      </c>
      <c r="F13" s="20">
        <v>9936</v>
      </c>
      <c r="G13" s="23">
        <f>VLOOKUP('Revenue Generated'!A13,'Revenue Generated'!A12:D312,3,TRUE)</f>
        <v>59382</v>
      </c>
      <c r="H13" s="23">
        <f>VLOOKUP('Revenue Generated'!B13,'Revenue Generated'!B12:E312,3,TRUE)</f>
        <v>50263</v>
      </c>
      <c r="I13" s="23">
        <f t="shared" si="0"/>
        <v>109645</v>
      </c>
    </row>
    <row r="14" spans="1:12" x14ac:dyDescent="0.3">
      <c r="A14" s="20">
        <v>13</v>
      </c>
      <c r="B14" s="21" t="s">
        <v>40</v>
      </c>
      <c r="C14" s="20">
        <v>667530</v>
      </c>
      <c r="D14" s="20">
        <v>114198</v>
      </c>
      <c r="E14" s="20">
        <v>10006</v>
      </c>
      <c r="F14" s="20">
        <v>12926</v>
      </c>
      <c r="G14" s="23">
        <f>VLOOKUP('Revenue Generated'!A14,'Revenue Generated'!A13:D313,3,TRUE)</f>
        <v>11709</v>
      </c>
      <c r="H14" s="23">
        <f>VLOOKUP('Revenue Generated'!B14,'Revenue Generated'!B13:E313,3,TRUE)</f>
        <v>24846</v>
      </c>
      <c r="I14" s="23">
        <f t="shared" si="0"/>
        <v>36555</v>
      </c>
    </row>
    <row r="15" spans="1:12" x14ac:dyDescent="0.3">
      <c r="A15" s="20">
        <v>14</v>
      </c>
      <c r="B15" s="21" t="s">
        <v>41</v>
      </c>
      <c r="C15" s="20">
        <v>978786</v>
      </c>
      <c r="D15" s="20">
        <v>192798</v>
      </c>
      <c r="E15" s="20">
        <v>7308</v>
      </c>
      <c r="F15" s="20">
        <v>10157</v>
      </c>
      <c r="G15" s="23">
        <f>VLOOKUP('Revenue Generated'!A15,'Revenue Generated'!A14:D314,3,TRUE)</f>
        <v>25576</v>
      </c>
      <c r="H15" s="23">
        <f>VLOOKUP('Revenue Generated'!B15,'Revenue Generated'!B14:E314,3,TRUE)</f>
        <v>32771</v>
      </c>
      <c r="I15" s="23">
        <f t="shared" si="0"/>
        <v>58347</v>
      </c>
    </row>
    <row r="16" spans="1:12" x14ac:dyDescent="0.3">
      <c r="A16" s="20">
        <v>15</v>
      </c>
      <c r="B16" s="21" t="s">
        <v>42</v>
      </c>
      <c r="C16" s="20">
        <v>47990</v>
      </c>
      <c r="D16" s="20">
        <v>69432</v>
      </c>
      <c r="E16" s="20">
        <v>42282</v>
      </c>
      <c r="F16" s="20">
        <v>4839</v>
      </c>
      <c r="G16" s="23">
        <f>VLOOKUP('Revenue Generated'!A16,'Revenue Generated'!A15:D315,3,TRUE)</f>
        <v>22795</v>
      </c>
      <c r="H16" s="23">
        <f>VLOOKUP('Revenue Generated'!B16,'Revenue Generated'!B15:E315,3,TRUE)</f>
        <v>23525</v>
      </c>
      <c r="I16" s="23">
        <f t="shared" si="0"/>
        <v>46320</v>
      </c>
    </row>
    <row r="17" spans="1:9" x14ac:dyDescent="0.3">
      <c r="A17" s="20">
        <v>16</v>
      </c>
      <c r="B17" s="21" t="s">
        <v>43</v>
      </c>
      <c r="C17" s="20">
        <v>878441</v>
      </c>
      <c r="D17" s="20">
        <v>168302</v>
      </c>
      <c r="E17" s="20">
        <v>6530</v>
      </c>
      <c r="F17" s="20">
        <v>28115</v>
      </c>
      <c r="G17" s="23">
        <f>VLOOKUP('Revenue Generated'!A17,'Revenue Generated'!A16:D316,3,TRUE)</f>
        <v>23113</v>
      </c>
      <c r="H17" s="23">
        <f>VLOOKUP('Revenue Generated'!B17,'Revenue Generated'!B16:E316,3,TRUE)</f>
        <v>64862</v>
      </c>
      <c r="I17" s="23">
        <f t="shared" si="0"/>
        <v>87975</v>
      </c>
    </row>
    <row r="18" spans="1:9" x14ac:dyDescent="0.3">
      <c r="A18" s="20">
        <v>17</v>
      </c>
      <c r="B18" s="21" t="s">
        <v>44</v>
      </c>
      <c r="C18" s="20">
        <v>199166</v>
      </c>
      <c r="D18" s="20">
        <v>102680</v>
      </c>
      <c r="E18" s="20">
        <v>18170</v>
      </c>
      <c r="F18" s="20">
        <v>652</v>
      </c>
      <c r="G18" s="23">
        <f>VLOOKUP('Revenue Generated'!A18,'Revenue Generated'!A17:D317,3,TRUE)</f>
        <v>20854</v>
      </c>
      <c r="H18" s="23">
        <f>VLOOKUP('Revenue Generated'!B18,'Revenue Generated'!B17:E317,3,TRUE)</f>
        <v>54660</v>
      </c>
      <c r="I18" s="23">
        <f t="shared" si="0"/>
        <v>75514</v>
      </c>
    </row>
    <row r="19" spans="1:9" x14ac:dyDescent="0.3">
      <c r="A19" s="20">
        <v>18</v>
      </c>
      <c r="B19" s="21" t="s">
        <v>45</v>
      </c>
      <c r="C19" s="20">
        <v>401247</v>
      </c>
      <c r="D19" s="20">
        <v>94535</v>
      </c>
      <c r="E19" s="20">
        <v>9439</v>
      </c>
      <c r="F19" s="20">
        <v>5572</v>
      </c>
      <c r="G19" s="23">
        <f>VLOOKUP('Revenue Generated'!A19,'Revenue Generated'!A18:D318,3,TRUE)</f>
        <v>51950</v>
      </c>
      <c r="H19" s="23">
        <f>VLOOKUP('Revenue Generated'!B19,'Revenue Generated'!B18:E318,3,TRUE)</f>
        <v>62824</v>
      </c>
      <c r="I19" s="23">
        <f t="shared" si="0"/>
        <v>114774</v>
      </c>
    </row>
    <row r="20" spans="1:9" x14ac:dyDescent="0.3">
      <c r="A20" s="20">
        <v>19</v>
      </c>
      <c r="B20" s="21" t="s">
        <v>46</v>
      </c>
      <c r="C20" s="20">
        <v>668545</v>
      </c>
      <c r="D20" s="20">
        <v>9413</v>
      </c>
      <c r="E20" s="20">
        <v>20143</v>
      </c>
      <c r="F20" s="20">
        <v>19640</v>
      </c>
      <c r="G20" s="23">
        <f>VLOOKUP('Revenue Generated'!A20,'Revenue Generated'!A19:D319,3,TRUE)</f>
        <v>58944</v>
      </c>
      <c r="H20" s="23">
        <f>VLOOKUP('Revenue Generated'!B20,'Revenue Generated'!B19:E319,3,TRUE)</f>
        <v>26170</v>
      </c>
      <c r="I20" s="23">
        <f t="shared" si="0"/>
        <v>85114</v>
      </c>
    </row>
    <row r="21" spans="1:9" x14ac:dyDescent="0.3">
      <c r="A21" s="20">
        <v>20</v>
      </c>
      <c r="B21" s="21" t="s">
        <v>47</v>
      </c>
      <c r="C21" s="20">
        <v>18347</v>
      </c>
      <c r="D21" s="20">
        <v>76516</v>
      </c>
      <c r="E21" s="20">
        <v>30087</v>
      </c>
      <c r="F21" s="20">
        <v>8874</v>
      </c>
      <c r="G21" s="23">
        <f>VLOOKUP('Revenue Generated'!A21,'Revenue Generated'!A20:D320,3,TRUE)</f>
        <v>45534</v>
      </c>
      <c r="H21" s="23">
        <f>VLOOKUP('Revenue Generated'!B21,'Revenue Generated'!B20:E320,3,TRUE)</f>
        <v>27884</v>
      </c>
      <c r="I21" s="23">
        <f t="shared" si="0"/>
        <v>73418</v>
      </c>
    </row>
    <row r="22" spans="1:9" x14ac:dyDescent="0.3">
      <c r="A22" s="20">
        <v>21</v>
      </c>
      <c r="B22" s="21" t="s">
        <v>48</v>
      </c>
      <c r="C22" s="20">
        <v>525925</v>
      </c>
      <c r="D22" s="20">
        <v>81763</v>
      </c>
      <c r="E22" s="20">
        <v>4664</v>
      </c>
      <c r="F22" s="20">
        <v>5300</v>
      </c>
      <c r="G22" s="23">
        <f>VLOOKUP('Revenue Generated'!A22,'Revenue Generated'!A21:D321,3,TRUE)</f>
        <v>22507</v>
      </c>
      <c r="H22" s="23">
        <f>VLOOKUP('Revenue Generated'!B22,'Revenue Generated'!B21:E321,3,TRUE)</f>
        <v>46064</v>
      </c>
      <c r="I22" s="23">
        <f t="shared" si="0"/>
        <v>68571</v>
      </c>
    </row>
    <row r="23" spans="1:9" x14ac:dyDescent="0.3">
      <c r="A23" s="20">
        <v>22</v>
      </c>
      <c r="B23" s="21" t="s">
        <v>49</v>
      </c>
      <c r="C23" s="20">
        <v>700441</v>
      </c>
      <c r="D23" s="20">
        <v>156410</v>
      </c>
      <c r="E23" s="20">
        <v>19496</v>
      </c>
      <c r="F23" s="20">
        <v>19660</v>
      </c>
      <c r="G23" s="23">
        <f>VLOOKUP('Revenue Generated'!A23,'Revenue Generated'!A22:D322,3,TRUE)</f>
        <v>67884</v>
      </c>
      <c r="H23" s="23">
        <f>VLOOKUP('Revenue Generated'!B23,'Revenue Generated'!B22:E322,3,TRUE)</f>
        <v>45365</v>
      </c>
      <c r="I23" s="23">
        <f t="shared" si="0"/>
        <v>113249</v>
      </c>
    </row>
    <row r="24" spans="1:9" x14ac:dyDescent="0.3">
      <c r="A24" s="20">
        <v>23</v>
      </c>
      <c r="B24" s="21" t="s">
        <v>50</v>
      </c>
      <c r="C24" s="20">
        <v>743299</v>
      </c>
      <c r="D24" s="20">
        <v>69540</v>
      </c>
      <c r="E24" s="20">
        <v>42659</v>
      </c>
      <c r="F24" s="20">
        <v>6432</v>
      </c>
      <c r="G24" s="23">
        <f>VLOOKUP('Revenue Generated'!A24,'Revenue Generated'!A23:D323,3,TRUE)</f>
        <v>34893</v>
      </c>
      <c r="H24" s="23">
        <f>VLOOKUP('Revenue Generated'!B24,'Revenue Generated'!B23:E323,3,TRUE)</f>
        <v>68309</v>
      </c>
      <c r="I24" s="23">
        <f t="shared" si="0"/>
        <v>103202</v>
      </c>
    </row>
    <row r="25" spans="1:9" x14ac:dyDescent="0.3">
      <c r="A25" s="20">
        <v>24</v>
      </c>
      <c r="B25" s="21" t="s">
        <v>51</v>
      </c>
      <c r="C25" s="20">
        <v>732769</v>
      </c>
      <c r="D25" s="20">
        <v>128893</v>
      </c>
      <c r="E25" s="20">
        <v>4968</v>
      </c>
      <c r="F25" s="20">
        <v>12619</v>
      </c>
      <c r="G25" s="23">
        <f>VLOOKUP('Revenue Generated'!A25,'Revenue Generated'!A24:D324,3,TRUE)</f>
        <v>57159</v>
      </c>
      <c r="H25" s="23">
        <f>VLOOKUP('Revenue Generated'!B25,'Revenue Generated'!B24:E324,3,TRUE)</f>
        <v>35896</v>
      </c>
      <c r="I25" s="23">
        <f t="shared" si="0"/>
        <v>93055</v>
      </c>
    </row>
    <row r="26" spans="1:9" x14ac:dyDescent="0.3">
      <c r="A26" s="20">
        <v>25</v>
      </c>
      <c r="B26" s="21" t="s">
        <v>52</v>
      </c>
      <c r="C26" s="20">
        <v>940187</v>
      </c>
      <c r="D26" s="20">
        <v>119361</v>
      </c>
      <c r="E26" s="20">
        <v>29461</v>
      </c>
      <c r="F26" s="20">
        <v>27199</v>
      </c>
      <c r="G26" s="23">
        <f>VLOOKUP('Revenue Generated'!A26,'Revenue Generated'!A25:D325,3,TRUE)</f>
        <v>52099</v>
      </c>
      <c r="H26" s="23">
        <f>VLOOKUP('Revenue Generated'!B26,'Revenue Generated'!B25:E325,3,TRUE)</f>
        <v>18770</v>
      </c>
      <c r="I26" s="23">
        <f t="shared" si="0"/>
        <v>70869</v>
      </c>
    </row>
    <row r="27" spans="1:9" x14ac:dyDescent="0.3">
      <c r="A27" s="20">
        <v>26</v>
      </c>
      <c r="B27" s="21" t="s">
        <v>53</v>
      </c>
      <c r="C27" s="20">
        <v>818000</v>
      </c>
      <c r="D27" s="20">
        <v>194732</v>
      </c>
      <c r="E27" s="20">
        <v>37848</v>
      </c>
      <c r="F27" s="20">
        <v>19213</v>
      </c>
      <c r="G27" s="23">
        <f>VLOOKUP('Revenue Generated'!A27,'Revenue Generated'!A26:D326,3,TRUE)</f>
        <v>5722</v>
      </c>
      <c r="H27" s="23">
        <f>VLOOKUP('Revenue Generated'!B27,'Revenue Generated'!B26:E326,3,TRUE)</f>
        <v>73464</v>
      </c>
      <c r="I27" s="23">
        <f t="shared" si="0"/>
        <v>79186</v>
      </c>
    </row>
    <row r="28" spans="1:9" x14ac:dyDescent="0.3">
      <c r="A28" s="20">
        <v>27</v>
      </c>
      <c r="B28" s="21" t="s">
        <v>54</v>
      </c>
      <c r="C28" s="20">
        <v>831495</v>
      </c>
      <c r="D28" s="20">
        <v>134013</v>
      </c>
      <c r="E28" s="20">
        <v>42241</v>
      </c>
      <c r="F28" s="20">
        <v>19056</v>
      </c>
      <c r="G28" s="23">
        <f>VLOOKUP('Revenue Generated'!A28,'Revenue Generated'!A27:D327,3,TRUE)</f>
        <v>27601</v>
      </c>
      <c r="H28" s="23">
        <f>VLOOKUP('Revenue Generated'!B28,'Revenue Generated'!B27:E327,3,TRUE)</f>
        <v>30191</v>
      </c>
      <c r="I28" s="23">
        <f t="shared" si="0"/>
        <v>57792</v>
      </c>
    </row>
    <row r="29" spans="1:9" x14ac:dyDescent="0.3">
      <c r="A29" s="20">
        <v>28</v>
      </c>
      <c r="B29" s="21" t="s">
        <v>55</v>
      </c>
      <c r="C29" s="20">
        <v>769619</v>
      </c>
      <c r="D29" s="20">
        <v>99273</v>
      </c>
      <c r="E29" s="20">
        <v>15265</v>
      </c>
      <c r="F29" s="20">
        <v>19563</v>
      </c>
      <c r="G29" s="23">
        <f>VLOOKUP('Revenue Generated'!A29,'Revenue Generated'!A28:D328,3,TRUE)</f>
        <v>42385</v>
      </c>
      <c r="H29" s="23">
        <f>VLOOKUP('Revenue Generated'!B29,'Revenue Generated'!B28:E328,3,TRUE)</f>
        <v>19267</v>
      </c>
      <c r="I29" s="23">
        <f t="shared" si="0"/>
        <v>61652</v>
      </c>
    </row>
    <row r="30" spans="1:9" x14ac:dyDescent="0.3">
      <c r="A30" s="20">
        <v>29</v>
      </c>
      <c r="B30" s="21" t="s">
        <v>56</v>
      </c>
      <c r="C30" s="20">
        <v>423177</v>
      </c>
      <c r="D30" s="20">
        <v>59702</v>
      </c>
      <c r="E30" s="20">
        <v>703</v>
      </c>
      <c r="F30" s="20">
        <v>2391</v>
      </c>
      <c r="G30" s="23">
        <f>VLOOKUP('Revenue Generated'!A30,'Revenue Generated'!A29:D329,3,TRUE)</f>
        <v>41831</v>
      </c>
      <c r="H30" s="23">
        <f>VLOOKUP('Revenue Generated'!B30,'Revenue Generated'!B29:E329,3,TRUE)</f>
        <v>54899</v>
      </c>
      <c r="I30" s="23">
        <f t="shared" si="0"/>
        <v>96730</v>
      </c>
    </row>
    <row r="31" spans="1:9" x14ac:dyDescent="0.3">
      <c r="A31" s="20">
        <v>30</v>
      </c>
      <c r="B31" s="21" t="s">
        <v>57</v>
      </c>
      <c r="C31" s="20">
        <v>107469</v>
      </c>
      <c r="D31" s="20">
        <v>128610</v>
      </c>
      <c r="E31" s="20">
        <v>32467</v>
      </c>
      <c r="F31" s="20">
        <v>21471</v>
      </c>
      <c r="G31" s="23">
        <f>VLOOKUP('Revenue Generated'!A31,'Revenue Generated'!A30:D330,3,TRUE)</f>
        <v>28025</v>
      </c>
      <c r="H31" s="23">
        <f>VLOOKUP('Revenue Generated'!B31,'Revenue Generated'!B30:E330,3,TRUE)</f>
        <v>54025</v>
      </c>
      <c r="I31" s="23">
        <f t="shared" si="0"/>
        <v>82050</v>
      </c>
    </row>
    <row r="32" spans="1:9" x14ac:dyDescent="0.3">
      <c r="A32" s="20">
        <v>31</v>
      </c>
      <c r="B32" s="21" t="s">
        <v>58</v>
      </c>
      <c r="C32" s="20">
        <v>231238</v>
      </c>
      <c r="D32" s="20">
        <v>105964</v>
      </c>
      <c r="E32" s="20">
        <v>23863</v>
      </c>
      <c r="F32" s="20">
        <v>3527</v>
      </c>
      <c r="G32" s="23">
        <f>VLOOKUP('Revenue Generated'!A32,'Revenue Generated'!A31:D331,3,TRUE)</f>
        <v>83282</v>
      </c>
      <c r="H32" s="23">
        <f>VLOOKUP('Revenue Generated'!B32,'Revenue Generated'!B31:E331,3,TRUE)</f>
        <v>69997</v>
      </c>
      <c r="I32" s="23">
        <f t="shared" si="0"/>
        <v>153279</v>
      </c>
    </row>
    <row r="33" spans="1:9" x14ac:dyDescent="0.3">
      <c r="A33" s="20">
        <v>32</v>
      </c>
      <c r="B33" s="21" t="s">
        <v>59</v>
      </c>
      <c r="C33" s="20">
        <v>158772</v>
      </c>
      <c r="D33" s="20">
        <v>1688</v>
      </c>
      <c r="E33" s="20">
        <v>39102</v>
      </c>
      <c r="F33" s="20">
        <v>157</v>
      </c>
      <c r="G33" s="23">
        <f>VLOOKUP('Revenue Generated'!A33,'Revenue Generated'!A32:D332,3,TRUE)</f>
        <v>24208</v>
      </c>
      <c r="H33" s="23">
        <f>VLOOKUP('Revenue Generated'!B33,'Revenue Generated'!B32:E332,3,TRUE)</f>
        <v>42586</v>
      </c>
      <c r="I33" s="23">
        <f t="shared" si="0"/>
        <v>66794</v>
      </c>
    </row>
    <row r="34" spans="1:9" x14ac:dyDescent="0.3">
      <c r="A34" s="20">
        <v>33</v>
      </c>
      <c r="B34" s="21" t="s">
        <v>60</v>
      </c>
      <c r="C34" s="20">
        <v>401636</v>
      </c>
      <c r="D34" s="20">
        <v>107280</v>
      </c>
      <c r="E34" s="20">
        <v>44670</v>
      </c>
      <c r="F34" s="20">
        <v>8746</v>
      </c>
      <c r="G34" s="23">
        <f>VLOOKUP('Revenue Generated'!A34,'Revenue Generated'!A33:D333,3,TRUE)</f>
        <v>8661</v>
      </c>
      <c r="H34" s="23">
        <f>VLOOKUP('Revenue Generated'!B34,'Revenue Generated'!B33:E333,3,TRUE)</f>
        <v>63742</v>
      </c>
      <c r="I34" s="23">
        <f t="shared" si="0"/>
        <v>72403</v>
      </c>
    </row>
    <row r="35" spans="1:9" x14ac:dyDescent="0.3">
      <c r="A35" s="20">
        <v>34</v>
      </c>
      <c r="B35" s="21" t="s">
        <v>61</v>
      </c>
      <c r="C35" s="20">
        <v>365454</v>
      </c>
      <c r="D35" s="20">
        <v>55272</v>
      </c>
      <c r="E35" s="20">
        <v>38934</v>
      </c>
      <c r="F35" s="20">
        <v>4983</v>
      </c>
      <c r="G35" s="23">
        <f>VLOOKUP('Revenue Generated'!A35,'Revenue Generated'!A34:D334,3,TRUE)</f>
        <v>92082</v>
      </c>
      <c r="H35" s="23">
        <f>VLOOKUP('Revenue Generated'!B35,'Revenue Generated'!B34:E334,3,TRUE)</f>
        <v>13060</v>
      </c>
      <c r="I35" s="23">
        <f t="shared" si="0"/>
        <v>105142</v>
      </c>
    </row>
    <row r="36" spans="1:9" x14ac:dyDescent="0.3">
      <c r="A36" s="20">
        <v>35</v>
      </c>
      <c r="B36" s="21" t="s">
        <v>62</v>
      </c>
      <c r="C36" s="20">
        <v>804643</v>
      </c>
      <c r="D36" s="20">
        <v>15924</v>
      </c>
      <c r="E36" s="20">
        <v>10563</v>
      </c>
      <c r="F36" s="20">
        <v>5163</v>
      </c>
      <c r="G36" s="23">
        <f>VLOOKUP('Revenue Generated'!A36,'Revenue Generated'!A35:D335,3,TRUE)</f>
        <v>7950</v>
      </c>
      <c r="H36" s="23">
        <f>VLOOKUP('Revenue Generated'!B36,'Revenue Generated'!B35:E335,3,TRUE)</f>
        <v>68086</v>
      </c>
      <c r="I36" s="23">
        <f t="shared" si="0"/>
        <v>76036</v>
      </c>
    </row>
    <row r="37" spans="1:9" x14ac:dyDescent="0.3">
      <c r="A37" s="20">
        <v>36</v>
      </c>
      <c r="B37" s="21" t="s">
        <v>63</v>
      </c>
      <c r="C37" s="20">
        <v>895743</v>
      </c>
      <c r="D37" s="20">
        <v>111984</v>
      </c>
      <c r="E37" s="20">
        <v>20418</v>
      </c>
      <c r="F37" s="20">
        <v>26467</v>
      </c>
      <c r="G37" s="23">
        <f>VLOOKUP('Revenue Generated'!A37,'Revenue Generated'!A36:D336,3,TRUE)</f>
        <v>49682</v>
      </c>
      <c r="H37" s="23">
        <f>VLOOKUP('Revenue Generated'!B37,'Revenue Generated'!B36:E336,3,TRUE)</f>
        <v>50353</v>
      </c>
      <c r="I37" s="23">
        <f t="shared" si="0"/>
        <v>100035</v>
      </c>
    </row>
    <row r="38" spans="1:9" x14ac:dyDescent="0.3">
      <c r="A38" s="20">
        <v>37</v>
      </c>
      <c r="B38" s="21" t="s">
        <v>64</v>
      </c>
      <c r="C38" s="20">
        <v>488917</v>
      </c>
      <c r="D38" s="20">
        <v>161409</v>
      </c>
      <c r="E38" s="20">
        <v>42869</v>
      </c>
      <c r="F38" s="20">
        <v>5195</v>
      </c>
      <c r="G38" s="23">
        <f>VLOOKUP('Revenue Generated'!A38,'Revenue Generated'!A37:D337,3,TRUE)</f>
        <v>47363</v>
      </c>
      <c r="H38" s="23">
        <f>VLOOKUP('Revenue Generated'!B38,'Revenue Generated'!B37:E337,3,TRUE)</f>
        <v>55970</v>
      </c>
      <c r="I38" s="23">
        <f t="shared" si="0"/>
        <v>103333</v>
      </c>
    </row>
    <row r="39" spans="1:9" x14ac:dyDescent="0.3">
      <c r="A39" s="20">
        <v>38</v>
      </c>
      <c r="B39" s="21" t="s">
        <v>65</v>
      </c>
      <c r="C39" s="20">
        <v>637412</v>
      </c>
      <c r="D39" s="20">
        <v>32479</v>
      </c>
      <c r="E39" s="20">
        <v>8092</v>
      </c>
      <c r="F39" s="20">
        <v>16702</v>
      </c>
      <c r="G39" s="23">
        <f>VLOOKUP('Revenue Generated'!A39,'Revenue Generated'!A38:D338,3,TRUE)</f>
        <v>87671</v>
      </c>
      <c r="H39" s="23">
        <f>VLOOKUP('Revenue Generated'!B39,'Revenue Generated'!B38:E338,3,TRUE)</f>
        <v>54882</v>
      </c>
      <c r="I39" s="23">
        <f t="shared" si="0"/>
        <v>142553</v>
      </c>
    </row>
    <row r="40" spans="1:9" x14ac:dyDescent="0.3">
      <c r="A40" s="20">
        <v>39</v>
      </c>
      <c r="B40" s="21" t="s">
        <v>66</v>
      </c>
      <c r="C40" s="20">
        <v>786829</v>
      </c>
      <c r="D40" s="20">
        <v>59382</v>
      </c>
      <c r="E40" s="20">
        <v>15447</v>
      </c>
      <c r="F40" s="20">
        <v>15974</v>
      </c>
      <c r="G40" s="23">
        <f>VLOOKUP('Revenue Generated'!A40,'Revenue Generated'!A39:D339,3,TRUE)</f>
        <v>81626</v>
      </c>
      <c r="H40" s="23">
        <f>VLOOKUP('Revenue Generated'!B40,'Revenue Generated'!B39:E339,3,TRUE)</f>
        <v>14731</v>
      </c>
      <c r="I40" s="23">
        <f t="shared" si="0"/>
        <v>96357</v>
      </c>
    </row>
    <row r="41" spans="1:9" x14ac:dyDescent="0.3">
      <c r="A41" s="20">
        <v>40</v>
      </c>
      <c r="B41" s="21" t="s">
        <v>67</v>
      </c>
      <c r="C41" s="20">
        <v>353742</v>
      </c>
      <c r="D41" s="20">
        <v>68505</v>
      </c>
      <c r="E41" s="20">
        <v>31623</v>
      </c>
      <c r="F41" s="20">
        <v>19320</v>
      </c>
      <c r="G41" s="23">
        <f>VLOOKUP('Revenue Generated'!A41,'Revenue Generated'!A40:D340,3,TRUE)</f>
        <v>64394</v>
      </c>
      <c r="H41" s="23">
        <f>VLOOKUP('Revenue Generated'!B41,'Revenue Generated'!B40:E340,3,TRUE)</f>
        <v>69809</v>
      </c>
      <c r="I41" s="23">
        <f t="shared" si="0"/>
        <v>134203</v>
      </c>
    </row>
    <row r="42" spans="1:9" x14ac:dyDescent="0.3">
      <c r="A42" s="20">
        <v>41</v>
      </c>
      <c r="B42" s="21" t="s">
        <v>68</v>
      </c>
      <c r="C42" s="20">
        <v>304084</v>
      </c>
      <c r="D42" s="20">
        <v>89531</v>
      </c>
      <c r="E42" s="20">
        <v>8493</v>
      </c>
      <c r="F42" s="20">
        <v>9007</v>
      </c>
      <c r="G42" s="23">
        <f>VLOOKUP('Revenue Generated'!A42,'Revenue Generated'!A41:D341,3,TRUE)</f>
        <v>50898</v>
      </c>
      <c r="H42" s="23">
        <f>VLOOKUP('Revenue Generated'!B42,'Revenue Generated'!B41:E341,3,TRUE)</f>
        <v>55331</v>
      </c>
      <c r="I42" s="23">
        <f t="shared" si="0"/>
        <v>106229</v>
      </c>
    </row>
    <row r="43" spans="1:9" x14ac:dyDescent="0.3">
      <c r="A43" s="20">
        <v>42</v>
      </c>
      <c r="B43" s="21" t="s">
        <v>69</v>
      </c>
      <c r="C43" s="20">
        <v>64441</v>
      </c>
      <c r="D43" s="20">
        <v>106059</v>
      </c>
      <c r="E43" s="20">
        <v>12179</v>
      </c>
      <c r="F43" s="20">
        <v>123</v>
      </c>
      <c r="G43" s="23">
        <f>VLOOKUP('Revenue Generated'!A43,'Revenue Generated'!A42:D342,3,TRUE)</f>
        <v>98895</v>
      </c>
      <c r="H43" s="23">
        <f>VLOOKUP('Revenue Generated'!B43,'Revenue Generated'!B42:E342,3,TRUE)</f>
        <v>60751</v>
      </c>
      <c r="I43" s="23">
        <f t="shared" si="0"/>
        <v>159646</v>
      </c>
    </row>
    <row r="44" spans="1:9" x14ac:dyDescent="0.3">
      <c r="A44" s="20">
        <v>43</v>
      </c>
      <c r="B44" s="21" t="s">
        <v>70</v>
      </c>
      <c r="C44" s="20">
        <v>518112</v>
      </c>
      <c r="D44" s="20">
        <v>166098</v>
      </c>
      <c r="E44" s="20">
        <v>2196</v>
      </c>
      <c r="F44" s="20">
        <v>11196</v>
      </c>
      <c r="G44" s="23">
        <f>VLOOKUP('Revenue Generated'!A44,'Revenue Generated'!A43:D343,3,TRUE)</f>
        <v>39956</v>
      </c>
      <c r="H44" s="23">
        <f>VLOOKUP('Revenue Generated'!B44,'Revenue Generated'!B43:E343,3,TRUE)</f>
        <v>50676</v>
      </c>
      <c r="I44" s="23">
        <f t="shared" si="0"/>
        <v>90632</v>
      </c>
    </row>
    <row r="45" spans="1:9" x14ac:dyDescent="0.3">
      <c r="A45" s="20">
        <v>44</v>
      </c>
      <c r="B45" s="21" t="s">
        <v>71</v>
      </c>
      <c r="C45" s="20">
        <v>946592</v>
      </c>
      <c r="D45" s="20">
        <v>168389</v>
      </c>
      <c r="E45" s="20">
        <v>19499</v>
      </c>
      <c r="F45" s="20">
        <v>6778</v>
      </c>
      <c r="G45" s="23">
        <f>VLOOKUP('Revenue Generated'!A45,'Revenue Generated'!A44:D344,3,TRUE)</f>
        <v>91452</v>
      </c>
      <c r="H45" s="23">
        <f>VLOOKUP('Revenue Generated'!B45,'Revenue Generated'!B44:E344,3,TRUE)</f>
        <v>663</v>
      </c>
      <c r="I45" s="23">
        <f t="shared" si="0"/>
        <v>92115</v>
      </c>
    </row>
    <row r="46" spans="1:9" x14ac:dyDescent="0.3">
      <c r="A46" s="20">
        <v>45</v>
      </c>
      <c r="B46" s="21" t="s">
        <v>72</v>
      </c>
      <c r="C46" s="20">
        <v>896969</v>
      </c>
      <c r="D46" s="20">
        <v>59383</v>
      </c>
      <c r="E46" s="20">
        <v>23257</v>
      </c>
      <c r="F46" s="20">
        <v>4620</v>
      </c>
      <c r="G46" s="23">
        <f>VLOOKUP('Revenue Generated'!A46,'Revenue Generated'!A45:D345,3,TRUE)</f>
        <v>1564</v>
      </c>
      <c r="H46" s="23">
        <f>VLOOKUP('Revenue Generated'!B46,'Revenue Generated'!B45:E345,3,TRUE)</f>
        <v>71346</v>
      </c>
      <c r="I46" s="23">
        <f t="shared" si="0"/>
        <v>72910</v>
      </c>
    </row>
    <row r="47" spans="1:9" x14ac:dyDescent="0.3">
      <c r="A47" s="20">
        <v>46</v>
      </c>
      <c r="B47" s="21" t="s">
        <v>73</v>
      </c>
      <c r="C47" s="20">
        <v>484757</v>
      </c>
      <c r="D47" s="20">
        <v>148067</v>
      </c>
      <c r="E47" s="20">
        <v>27303</v>
      </c>
      <c r="F47" s="20">
        <v>21698</v>
      </c>
      <c r="G47" s="23">
        <f>VLOOKUP('Revenue Generated'!A47,'Revenue Generated'!A46:D346,3,TRUE)</f>
        <v>66227</v>
      </c>
      <c r="H47" s="23">
        <f>VLOOKUP('Revenue Generated'!B47,'Revenue Generated'!B46:E346,3,TRUE)</f>
        <v>6499</v>
      </c>
      <c r="I47" s="23">
        <f t="shared" si="0"/>
        <v>72726</v>
      </c>
    </row>
    <row r="48" spans="1:9" x14ac:dyDescent="0.3">
      <c r="A48" s="20">
        <v>47</v>
      </c>
      <c r="B48" s="21" t="s">
        <v>74</v>
      </c>
      <c r="C48" s="20">
        <v>429936</v>
      </c>
      <c r="D48" s="20">
        <v>67815</v>
      </c>
      <c r="E48" s="20">
        <v>24363</v>
      </c>
      <c r="F48" s="20">
        <v>1425</v>
      </c>
      <c r="G48" s="23">
        <f>VLOOKUP('Revenue Generated'!A48,'Revenue Generated'!A47:D347,3,TRUE)</f>
        <v>70713</v>
      </c>
      <c r="H48" s="23">
        <f>VLOOKUP('Revenue Generated'!B48,'Revenue Generated'!B47:E347,3,TRUE)</f>
        <v>36264</v>
      </c>
      <c r="I48" s="23">
        <f t="shared" si="0"/>
        <v>106977</v>
      </c>
    </row>
    <row r="49" spans="1:9" x14ac:dyDescent="0.3">
      <c r="A49" s="20">
        <v>48</v>
      </c>
      <c r="B49" s="21" t="s">
        <v>75</v>
      </c>
      <c r="C49" s="20">
        <v>765990</v>
      </c>
      <c r="D49" s="20">
        <v>70726</v>
      </c>
      <c r="E49" s="20">
        <v>35234</v>
      </c>
      <c r="F49" s="20">
        <v>8080</v>
      </c>
      <c r="G49" s="23">
        <f>VLOOKUP('Revenue Generated'!A49,'Revenue Generated'!A48:D348,3,TRUE)</f>
        <v>91757</v>
      </c>
      <c r="H49" s="23">
        <f>VLOOKUP('Revenue Generated'!B49,'Revenue Generated'!B48:E348,3,TRUE)</f>
        <v>16862</v>
      </c>
      <c r="I49" s="23">
        <f t="shared" si="0"/>
        <v>108619</v>
      </c>
    </row>
    <row r="50" spans="1:9" x14ac:dyDescent="0.3">
      <c r="A50" s="20">
        <v>49</v>
      </c>
      <c r="B50" s="21" t="s">
        <v>76</v>
      </c>
      <c r="C50" s="20">
        <v>301971</v>
      </c>
      <c r="D50" s="20">
        <v>51633</v>
      </c>
      <c r="E50" s="20">
        <v>15404</v>
      </c>
      <c r="F50" s="20">
        <v>4912</v>
      </c>
      <c r="G50" s="23">
        <f>VLOOKUP('Revenue Generated'!A50,'Revenue Generated'!A49:D349,3,TRUE)</f>
        <v>67247</v>
      </c>
      <c r="H50" s="23">
        <f>VLOOKUP('Revenue Generated'!B50,'Revenue Generated'!B49:E349,3,TRUE)</f>
        <v>43146</v>
      </c>
      <c r="I50" s="23">
        <f t="shared" si="0"/>
        <v>110393</v>
      </c>
    </row>
    <row r="51" spans="1:9" x14ac:dyDescent="0.3">
      <c r="A51" s="20">
        <v>50</v>
      </c>
      <c r="B51" s="21" t="s">
        <v>77</v>
      </c>
      <c r="C51" s="20">
        <v>945304</v>
      </c>
      <c r="D51" s="20">
        <v>199646</v>
      </c>
      <c r="E51" s="20">
        <v>3177</v>
      </c>
      <c r="F51" s="20">
        <v>3351</v>
      </c>
      <c r="G51" s="23">
        <f>VLOOKUP('Revenue Generated'!A51,'Revenue Generated'!A50:D350,3,TRUE)</f>
        <v>1106</v>
      </c>
      <c r="H51" s="23">
        <f>VLOOKUP('Revenue Generated'!B51,'Revenue Generated'!B50:E350,3,TRUE)</f>
        <v>36981</v>
      </c>
      <c r="I51" s="23">
        <f t="shared" si="0"/>
        <v>38087</v>
      </c>
    </row>
    <row r="52" spans="1:9" x14ac:dyDescent="0.3">
      <c r="A52" s="20">
        <v>51</v>
      </c>
      <c r="B52" s="21" t="s">
        <v>78</v>
      </c>
      <c r="C52" s="20">
        <v>195150</v>
      </c>
      <c r="D52" s="20">
        <v>193990</v>
      </c>
      <c r="E52" s="20">
        <v>40645</v>
      </c>
      <c r="F52" s="20">
        <v>2392</v>
      </c>
      <c r="G52" s="23">
        <f>VLOOKUP('Revenue Generated'!A52,'Revenue Generated'!A51:D351,3,TRUE)</f>
        <v>34522</v>
      </c>
      <c r="H52" s="23">
        <f>VLOOKUP('Revenue Generated'!B52,'Revenue Generated'!B51:E351,3,TRUE)</f>
        <v>759</v>
      </c>
      <c r="I52" s="23">
        <f t="shared" si="0"/>
        <v>35281</v>
      </c>
    </row>
    <row r="53" spans="1:9" x14ac:dyDescent="0.3">
      <c r="A53" s="20">
        <v>52</v>
      </c>
      <c r="B53" s="21" t="s">
        <v>79</v>
      </c>
      <c r="C53" s="20">
        <v>626284</v>
      </c>
      <c r="D53" s="20">
        <v>78352</v>
      </c>
      <c r="E53" s="20">
        <v>155</v>
      </c>
      <c r="F53" s="20">
        <v>17634</v>
      </c>
      <c r="G53" s="23">
        <f>VLOOKUP('Revenue Generated'!A53,'Revenue Generated'!A52:D352,3,TRUE)</f>
        <v>35395</v>
      </c>
      <c r="H53" s="23">
        <f>VLOOKUP('Revenue Generated'!B53,'Revenue Generated'!B52:E352,3,TRUE)</f>
        <v>5736</v>
      </c>
      <c r="I53" s="23">
        <f t="shared" si="0"/>
        <v>41131</v>
      </c>
    </row>
    <row r="54" spans="1:9" x14ac:dyDescent="0.3">
      <c r="A54" s="20">
        <v>53</v>
      </c>
      <c r="B54" s="21" t="s">
        <v>80</v>
      </c>
      <c r="C54" s="20">
        <v>273337</v>
      </c>
      <c r="D54" s="20">
        <v>166167</v>
      </c>
      <c r="E54" s="20">
        <v>7744</v>
      </c>
      <c r="F54" s="20">
        <v>18158</v>
      </c>
      <c r="G54" s="23">
        <f>VLOOKUP('Revenue Generated'!A54,'Revenue Generated'!A53:D353,3,TRUE)</f>
        <v>30856</v>
      </c>
      <c r="H54" s="23">
        <f>VLOOKUP('Revenue Generated'!B54,'Revenue Generated'!B53:E353,3,TRUE)</f>
        <v>58008</v>
      </c>
      <c r="I54" s="23">
        <f t="shared" si="0"/>
        <v>88864</v>
      </c>
    </row>
    <row r="55" spans="1:9" x14ac:dyDescent="0.3">
      <c r="A55" s="20">
        <v>54</v>
      </c>
      <c r="B55" s="21" t="s">
        <v>81</v>
      </c>
      <c r="C55" s="20">
        <v>314970</v>
      </c>
      <c r="D55" s="20">
        <v>45326</v>
      </c>
      <c r="E55" s="20">
        <v>30226</v>
      </c>
      <c r="F55" s="20">
        <v>16952</v>
      </c>
      <c r="G55" s="23">
        <f>VLOOKUP('Revenue Generated'!A55,'Revenue Generated'!A54:D354,3,TRUE)</f>
        <v>74195</v>
      </c>
      <c r="H55" s="23">
        <f>VLOOKUP('Revenue Generated'!B55,'Revenue Generated'!B54:E354,3,TRUE)</f>
        <v>56222</v>
      </c>
      <c r="I55" s="23">
        <f t="shared" si="0"/>
        <v>130417</v>
      </c>
    </row>
    <row r="56" spans="1:9" x14ac:dyDescent="0.3">
      <c r="A56" s="20">
        <v>55</v>
      </c>
      <c r="B56" s="21" t="s">
        <v>82</v>
      </c>
      <c r="C56" s="20">
        <v>67446</v>
      </c>
      <c r="D56" s="20">
        <v>137051</v>
      </c>
      <c r="E56" s="20">
        <v>2186</v>
      </c>
      <c r="F56" s="20">
        <v>27682</v>
      </c>
      <c r="G56" s="23">
        <f>VLOOKUP('Revenue Generated'!A56,'Revenue Generated'!A55:D355,3,TRUE)</f>
        <v>34705</v>
      </c>
      <c r="H56" s="23">
        <f>VLOOKUP('Revenue Generated'!B56,'Revenue Generated'!B55:E355,3,TRUE)</f>
        <v>46600</v>
      </c>
      <c r="I56" s="23">
        <f t="shared" si="0"/>
        <v>81305</v>
      </c>
    </row>
    <row r="57" spans="1:9" x14ac:dyDescent="0.3">
      <c r="A57" s="20">
        <v>56</v>
      </c>
      <c r="B57" s="21" t="s">
        <v>83</v>
      </c>
      <c r="C57" s="20">
        <v>150892</v>
      </c>
      <c r="D57" s="20">
        <v>137246</v>
      </c>
      <c r="E57" s="20">
        <v>12949</v>
      </c>
      <c r="F57" s="20">
        <v>13304</v>
      </c>
      <c r="G57" s="23">
        <f>VLOOKUP('Revenue Generated'!A57,'Revenue Generated'!A56:D356,3,TRUE)</f>
        <v>12474</v>
      </c>
      <c r="H57" s="23">
        <f>VLOOKUP('Revenue Generated'!B57,'Revenue Generated'!B56:E356,3,TRUE)</f>
        <v>71389</v>
      </c>
      <c r="I57" s="23">
        <f t="shared" si="0"/>
        <v>83863</v>
      </c>
    </row>
    <row r="58" spans="1:9" x14ac:dyDescent="0.3">
      <c r="A58" s="20">
        <v>57</v>
      </c>
      <c r="B58" s="21" t="s">
        <v>84</v>
      </c>
      <c r="C58" s="20">
        <v>58223</v>
      </c>
      <c r="D58" s="20">
        <v>192802</v>
      </c>
      <c r="E58" s="20">
        <v>2412</v>
      </c>
      <c r="F58" s="20">
        <v>17065</v>
      </c>
      <c r="G58" s="23">
        <f>VLOOKUP('Revenue Generated'!A58,'Revenue Generated'!A57:D357,3,TRUE)</f>
        <v>38277</v>
      </c>
      <c r="H58" s="23">
        <f>VLOOKUP('Revenue Generated'!B58,'Revenue Generated'!B57:E357,3,TRUE)</f>
        <v>46297</v>
      </c>
      <c r="I58" s="23">
        <f t="shared" si="0"/>
        <v>84574</v>
      </c>
    </row>
    <row r="59" spans="1:9" x14ac:dyDescent="0.3">
      <c r="A59" s="20">
        <v>58</v>
      </c>
      <c r="B59" s="21" t="s">
        <v>85</v>
      </c>
      <c r="C59" s="20">
        <v>126844</v>
      </c>
      <c r="D59" s="20">
        <v>94905</v>
      </c>
      <c r="E59" s="20">
        <v>32478</v>
      </c>
      <c r="F59" s="20">
        <v>25139</v>
      </c>
      <c r="G59" s="23">
        <f>VLOOKUP('Revenue Generated'!A59,'Revenue Generated'!A58:D358,3,TRUE)</f>
        <v>33653</v>
      </c>
      <c r="H59" s="23">
        <f>VLOOKUP('Revenue Generated'!B59,'Revenue Generated'!B58:E358,3,TRUE)</f>
        <v>52983</v>
      </c>
      <c r="I59" s="23">
        <f t="shared" si="0"/>
        <v>86636</v>
      </c>
    </row>
    <row r="60" spans="1:9" x14ac:dyDescent="0.3">
      <c r="A60" s="20">
        <v>59</v>
      </c>
      <c r="B60" s="21" t="s">
        <v>86</v>
      </c>
      <c r="C60" s="20">
        <v>993947</v>
      </c>
      <c r="D60" s="20">
        <v>121872</v>
      </c>
      <c r="E60" s="20">
        <v>25893</v>
      </c>
      <c r="F60" s="20">
        <v>14753</v>
      </c>
      <c r="G60" s="23">
        <f>VLOOKUP('Revenue Generated'!A60,'Revenue Generated'!A59:D359,3,TRUE)</f>
        <v>37850</v>
      </c>
      <c r="H60" s="23">
        <f>VLOOKUP('Revenue Generated'!B60,'Revenue Generated'!B59:E359,3,TRUE)</f>
        <v>28999</v>
      </c>
      <c r="I60" s="23">
        <f t="shared" si="0"/>
        <v>66849</v>
      </c>
    </row>
    <row r="61" spans="1:9" x14ac:dyDescent="0.3">
      <c r="A61" s="20">
        <v>60</v>
      </c>
      <c r="B61" s="21" t="s">
        <v>87</v>
      </c>
      <c r="C61" s="20">
        <v>391858</v>
      </c>
      <c r="D61" s="20">
        <v>58015</v>
      </c>
      <c r="E61" s="20">
        <v>38310</v>
      </c>
      <c r="F61" s="20">
        <v>9457</v>
      </c>
      <c r="G61" s="23">
        <f>VLOOKUP('Revenue Generated'!A61,'Revenue Generated'!A60:D360,3,TRUE)</f>
        <v>72020</v>
      </c>
      <c r="H61" s="23">
        <f>VLOOKUP('Revenue Generated'!B61,'Revenue Generated'!B60:E360,3,TRUE)</f>
        <v>63115</v>
      </c>
      <c r="I61" s="23">
        <f t="shared" si="0"/>
        <v>135135</v>
      </c>
    </row>
    <row r="62" spans="1:9" x14ac:dyDescent="0.3">
      <c r="A62" s="20">
        <v>61</v>
      </c>
      <c r="B62" s="21" t="s">
        <v>88</v>
      </c>
      <c r="C62" s="20">
        <v>124779</v>
      </c>
      <c r="D62" s="20">
        <v>75335</v>
      </c>
      <c r="E62" s="20">
        <v>21793</v>
      </c>
      <c r="F62" s="20">
        <v>27891</v>
      </c>
      <c r="G62" s="23">
        <f>VLOOKUP('Revenue Generated'!A62,'Revenue Generated'!A61:D361,3,TRUE)</f>
        <v>93809</v>
      </c>
      <c r="H62" s="23">
        <f>VLOOKUP('Revenue Generated'!B62,'Revenue Generated'!B61:E361,3,TRUE)</f>
        <v>17554</v>
      </c>
      <c r="I62" s="23">
        <f t="shared" si="0"/>
        <v>111363</v>
      </c>
    </row>
    <row r="63" spans="1:9" x14ac:dyDescent="0.3">
      <c r="A63" s="20">
        <v>62</v>
      </c>
      <c r="B63" s="21" t="s">
        <v>89</v>
      </c>
      <c r="C63" s="20">
        <v>912961</v>
      </c>
      <c r="D63" s="20">
        <v>184882</v>
      </c>
      <c r="E63" s="20">
        <v>15727</v>
      </c>
      <c r="F63" s="20">
        <v>26287</v>
      </c>
      <c r="G63" s="23">
        <f>VLOOKUP('Revenue Generated'!A63,'Revenue Generated'!A62:D362,3,TRUE)</f>
        <v>21534</v>
      </c>
      <c r="H63" s="23">
        <f>VLOOKUP('Revenue Generated'!B63,'Revenue Generated'!B62:E362,3,TRUE)</f>
        <v>14715</v>
      </c>
      <c r="I63" s="23">
        <f t="shared" si="0"/>
        <v>36249</v>
      </c>
    </row>
    <row r="64" spans="1:9" x14ac:dyDescent="0.3">
      <c r="A64" s="20">
        <v>63</v>
      </c>
      <c r="B64" s="21" t="s">
        <v>90</v>
      </c>
      <c r="C64" s="20">
        <v>579927</v>
      </c>
      <c r="D64" s="20">
        <v>97598</v>
      </c>
      <c r="E64" s="20">
        <v>3566</v>
      </c>
      <c r="F64" s="20">
        <v>17735</v>
      </c>
      <c r="G64" s="23">
        <f>VLOOKUP('Revenue Generated'!A64,'Revenue Generated'!A63:D363,3,TRUE)</f>
        <v>61296</v>
      </c>
      <c r="H64" s="23">
        <f>VLOOKUP('Revenue Generated'!B64,'Revenue Generated'!B63:E363,3,TRUE)</f>
        <v>49566</v>
      </c>
      <c r="I64" s="23">
        <f t="shared" si="0"/>
        <v>110862</v>
      </c>
    </row>
    <row r="65" spans="1:9" x14ac:dyDescent="0.3">
      <c r="A65" s="20">
        <v>64</v>
      </c>
      <c r="B65" s="21" t="s">
        <v>91</v>
      </c>
      <c r="C65" s="20">
        <v>660086</v>
      </c>
      <c r="D65" s="20">
        <v>44734</v>
      </c>
      <c r="E65" s="20">
        <v>36984</v>
      </c>
      <c r="F65" s="20">
        <v>864</v>
      </c>
      <c r="G65" s="23">
        <f>VLOOKUP('Revenue Generated'!A65,'Revenue Generated'!A64:D364,3,TRUE)</f>
        <v>57345</v>
      </c>
      <c r="H65" s="23">
        <f>VLOOKUP('Revenue Generated'!B65,'Revenue Generated'!B64:E364,3,TRUE)</f>
        <v>40952</v>
      </c>
      <c r="I65" s="23">
        <f t="shared" si="0"/>
        <v>98297</v>
      </c>
    </row>
    <row r="66" spans="1:9" x14ac:dyDescent="0.3">
      <c r="A66" s="20">
        <v>65</v>
      </c>
      <c r="B66" s="21" t="s">
        <v>92</v>
      </c>
      <c r="C66" s="20">
        <v>352903</v>
      </c>
      <c r="D66" s="20">
        <v>187517</v>
      </c>
      <c r="E66" s="20">
        <v>42184</v>
      </c>
      <c r="F66" s="20">
        <v>10034</v>
      </c>
      <c r="G66" s="23">
        <f>VLOOKUP('Revenue Generated'!A66,'Revenue Generated'!A65:D365,3,TRUE)</f>
        <v>93321</v>
      </c>
      <c r="H66" s="23">
        <f>VLOOKUP('Revenue Generated'!B66,'Revenue Generated'!B65:E365,3,TRUE)</f>
        <v>37568</v>
      </c>
      <c r="I66" s="23">
        <f t="shared" si="0"/>
        <v>130889</v>
      </c>
    </row>
    <row r="67" spans="1:9" x14ac:dyDescent="0.3">
      <c r="A67" s="20">
        <v>66</v>
      </c>
      <c r="B67" s="21" t="s">
        <v>93</v>
      </c>
      <c r="C67" s="20">
        <v>238410</v>
      </c>
      <c r="D67" s="20">
        <v>70871</v>
      </c>
      <c r="E67" s="20">
        <v>38770</v>
      </c>
      <c r="F67" s="20">
        <v>12040</v>
      </c>
      <c r="G67" s="23">
        <f>VLOOKUP('Revenue Generated'!A67,'Revenue Generated'!A66:D366,3,TRUE)</f>
        <v>75257</v>
      </c>
      <c r="H67" s="23">
        <f>VLOOKUP('Revenue Generated'!B67,'Revenue Generated'!B66:E366,3,TRUE)</f>
        <v>16483</v>
      </c>
      <c r="I67" s="23">
        <f t="shared" ref="I67:I130" si="1">G67+H67</f>
        <v>91740</v>
      </c>
    </row>
    <row r="68" spans="1:9" x14ac:dyDescent="0.3">
      <c r="A68" s="20">
        <v>67</v>
      </c>
      <c r="B68" s="21" t="s">
        <v>94</v>
      </c>
      <c r="C68" s="20">
        <v>138005</v>
      </c>
      <c r="D68" s="20">
        <v>19796</v>
      </c>
      <c r="E68" s="20">
        <v>3804</v>
      </c>
      <c r="F68" s="20">
        <v>19670</v>
      </c>
      <c r="G68" s="23">
        <f>VLOOKUP('Revenue Generated'!A68,'Revenue Generated'!A67:D367,3,TRUE)</f>
        <v>46553</v>
      </c>
      <c r="H68" s="23">
        <f>VLOOKUP('Revenue Generated'!B68,'Revenue Generated'!B67:E367,3,TRUE)</f>
        <v>65776</v>
      </c>
      <c r="I68" s="23">
        <f t="shared" si="1"/>
        <v>112329</v>
      </c>
    </row>
    <row r="69" spans="1:9" x14ac:dyDescent="0.3">
      <c r="A69" s="20">
        <v>68</v>
      </c>
      <c r="B69" s="21" t="s">
        <v>95</v>
      </c>
      <c r="C69" s="20">
        <v>174937</v>
      </c>
      <c r="D69" s="20">
        <v>121363</v>
      </c>
      <c r="E69" s="20">
        <v>152</v>
      </c>
      <c r="F69" s="20">
        <v>11980</v>
      </c>
      <c r="G69" s="23">
        <f>VLOOKUP('Revenue Generated'!A69,'Revenue Generated'!A68:D368,3,TRUE)</f>
        <v>61944</v>
      </c>
      <c r="H69" s="23">
        <f>VLOOKUP('Revenue Generated'!B69,'Revenue Generated'!B68:E368,3,TRUE)</f>
        <v>50079</v>
      </c>
      <c r="I69" s="23">
        <f t="shared" si="1"/>
        <v>112023</v>
      </c>
    </row>
    <row r="70" spans="1:9" x14ac:dyDescent="0.3">
      <c r="A70" s="20">
        <v>69</v>
      </c>
      <c r="B70" s="21" t="s">
        <v>96</v>
      </c>
      <c r="C70" s="20">
        <v>61032</v>
      </c>
      <c r="D70" s="20">
        <v>78055</v>
      </c>
      <c r="E70" s="20">
        <v>41515</v>
      </c>
      <c r="F70" s="20">
        <v>18118</v>
      </c>
      <c r="G70" s="23">
        <f>VLOOKUP('Revenue Generated'!A70,'Revenue Generated'!A69:D369,3,TRUE)</f>
        <v>47641</v>
      </c>
      <c r="H70" s="23">
        <f>VLOOKUP('Revenue Generated'!B70,'Revenue Generated'!B69:E369,3,TRUE)</f>
        <v>28841</v>
      </c>
      <c r="I70" s="23">
        <f t="shared" si="1"/>
        <v>76482</v>
      </c>
    </row>
    <row r="71" spans="1:9" x14ac:dyDescent="0.3">
      <c r="A71" s="20">
        <v>70</v>
      </c>
      <c r="B71" s="21" t="s">
        <v>97</v>
      </c>
      <c r="C71" s="20">
        <v>307704</v>
      </c>
      <c r="D71" s="20">
        <v>90506</v>
      </c>
      <c r="E71" s="20">
        <v>16129</v>
      </c>
      <c r="F71" s="20">
        <v>12678</v>
      </c>
      <c r="G71" s="23">
        <f>VLOOKUP('Revenue Generated'!A71,'Revenue Generated'!A70:D370,3,TRUE)</f>
        <v>4134</v>
      </c>
      <c r="H71" s="23">
        <f>VLOOKUP('Revenue Generated'!B71,'Revenue Generated'!B70:E370,3,TRUE)</f>
        <v>37602</v>
      </c>
      <c r="I71" s="23">
        <f t="shared" si="1"/>
        <v>41736</v>
      </c>
    </row>
    <row r="72" spans="1:9" x14ac:dyDescent="0.3">
      <c r="A72" s="20">
        <v>71</v>
      </c>
      <c r="B72" s="21" t="s">
        <v>98</v>
      </c>
      <c r="C72" s="20">
        <v>199665</v>
      </c>
      <c r="D72" s="20">
        <v>96591</v>
      </c>
      <c r="E72" s="20">
        <v>19826</v>
      </c>
      <c r="F72" s="20">
        <v>7449</v>
      </c>
      <c r="G72" s="23">
        <f>VLOOKUP('Revenue Generated'!A72,'Revenue Generated'!A71:D371,3,TRUE)</f>
        <v>79663</v>
      </c>
      <c r="H72" s="23">
        <f>VLOOKUP('Revenue Generated'!B72,'Revenue Generated'!B71:E371,3,TRUE)</f>
        <v>61566</v>
      </c>
      <c r="I72" s="23">
        <f t="shared" si="1"/>
        <v>141229</v>
      </c>
    </row>
    <row r="73" spans="1:9" x14ac:dyDescent="0.3">
      <c r="A73" s="20">
        <v>72</v>
      </c>
      <c r="B73" s="21" t="s">
        <v>99</v>
      </c>
      <c r="C73" s="20">
        <v>988747</v>
      </c>
      <c r="D73" s="20">
        <v>122377</v>
      </c>
      <c r="E73" s="20">
        <v>9942</v>
      </c>
      <c r="F73" s="20">
        <v>5716</v>
      </c>
      <c r="G73" s="23">
        <f>VLOOKUP('Revenue Generated'!A73,'Revenue Generated'!A72:D372,3,TRUE)</f>
        <v>90040</v>
      </c>
      <c r="H73" s="23">
        <f>VLOOKUP('Revenue Generated'!B73,'Revenue Generated'!B72:E372,3,TRUE)</f>
        <v>36071</v>
      </c>
      <c r="I73" s="23">
        <f t="shared" si="1"/>
        <v>126111</v>
      </c>
    </row>
    <row r="74" spans="1:9" x14ac:dyDescent="0.3">
      <c r="A74" s="20">
        <v>73</v>
      </c>
      <c r="B74" s="21" t="s">
        <v>100</v>
      </c>
      <c r="C74" s="20">
        <v>489950</v>
      </c>
      <c r="D74" s="20">
        <v>192725</v>
      </c>
      <c r="E74" s="20">
        <v>17234</v>
      </c>
      <c r="F74" s="20">
        <v>11168</v>
      </c>
      <c r="G74" s="23">
        <f>VLOOKUP('Revenue Generated'!A74,'Revenue Generated'!A73:D373,3,TRUE)</f>
        <v>43070</v>
      </c>
      <c r="H74" s="23">
        <f>VLOOKUP('Revenue Generated'!B74,'Revenue Generated'!B73:E373,3,TRUE)</f>
        <v>25119</v>
      </c>
      <c r="I74" s="23">
        <f t="shared" si="1"/>
        <v>68189</v>
      </c>
    </row>
    <row r="75" spans="1:9" x14ac:dyDescent="0.3">
      <c r="A75" s="20">
        <v>74</v>
      </c>
      <c r="B75" s="21" t="s">
        <v>101</v>
      </c>
      <c r="C75" s="20">
        <v>450301</v>
      </c>
      <c r="D75" s="20">
        <v>135473</v>
      </c>
      <c r="E75" s="20">
        <v>919</v>
      </c>
      <c r="F75" s="20">
        <v>27759</v>
      </c>
      <c r="G75" s="23">
        <f>VLOOKUP('Revenue Generated'!A75,'Revenue Generated'!A74:D374,3,TRUE)</f>
        <v>77283</v>
      </c>
      <c r="H75" s="23">
        <f>VLOOKUP('Revenue Generated'!B75,'Revenue Generated'!B74:E374,3,TRUE)</f>
        <v>59642</v>
      </c>
      <c r="I75" s="23">
        <f t="shared" si="1"/>
        <v>136925</v>
      </c>
    </row>
    <row r="76" spans="1:9" x14ac:dyDescent="0.3">
      <c r="A76" s="20">
        <v>75</v>
      </c>
      <c r="B76" s="21" t="s">
        <v>102</v>
      </c>
      <c r="C76" s="20">
        <v>709919</v>
      </c>
      <c r="D76" s="20">
        <v>163808</v>
      </c>
      <c r="E76" s="20">
        <v>7300</v>
      </c>
      <c r="F76" s="20">
        <v>18384</v>
      </c>
      <c r="G76" s="23">
        <f>VLOOKUP('Revenue Generated'!A76,'Revenue Generated'!A75:D375,3,TRUE)</f>
        <v>84209</v>
      </c>
      <c r="H76" s="23">
        <f>VLOOKUP('Revenue Generated'!B76,'Revenue Generated'!B75:E375,3,TRUE)</f>
        <v>33979</v>
      </c>
      <c r="I76" s="23">
        <f t="shared" si="1"/>
        <v>118188</v>
      </c>
    </row>
    <row r="77" spans="1:9" x14ac:dyDescent="0.3">
      <c r="A77" s="20">
        <v>76</v>
      </c>
      <c r="B77" s="21" t="s">
        <v>103</v>
      </c>
      <c r="C77" s="20">
        <v>871188</v>
      </c>
      <c r="D77" s="20">
        <v>102685</v>
      </c>
      <c r="E77" s="20">
        <v>25083</v>
      </c>
      <c r="F77" s="20">
        <v>27341</v>
      </c>
      <c r="G77" s="23">
        <f>VLOOKUP('Revenue Generated'!A77,'Revenue Generated'!A76:D376,3,TRUE)</f>
        <v>71284</v>
      </c>
      <c r="H77" s="23">
        <f>VLOOKUP('Revenue Generated'!B77,'Revenue Generated'!B76:E376,3,TRUE)</f>
        <v>48116</v>
      </c>
      <c r="I77" s="23">
        <f t="shared" si="1"/>
        <v>119400</v>
      </c>
    </row>
    <row r="78" spans="1:9" x14ac:dyDescent="0.3">
      <c r="A78" s="20">
        <v>77</v>
      </c>
      <c r="B78" s="21" t="s">
        <v>104</v>
      </c>
      <c r="C78" s="20">
        <v>859814</v>
      </c>
      <c r="D78" s="20">
        <v>97127</v>
      </c>
      <c r="E78" s="20">
        <v>22365</v>
      </c>
      <c r="F78" s="20">
        <v>19222</v>
      </c>
      <c r="G78" s="23">
        <f>VLOOKUP('Revenue Generated'!A78,'Revenue Generated'!A77:D377,3,TRUE)</f>
        <v>96613</v>
      </c>
      <c r="H78" s="23">
        <f>VLOOKUP('Revenue Generated'!B78,'Revenue Generated'!B77:E377,3,TRUE)</f>
        <v>25639</v>
      </c>
      <c r="I78" s="23">
        <f t="shared" si="1"/>
        <v>122252</v>
      </c>
    </row>
    <row r="79" spans="1:9" x14ac:dyDescent="0.3">
      <c r="A79" s="20">
        <v>78</v>
      </c>
      <c r="B79" s="21" t="s">
        <v>105</v>
      </c>
      <c r="C79" s="20">
        <v>929220</v>
      </c>
      <c r="D79" s="20">
        <v>87391</v>
      </c>
      <c r="E79" s="20">
        <v>4970</v>
      </c>
      <c r="F79" s="20">
        <v>1659</v>
      </c>
      <c r="G79" s="23">
        <f>VLOOKUP('Revenue Generated'!A79,'Revenue Generated'!A78:D378,3,TRUE)</f>
        <v>67933</v>
      </c>
      <c r="H79" s="23">
        <f>VLOOKUP('Revenue Generated'!B79,'Revenue Generated'!B78:E378,3,TRUE)</f>
        <v>64852</v>
      </c>
      <c r="I79" s="23">
        <f t="shared" si="1"/>
        <v>132785</v>
      </c>
    </row>
    <row r="80" spans="1:9" x14ac:dyDescent="0.3">
      <c r="A80" s="20">
        <v>79</v>
      </c>
      <c r="B80" s="21" t="s">
        <v>106</v>
      </c>
      <c r="C80" s="20">
        <v>450386</v>
      </c>
      <c r="D80" s="20">
        <v>191319</v>
      </c>
      <c r="E80" s="20">
        <v>29861</v>
      </c>
      <c r="F80" s="20">
        <v>11642</v>
      </c>
      <c r="G80" s="23">
        <f>VLOOKUP('Revenue Generated'!A80,'Revenue Generated'!A79:D379,3,TRUE)</f>
        <v>93566</v>
      </c>
      <c r="H80" s="23">
        <f>VLOOKUP('Revenue Generated'!B80,'Revenue Generated'!B79:E379,3,TRUE)</f>
        <v>65035</v>
      </c>
      <c r="I80" s="23">
        <f t="shared" si="1"/>
        <v>158601</v>
      </c>
    </row>
    <row r="81" spans="1:9" x14ac:dyDescent="0.3">
      <c r="A81" s="20">
        <v>80</v>
      </c>
      <c r="B81" s="21" t="s">
        <v>107</v>
      </c>
      <c r="C81" s="20">
        <v>882263</v>
      </c>
      <c r="D81" s="20">
        <v>130717</v>
      </c>
      <c r="E81" s="20">
        <v>1199</v>
      </c>
      <c r="F81" s="20">
        <v>22118</v>
      </c>
      <c r="G81" s="23">
        <f>VLOOKUP('Revenue Generated'!A81,'Revenue Generated'!A80:D380,3,TRUE)</f>
        <v>32928</v>
      </c>
      <c r="H81" s="23">
        <f>VLOOKUP('Revenue Generated'!B81,'Revenue Generated'!B80:E380,3,TRUE)</f>
        <v>63675</v>
      </c>
      <c r="I81" s="23">
        <f t="shared" si="1"/>
        <v>96603</v>
      </c>
    </row>
    <row r="82" spans="1:9" x14ac:dyDescent="0.3">
      <c r="A82" s="20">
        <v>81</v>
      </c>
      <c r="B82" s="21" t="s">
        <v>108</v>
      </c>
      <c r="C82" s="20">
        <v>672893</v>
      </c>
      <c r="D82" s="20">
        <v>92910</v>
      </c>
      <c r="E82" s="20">
        <v>2656</v>
      </c>
      <c r="F82" s="20">
        <v>16006</v>
      </c>
      <c r="G82" s="23">
        <f>VLOOKUP('Revenue Generated'!A82,'Revenue Generated'!A81:D381,3,TRUE)</f>
        <v>28181</v>
      </c>
      <c r="H82" s="23">
        <f>VLOOKUP('Revenue Generated'!B82,'Revenue Generated'!B81:E381,3,TRUE)</f>
        <v>46356</v>
      </c>
      <c r="I82" s="23">
        <f t="shared" si="1"/>
        <v>74537</v>
      </c>
    </row>
    <row r="83" spans="1:9" x14ac:dyDescent="0.3">
      <c r="A83" s="20">
        <v>82</v>
      </c>
      <c r="B83" s="21" t="s">
        <v>109</v>
      </c>
      <c r="C83" s="20">
        <v>299096</v>
      </c>
      <c r="D83" s="20">
        <v>8331</v>
      </c>
      <c r="E83" s="20">
        <v>5930</v>
      </c>
      <c r="F83" s="20">
        <v>17353</v>
      </c>
      <c r="G83" s="23">
        <f>VLOOKUP('Revenue Generated'!A83,'Revenue Generated'!A82:D382,3,TRUE)</f>
        <v>68361</v>
      </c>
      <c r="H83" s="23">
        <f>VLOOKUP('Revenue Generated'!B83,'Revenue Generated'!B82:E382,3,TRUE)</f>
        <v>16886</v>
      </c>
      <c r="I83" s="23">
        <f t="shared" si="1"/>
        <v>85247</v>
      </c>
    </row>
    <row r="84" spans="1:9" x14ac:dyDescent="0.3">
      <c r="A84" s="20">
        <v>83</v>
      </c>
      <c r="B84" s="21" t="s">
        <v>110</v>
      </c>
      <c r="C84" s="20">
        <v>898069</v>
      </c>
      <c r="D84" s="20">
        <v>155377</v>
      </c>
      <c r="E84" s="20">
        <v>43916</v>
      </c>
      <c r="F84" s="20">
        <v>29040</v>
      </c>
      <c r="G84" s="23">
        <f>VLOOKUP('Revenue Generated'!A84,'Revenue Generated'!A83:D383,3,TRUE)</f>
        <v>18086</v>
      </c>
      <c r="H84" s="23">
        <f>VLOOKUP('Revenue Generated'!B84,'Revenue Generated'!B83:E383,3,TRUE)</f>
        <v>24730</v>
      </c>
      <c r="I84" s="23">
        <f t="shared" si="1"/>
        <v>42816</v>
      </c>
    </row>
    <row r="85" spans="1:9" x14ac:dyDescent="0.3">
      <c r="A85" s="20">
        <v>84</v>
      </c>
      <c r="B85" s="21" t="s">
        <v>111</v>
      </c>
      <c r="C85" s="20">
        <v>526647</v>
      </c>
      <c r="D85" s="20">
        <v>199900</v>
      </c>
      <c r="E85" s="20">
        <v>46064</v>
      </c>
      <c r="F85" s="20">
        <v>28770</v>
      </c>
      <c r="G85" s="23">
        <f>VLOOKUP('Revenue Generated'!A85,'Revenue Generated'!A84:D384,3,TRUE)</f>
        <v>24044</v>
      </c>
      <c r="H85" s="23">
        <f>VLOOKUP('Revenue Generated'!B85,'Revenue Generated'!B84:E384,3,TRUE)</f>
        <v>69376</v>
      </c>
      <c r="I85" s="23">
        <f t="shared" si="1"/>
        <v>93420</v>
      </c>
    </row>
    <row r="86" spans="1:9" x14ac:dyDescent="0.3">
      <c r="A86" s="20">
        <v>85</v>
      </c>
      <c r="B86" s="21" t="s">
        <v>112</v>
      </c>
      <c r="C86" s="20">
        <v>18527</v>
      </c>
      <c r="D86" s="20">
        <v>197387</v>
      </c>
      <c r="E86" s="20">
        <v>21511</v>
      </c>
      <c r="F86" s="20">
        <v>26649</v>
      </c>
      <c r="G86" s="23">
        <f>VLOOKUP('Revenue Generated'!A86,'Revenue Generated'!A85:D385,3,TRUE)</f>
        <v>85805</v>
      </c>
      <c r="H86" s="23">
        <f>VLOOKUP('Revenue Generated'!B86,'Revenue Generated'!B85:E385,3,TRUE)</f>
        <v>67636</v>
      </c>
      <c r="I86" s="23">
        <f t="shared" si="1"/>
        <v>153441</v>
      </c>
    </row>
    <row r="87" spans="1:9" x14ac:dyDescent="0.3">
      <c r="A87" s="20">
        <v>86</v>
      </c>
      <c r="B87" s="21" t="s">
        <v>113</v>
      </c>
      <c r="C87" s="20">
        <v>382559</v>
      </c>
      <c r="D87" s="20">
        <v>144688</v>
      </c>
      <c r="E87" s="20">
        <v>24738</v>
      </c>
      <c r="F87" s="20">
        <v>9565</v>
      </c>
      <c r="G87" s="23">
        <f>VLOOKUP('Revenue Generated'!A87,'Revenue Generated'!A86:D386,3,TRUE)</f>
        <v>5733</v>
      </c>
      <c r="H87" s="23">
        <f>VLOOKUP('Revenue Generated'!B87,'Revenue Generated'!B86:E386,3,TRUE)</f>
        <v>35278</v>
      </c>
      <c r="I87" s="23">
        <f t="shared" si="1"/>
        <v>41011</v>
      </c>
    </row>
    <row r="88" spans="1:9" x14ac:dyDescent="0.3">
      <c r="A88" s="20">
        <v>87</v>
      </c>
      <c r="B88" s="21" t="s">
        <v>114</v>
      </c>
      <c r="C88" s="20">
        <v>628281</v>
      </c>
      <c r="D88" s="20">
        <v>66851</v>
      </c>
      <c r="E88" s="20">
        <v>34345</v>
      </c>
      <c r="F88" s="20">
        <v>8156</v>
      </c>
      <c r="G88" s="23">
        <f>VLOOKUP('Revenue Generated'!A88,'Revenue Generated'!A87:D387,3,TRUE)</f>
        <v>38964</v>
      </c>
      <c r="H88" s="23">
        <f>VLOOKUP('Revenue Generated'!B88,'Revenue Generated'!B87:E387,3,TRUE)</f>
        <v>4727</v>
      </c>
      <c r="I88" s="23">
        <f t="shared" si="1"/>
        <v>43691</v>
      </c>
    </row>
    <row r="89" spans="1:9" x14ac:dyDescent="0.3">
      <c r="A89" s="20">
        <v>88</v>
      </c>
      <c r="B89" s="21" t="s">
        <v>115</v>
      </c>
      <c r="C89" s="20">
        <v>910057</v>
      </c>
      <c r="D89" s="20">
        <v>174211</v>
      </c>
      <c r="E89" s="20">
        <v>542</v>
      </c>
      <c r="F89" s="20">
        <v>703</v>
      </c>
      <c r="G89" s="23">
        <f>VLOOKUP('Revenue Generated'!A89,'Revenue Generated'!A88:D388,3,TRUE)</f>
        <v>99985</v>
      </c>
      <c r="H89" s="23">
        <f>VLOOKUP('Revenue Generated'!B89,'Revenue Generated'!B88:E388,3,TRUE)</f>
        <v>42714</v>
      </c>
      <c r="I89" s="23">
        <f t="shared" si="1"/>
        <v>142699</v>
      </c>
    </row>
    <row r="90" spans="1:9" x14ac:dyDescent="0.3">
      <c r="A90" s="20">
        <v>89</v>
      </c>
      <c r="B90" s="21" t="s">
        <v>116</v>
      </c>
      <c r="C90" s="20">
        <v>633254</v>
      </c>
      <c r="D90" s="20">
        <v>63000</v>
      </c>
      <c r="E90" s="20">
        <v>21168</v>
      </c>
      <c r="F90" s="20">
        <v>554</v>
      </c>
      <c r="G90" s="23">
        <f>VLOOKUP('Revenue Generated'!A90,'Revenue Generated'!A89:D389,3,TRUE)</f>
        <v>44404</v>
      </c>
      <c r="H90" s="23">
        <f>VLOOKUP('Revenue Generated'!B90,'Revenue Generated'!B89:E389,3,TRUE)</f>
        <v>60346</v>
      </c>
      <c r="I90" s="23">
        <f t="shared" si="1"/>
        <v>104750</v>
      </c>
    </row>
    <row r="91" spans="1:9" x14ac:dyDescent="0.3">
      <c r="A91" s="20">
        <v>90</v>
      </c>
      <c r="B91" s="21" t="s">
        <v>117</v>
      </c>
      <c r="C91" s="20">
        <v>680169</v>
      </c>
      <c r="D91" s="20">
        <v>72117</v>
      </c>
      <c r="E91" s="20">
        <v>43492</v>
      </c>
      <c r="F91" s="20">
        <v>417</v>
      </c>
      <c r="G91" s="23">
        <f>VLOOKUP('Revenue Generated'!A91,'Revenue Generated'!A90:D390,3,TRUE)</f>
        <v>58088</v>
      </c>
      <c r="H91" s="23">
        <f>VLOOKUP('Revenue Generated'!B91,'Revenue Generated'!B90:E390,3,TRUE)</f>
        <v>56200</v>
      </c>
      <c r="I91" s="23">
        <f t="shared" si="1"/>
        <v>114288</v>
      </c>
    </row>
    <row r="92" spans="1:9" x14ac:dyDescent="0.3">
      <c r="A92" s="20">
        <v>91</v>
      </c>
      <c r="B92" s="21" t="s">
        <v>118</v>
      </c>
      <c r="C92" s="20">
        <v>817827</v>
      </c>
      <c r="D92" s="20">
        <v>76249</v>
      </c>
      <c r="E92" s="20">
        <v>33893</v>
      </c>
      <c r="F92" s="20">
        <v>9259</v>
      </c>
      <c r="G92" s="23">
        <f>VLOOKUP('Revenue Generated'!A92,'Revenue Generated'!A91:D391,3,TRUE)</f>
        <v>68305</v>
      </c>
      <c r="H92" s="23">
        <f>VLOOKUP('Revenue Generated'!B92,'Revenue Generated'!B91:E391,3,TRUE)</f>
        <v>38190</v>
      </c>
      <c r="I92" s="23">
        <f t="shared" si="1"/>
        <v>106495</v>
      </c>
    </row>
    <row r="93" spans="1:9" x14ac:dyDescent="0.3">
      <c r="A93" s="20">
        <v>92</v>
      </c>
      <c r="B93" s="21" t="s">
        <v>119</v>
      </c>
      <c r="C93" s="20">
        <v>837198</v>
      </c>
      <c r="D93" s="20">
        <v>17694</v>
      </c>
      <c r="E93" s="20">
        <v>14136</v>
      </c>
      <c r="F93" s="20">
        <v>25403</v>
      </c>
      <c r="G93" s="23">
        <f>VLOOKUP('Revenue Generated'!A93,'Revenue Generated'!A92:D392,3,TRUE)</f>
        <v>57673</v>
      </c>
      <c r="H93" s="23">
        <f>VLOOKUP('Revenue Generated'!B93,'Revenue Generated'!B92:E392,3,TRUE)</f>
        <v>69800</v>
      </c>
      <c r="I93" s="23">
        <f t="shared" si="1"/>
        <v>127473</v>
      </c>
    </row>
    <row r="94" spans="1:9" x14ac:dyDescent="0.3">
      <c r="A94" s="20">
        <v>93</v>
      </c>
      <c r="B94" s="21" t="s">
        <v>120</v>
      </c>
      <c r="C94" s="20">
        <v>150061</v>
      </c>
      <c r="D94" s="20">
        <v>155890</v>
      </c>
      <c r="E94" s="20">
        <v>17201</v>
      </c>
      <c r="F94" s="20">
        <v>19661</v>
      </c>
      <c r="G94" s="23">
        <f>VLOOKUP('Revenue Generated'!A94,'Revenue Generated'!A93:D393,3,TRUE)</f>
        <v>33371</v>
      </c>
      <c r="H94" s="23">
        <f>VLOOKUP('Revenue Generated'!B94,'Revenue Generated'!B93:E393,3,TRUE)</f>
        <v>69678</v>
      </c>
      <c r="I94" s="23">
        <f t="shared" si="1"/>
        <v>103049</v>
      </c>
    </row>
    <row r="95" spans="1:9" x14ac:dyDescent="0.3">
      <c r="A95" s="20">
        <v>94</v>
      </c>
      <c r="B95" s="21" t="s">
        <v>121</v>
      </c>
      <c r="C95" s="20">
        <v>249369</v>
      </c>
      <c r="D95" s="20">
        <v>99316</v>
      </c>
      <c r="E95" s="20">
        <v>9918</v>
      </c>
      <c r="F95" s="20">
        <v>1047</v>
      </c>
      <c r="G95" s="23">
        <f>VLOOKUP('Revenue Generated'!A95,'Revenue Generated'!A94:D394,3,TRUE)</f>
        <v>62249</v>
      </c>
      <c r="H95" s="23">
        <f>VLOOKUP('Revenue Generated'!B95,'Revenue Generated'!B94:E394,3,TRUE)</f>
        <v>22598</v>
      </c>
      <c r="I95" s="23">
        <f t="shared" si="1"/>
        <v>84847</v>
      </c>
    </row>
    <row r="96" spans="1:9" x14ac:dyDescent="0.3">
      <c r="A96" s="20">
        <v>95</v>
      </c>
      <c r="B96" s="21" t="s">
        <v>122</v>
      </c>
      <c r="C96" s="20">
        <v>938637</v>
      </c>
      <c r="D96" s="20">
        <v>164295</v>
      </c>
      <c r="E96" s="20">
        <v>46292</v>
      </c>
      <c r="F96" s="20">
        <v>6008</v>
      </c>
      <c r="G96" s="23">
        <f>VLOOKUP('Revenue Generated'!A96,'Revenue Generated'!A95:D395,3,TRUE)</f>
        <v>13486</v>
      </c>
      <c r="H96" s="23">
        <f>VLOOKUP('Revenue Generated'!B96,'Revenue Generated'!B95:E395,3,TRUE)</f>
        <v>11053</v>
      </c>
      <c r="I96" s="23">
        <f t="shared" si="1"/>
        <v>24539</v>
      </c>
    </row>
    <row r="97" spans="1:9" x14ac:dyDescent="0.3">
      <c r="A97" s="20">
        <v>96</v>
      </c>
      <c r="B97" s="21" t="s">
        <v>123</v>
      </c>
      <c r="C97" s="20">
        <v>163699</v>
      </c>
      <c r="D97" s="20">
        <v>5329</v>
      </c>
      <c r="E97" s="20">
        <v>31951</v>
      </c>
      <c r="F97" s="20">
        <v>13787</v>
      </c>
      <c r="G97" s="23">
        <f>VLOOKUP('Revenue Generated'!A97,'Revenue Generated'!A96:D396,3,TRUE)</f>
        <v>64610</v>
      </c>
      <c r="H97" s="23">
        <f>VLOOKUP('Revenue Generated'!B97,'Revenue Generated'!B96:E396,3,TRUE)</f>
        <v>49311</v>
      </c>
      <c r="I97" s="23">
        <f t="shared" si="1"/>
        <v>113921</v>
      </c>
    </row>
    <row r="98" spans="1:9" x14ac:dyDescent="0.3">
      <c r="A98" s="20">
        <v>97</v>
      </c>
      <c r="B98" s="21" t="s">
        <v>124</v>
      </c>
      <c r="C98" s="20">
        <v>959786</v>
      </c>
      <c r="D98" s="20">
        <v>167479</v>
      </c>
      <c r="E98" s="20">
        <v>46329</v>
      </c>
      <c r="F98" s="20">
        <v>13399</v>
      </c>
      <c r="G98" s="23">
        <f>VLOOKUP('Revenue Generated'!A98,'Revenue Generated'!A97:D397,3,TRUE)</f>
        <v>89475</v>
      </c>
      <c r="H98" s="23">
        <f>VLOOKUP('Revenue Generated'!B98,'Revenue Generated'!B97:E397,3,TRUE)</f>
        <v>73694</v>
      </c>
      <c r="I98" s="23">
        <f t="shared" si="1"/>
        <v>163169</v>
      </c>
    </row>
    <row r="99" spans="1:9" x14ac:dyDescent="0.3">
      <c r="A99" s="20">
        <v>98</v>
      </c>
      <c r="B99" s="21" t="s">
        <v>125</v>
      </c>
      <c r="C99" s="20">
        <v>545399</v>
      </c>
      <c r="D99" s="20">
        <v>70419</v>
      </c>
      <c r="E99" s="20">
        <v>37964</v>
      </c>
      <c r="F99" s="20">
        <v>12344</v>
      </c>
      <c r="G99" s="23">
        <f>VLOOKUP('Revenue Generated'!A99,'Revenue Generated'!A98:D398,3,TRUE)</f>
        <v>57614</v>
      </c>
      <c r="H99" s="23">
        <f>VLOOKUP('Revenue Generated'!B99,'Revenue Generated'!B98:E398,3,TRUE)</f>
        <v>28369</v>
      </c>
      <c r="I99" s="23">
        <f t="shared" si="1"/>
        <v>85983</v>
      </c>
    </row>
    <row r="100" spans="1:9" x14ac:dyDescent="0.3">
      <c r="A100" s="20">
        <v>99</v>
      </c>
      <c r="B100" s="21" t="s">
        <v>126</v>
      </c>
      <c r="C100" s="20">
        <v>564239</v>
      </c>
      <c r="D100" s="20">
        <v>3345</v>
      </c>
      <c r="E100" s="20">
        <v>18381</v>
      </c>
      <c r="F100" s="20">
        <v>28012</v>
      </c>
      <c r="G100" s="23">
        <f>VLOOKUP('Revenue Generated'!A100,'Revenue Generated'!A99:D399,3,TRUE)</f>
        <v>85075</v>
      </c>
      <c r="H100" s="23">
        <f>VLOOKUP('Revenue Generated'!B100,'Revenue Generated'!B99:E399,3,TRUE)</f>
        <v>46659</v>
      </c>
      <c r="I100" s="23">
        <f t="shared" si="1"/>
        <v>131734</v>
      </c>
    </row>
    <row r="101" spans="1:9" x14ac:dyDescent="0.3">
      <c r="A101" s="20">
        <v>100</v>
      </c>
      <c r="B101" s="21" t="s">
        <v>127</v>
      </c>
      <c r="C101" s="20">
        <v>374242</v>
      </c>
      <c r="D101" s="20">
        <v>72196</v>
      </c>
      <c r="E101" s="20">
        <v>16510</v>
      </c>
      <c r="F101" s="20">
        <v>21127</v>
      </c>
      <c r="G101" s="23">
        <f>VLOOKUP('Revenue Generated'!A101,'Revenue Generated'!A100:D400,3,TRUE)</f>
        <v>65596</v>
      </c>
      <c r="H101" s="23">
        <f>VLOOKUP('Revenue Generated'!B101,'Revenue Generated'!B100:E400,3,TRUE)</f>
        <v>40525</v>
      </c>
      <c r="I101" s="23">
        <f t="shared" si="1"/>
        <v>106121</v>
      </c>
    </row>
    <row r="102" spans="1:9" x14ac:dyDescent="0.3">
      <c r="A102" s="20">
        <v>101</v>
      </c>
      <c r="B102" s="21" t="s">
        <v>128</v>
      </c>
      <c r="C102" s="20">
        <v>279896</v>
      </c>
      <c r="D102" s="20">
        <v>27063</v>
      </c>
      <c r="E102" s="20">
        <v>30207</v>
      </c>
      <c r="F102" s="20">
        <v>5173</v>
      </c>
      <c r="G102" s="23">
        <f>VLOOKUP('Revenue Generated'!A102,'Revenue Generated'!A101:D401,3,TRUE)</f>
        <v>79546</v>
      </c>
      <c r="H102" s="23">
        <f>VLOOKUP('Revenue Generated'!B102,'Revenue Generated'!B101:E401,3,TRUE)</f>
        <v>17377</v>
      </c>
      <c r="I102" s="23">
        <f t="shared" si="1"/>
        <v>96923</v>
      </c>
    </row>
    <row r="103" spans="1:9" x14ac:dyDescent="0.3">
      <c r="A103" s="20">
        <v>102</v>
      </c>
      <c r="B103" s="21" t="s">
        <v>129</v>
      </c>
      <c r="C103" s="20">
        <v>354319</v>
      </c>
      <c r="D103" s="20">
        <v>162574</v>
      </c>
      <c r="E103" s="20">
        <v>32847</v>
      </c>
      <c r="F103" s="20">
        <v>14461</v>
      </c>
      <c r="G103" s="23">
        <f>VLOOKUP('Revenue Generated'!A103,'Revenue Generated'!A102:D402,3,TRUE)</f>
        <v>71259</v>
      </c>
      <c r="H103" s="23">
        <f>VLOOKUP('Revenue Generated'!B103,'Revenue Generated'!B102:E402,3,TRUE)</f>
        <v>11753</v>
      </c>
      <c r="I103" s="23">
        <f t="shared" si="1"/>
        <v>83012</v>
      </c>
    </row>
    <row r="104" spans="1:9" x14ac:dyDescent="0.3">
      <c r="A104" s="20">
        <v>103</v>
      </c>
      <c r="B104" s="21" t="s">
        <v>130</v>
      </c>
      <c r="C104" s="20">
        <v>138641</v>
      </c>
      <c r="D104" s="20">
        <v>20977</v>
      </c>
      <c r="E104" s="20">
        <v>10065</v>
      </c>
      <c r="F104" s="20">
        <v>20252</v>
      </c>
      <c r="G104" s="23">
        <f>VLOOKUP('Revenue Generated'!A104,'Revenue Generated'!A103:D403,3,TRUE)</f>
        <v>58322</v>
      </c>
      <c r="H104" s="23">
        <f>VLOOKUP('Revenue Generated'!B104,'Revenue Generated'!B103:E403,3,TRUE)</f>
        <v>5900</v>
      </c>
      <c r="I104" s="23">
        <f t="shared" si="1"/>
        <v>64222</v>
      </c>
    </row>
    <row r="105" spans="1:9" x14ac:dyDescent="0.3">
      <c r="A105" s="20">
        <v>104</v>
      </c>
      <c r="B105" s="21" t="s">
        <v>131</v>
      </c>
      <c r="C105" s="20">
        <v>493171</v>
      </c>
      <c r="D105" s="20">
        <v>152285</v>
      </c>
      <c r="E105" s="20">
        <v>8860</v>
      </c>
      <c r="F105" s="20">
        <v>27965</v>
      </c>
      <c r="G105" s="23">
        <f>VLOOKUP('Revenue Generated'!A105,'Revenue Generated'!A104:D404,3,TRUE)</f>
        <v>71086</v>
      </c>
      <c r="H105" s="23">
        <f>VLOOKUP('Revenue Generated'!B105,'Revenue Generated'!B104:E404,3,TRUE)</f>
        <v>37720</v>
      </c>
      <c r="I105" s="23">
        <f t="shared" si="1"/>
        <v>108806</v>
      </c>
    </row>
    <row r="106" spans="1:9" x14ac:dyDescent="0.3">
      <c r="A106" s="20">
        <v>105</v>
      </c>
      <c r="B106" s="21" t="s">
        <v>132</v>
      </c>
      <c r="C106" s="20">
        <v>49538</v>
      </c>
      <c r="D106" s="20">
        <v>176089</v>
      </c>
      <c r="E106" s="20">
        <v>8350</v>
      </c>
      <c r="F106" s="20">
        <v>27087</v>
      </c>
      <c r="G106" s="23">
        <f>VLOOKUP('Revenue Generated'!A106,'Revenue Generated'!A105:D405,3,TRUE)</f>
        <v>3982</v>
      </c>
      <c r="H106" s="23">
        <f>VLOOKUP('Revenue Generated'!B106,'Revenue Generated'!B105:E405,3,TRUE)</f>
        <v>1389</v>
      </c>
      <c r="I106" s="23">
        <f t="shared" si="1"/>
        <v>5371</v>
      </c>
    </row>
    <row r="107" spans="1:9" x14ac:dyDescent="0.3">
      <c r="A107" s="20">
        <v>106</v>
      </c>
      <c r="B107" s="21" t="s">
        <v>133</v>
      </c>
      <c r="C107" s="20">
        <v>901121</v>
      </c>
      <c r="D107" s="20">
        <v>21247</v>
      </c>
      <c r="E107" s="20">
        <v>27765</v>
      </c>
      <c r="F107" s="20">
        <v>6272</v>
      </c>
      <c r="G107" s="23">
        <f>VLOOKUP('Revenue Generated'!A107,'Revenue Generated'!A106:D406,3,TRUE)</f>
        <v>66186</v>
      </c>
      <c r="H107" s="23">
        <f>VLOOKUP('Revenue Generated'!B107,'Revenue Generated'!B106:E406,3,TRUE)</f>
        <v>60724</v>
      </c>
      <c r="I107" s="23">
        <f t="shared" si="1"/>
        <v>126910</v>
      </c>
    </row>
    <row r="108" spans="1:9" x14ac:dyDescent="0.3">
      <c r="A108" s="20">
        <v>107</v>
      </c>
      <c r="B108" s="21" t="s">
        <v>134</v>
      </c>
      <c r="C108" s="20">
        <v>992702</v>
      </c>
      <c r="D108" s="20">
        <v>134981</v>
      </c>
      <c r="E108" s="20">
        <v>30010</v>
      </c>
      <c r="F108" s="20">
        <v>21253</v>
      </c>
      <c r="G108" s="23">
        <f>VLOOKUP('Revenue Generated'!A108,'Revenue Generated'!A107:D407,3,TRUE)</f>
        <v>30386</v>
      </c>
      <c r="H108" s="23">
        <f>VLOOKUP('Revenue Generated'!B108,'Revenue Generated'!B107:E407,3,TRUE)</f>
        <v>30641</v>
      </c>
      <c r="I108" s="23">
        <f t="shared" si="1"/>
        <v>61027</v>
      </c>
    </row>
    <row r="109" spans="1:9" x14ac:dyDescent="0.3">
      <c r="A109" s="20">
        <v>108</v>
      </c>
      <c r="B109" s="21" t="s">
        <v>135</v>
      </c>
      <c r="C109" s="20">
        <v>511047</v>
      </c>
      <c r="D109" s="20">
        <v>11563</v>
      </c>
      <c r="E109" s="20">
        <v>15299</v>
      </c>
      <c r="F109" s="20">
        <v>5452</v>
      </c>
      <c r="G109" s="23">
        <f>VLOOKUP('Revenue Generated'!A109,'Revenue Generated'!A108:D408,3,TRUE)</f>
        <v>94951</v>
      </c>
      <c r="H109" s="23">
        <f>VLOOKUP('Revenue Generated'!B109,'Revenue Generated'!B108:E408,3,TRUE)</f>
        <v>10240</v>
      </c>
      <c r="I109" s="23">
        <f t="shared" si="1"/>
        <v>105191</v>
      </c>
    </row>
    <row r="110" spans="1:9" x14ac:dyDescent="0.3">
      <c r="A110" s="20">
        <v>109</v>
      </c>
      <c r="B110" s="21" t="s">
        <v>136</v>
      </c>
      <c r="C110" s="20">
        <v>462106</v>
      </c>
      <c r="D110" s="20">
        <v>103793</v>
      </c>
      <c r="E110" s="20">
        <v>39232</v>
      </c>
      <c r="F110" s="20">
        <v>6961</v>
      </c>
      <c r="G110" s="23">
        <f>VLOOKUP('Revenue Generated'!A110,'Revenue Generated'!A109:D409,3,TRUE)</f>
        <v>11024</v>
      </c>
      <c r="H110" s="23">
        <f>VLOOKUP('Revenue Generated'!B110,'Revenue Generated'!B109:E409,3,TRUE)</f>
        <v>13498</v>
      </c>
      <c r="I110" s="23">
        <f t="shared" si="1"/>
        <v>24522</v>
      </c>
    </row>
    <row r="111" spans="1:9" x14ac:dyDescent="0.3">
      <c r="A111" s="20">
        <v>110</v>
      </c>
      <c r="B111" s="21" t="s">
        <v>137</v>
      </c>
      <c r="C111" s="20">
        <v>812506</v>
      </c>
      <c r="D111" s="20">
        <v>141087</v>
      </c>
      <c r="E111" s="20">
        <v>32049</v>
      </c>
      <c r="F111" s="20">
        <v>20610</v>
      </c>
      <c r="G111" s="23">
        <f>VLOOKUP('Revenue Generated'!A111,'Revenue Generated'!A110:D410,3,TRUE)</f>
        <v>33808</v>
      </c>
      <c r="H111" s="23">
        <f>VLOOKUP('Revenue Generated'!B111,'Revenue Generated'!B110:E410,3,TRUE)</f>
        <v>54676</v>
      </c>
      <c r="I111" s="23">
        <f t="shared" si="1"/>
        <v>88484</v>
      </c>
    </row>
    <row r="112" spans="1:9" x14ac:dyDescent="0.3">
      <c r="A112" s="20">
        <v>111</v>
      </c>
      <c r="B112" s="21" t="s">
        <v>138</v>
      </c>
      <c r="C112" s="20">
        <v>506920</v>
      </c>
      <c r="D112" s="20">
        <v>170807</v>
      </c>
      <c r="E112" s="20">
        <v>25067</v>
      </c>
      <c r="F112" s="20">
        <v>25813</v>
      </c>
      <c r="G112" s="23">
        <f>VLOOKUP('Revenue Generated'!A112,'Revenue Generated'!A111:D411,3,TRUE)</f>
        <v>99203</v>
      </c>
      <c r="H112" s="23">
        <f>VLOOKUP('Revenue Generated'!B112,'Revenue Generated'!B111:E411,3,TRUE)</f>
        <v>3687</v>
      </c>
      <c r="I112" s="23">
        <f t="shared" si="1"/>
        <v>102890</v>
      </c>
    </row>
    <row r="113" spans="1:9" x14ac:dyDescent="0.3">
      <c r="A113" s="20">
        <v>112</v>
      </c>
      <c r="B113" s="21" t="s">
        <v>139</v>
      </c>
      <c r="C113" s="20">
        <v>827663</v>
      </c>
      <c r="D113" s="20">
        <v>13320</v>
      </c>
      <c r="E113" s="20">
        <v>43390</v>
      </c>
      <c r="F113" s="20">
        <v>1638</v>
      </c>
      <c r="G113" s="23">
        <f>VLOOKUP('Revenue Generated'!A113,'Revenue Generated'!A112:D412,3,TRUE)</f>
        <v>87110</v>
      </c>
      <c r="H113" s="23">
        <f>VLOOKUP('Revenue Generated'!B113,'Revenue Generated'!B112:E412,3,TRUE)</f>
        <v>67749</v>
      </c>
      <c r="I113" s="23">
        <f t="shared" si="1"/>
        <v>154859</v>
      </c>
    </row>
    <row r="114" spans="1:9" x14ac:dyDescent="0.3">
      <c r="A114" s="20">
        <v>113</v>
      </c>
      <c r="B114" s="21" t="s">
        <v>140</v>
      </c>
      <c r="C114" s="20">
        <v>359535</v>
      </c>
      <c r="D114" s="20">
        <v>46031</v>
      </c>
      <c r="E114" s="20">
        <v>39285</v>
      </c>
      <c r="F114" s="20">
        <v>5059</v>
      </c>
      <c r="G114" s="23">
        <f>VLOOKUP('Revenue Generated'!A114,'Revenue Generated'!A113:D413,3,TRUE)</f>
        <v>95203</v>
      </c>
      <c r="H114" s="23">
        <f>VLOOKUP('Revenue Generated'!B114,'Revenue Generated'!B113:E413,3,TRUE)</f>
        <v>60289</v>
      </c>
      <c r="I114" s="23">
        <f t="shared" si="1"/>
        <v>155492</v>
      </c>
    </row>
    <row r="115" spans="1:9" x14ac:dyDescent="0.3">
      <c r="A115" s="20">
        <v>114</v>
      </c>
      <c r="B115" s="21" t="s">
        <v>141</v>
      </c>
      <c r="C115" s="20">
        <v>793403</v>
      </c>
      <c r="D115" s="20">
        <v>1011</v>
      </c>
      <c r="E115" s="20">
        <v>6952</v>
      </c>
      <c r="F115" s="20">
        <v>22972</v>
      </c>
      <c r="G115" s="23">
        <f>VLOOKUP('Revenue Generated'!A115,'Revenue Generated'!A114:D414,3,TRUE)</f>
        <v>57484</v>
      </c>
      <c r="H115" s="23">
        <f>VLOOKUP('Revenue Generated'!B115,'Revenue Generated'!B114:E414,3,TRUE)</f>
        <v>575</v>
      </c>
      <c r="I115" s="23">
        <f t="shared" si="1"/>
        <v>58059</v>
      </c>
    </row>
    <row r="116" spans="1:9" x14ac:dyDescent="0.3">
      <c r="A116" s="20">
        <v>115</v>
      </c>
      <c r="B116" s="21" t="s">
        <v>142</v>
      </c>
      <c r="C116" s="20">
        <v>957163</v>
      </c>
      <c r="D116" s="20">
        <v>135938</v>
      </c>
      <c r="E116" s="20">
        <v>27155</v>
      </c>
      <c r="F116" s="20">
        <v>24619</v>
      </c>
      <c r="G116" s="23">
        <f>VLOOKUP('Revenue Generated'!A116,'Revenue Generated'!A115:D415,3,TRUE)</f>
        <v>27722</v>
      </c>
      <c r="H116" s="23">
        <f>VLOOKUP('Revenue Generated'!B116,'Revenue Generated'!B115:E415,3,TRUE)</f>
        <v>19973</v>
      </c>
      <c r="I116" s="23">
        <f t="shared" si="1"/>
        <v>47695</v>
      </c>
    </row>
    <row r="117" spans="1:9" x14ac:dyDescent="0.3">
      <c r="A117" s="20">
        <v>116</v>
      </c>
      <c r="B117" s="21" t="s">
        <v>143</v>
      </c>
      <c r="C117" s="20">
        <v>798109</v>
      </c>
      <c r="D117" s="20">
        <v>17154</v>
      </c>
      <c r="E117" s="20">
        <v>44866</v>
      </c>
      <c r="F117" s="20">
        <v>5358</v>
      </c>
      <c r="G117" s="23">
        <f>VLOOKUP('Revenue Generated'!A117,'Revenue Generated'!A116:D416,3,TRUE)</f>
        <v>46627</v>
      </c>
      <c r="H117" s="23">
        <f>VLOOKUP('Revenue Generated'!B117,'Revenue Generated'!B116:E416,3,TRUE)</f>
        <v>28619</v>
      </c>
      <c r="I117" s="23">
        <f t="shared" si="1"/>
        <v>75246</v>
      </c>
    </row>
    <row r="118" spans="1:9" x14ac:dyDescent="0.3">
      <c r="A118" s="20">
        <v>117</v>
      </c>
      <c r="B118" s="21" t="s">
        <v>144</v>
      </c>
      <c r="C118" s="20">
        <v>817886</v>
      </c>
      <c r="D118" s="20">
        <v>27204</v>
      </c>
      <c r="E118" s="20">
        <v>17856</v>
      </c>
      <c r="F118" s="20">
        <v>1019</v>
      </c>
      <c r="G118" s="23">
        <f>VLOOKUP('Revenue Generated'!A118,'Revenue Generated'!A117:D417,3,TRUE)</f>
        <v>60993</v>
      </c>
      <c r="H118" s="23">
        <f>VLOOKUP('Revenue Generated'!B118,'Revenue Generated'!B117:E417,3,TRUE)</f>
        <v>72483</v>
      </c>
      <c r="I118" s="23">
        <f t="shared" si="1"/>
        <v>133476</v>
      </c>
    </row>
    <row r="119" spans="1:9" x14ac:dyDescent="0.3">
      <c r="A119" s="20">
        <v>118</v>
      </c>
      <c r="B119" s="21" t="s">
        <v>145</v>
      </c>
      <c r="C119" s="20">
        <v>81685</v>
      </c>
      <c r="D119" s="20">
        <v>180183</v>
      </c>
      <c r="E119" s="20">
        <v>20061</v>
      </c>
      <c r="F119" s="20">
        <v>12437</v>
      </c>
      <c r="G119" s="23">
        <f>VLOOKUP('Revenue Generated'!A119,'Revenue Generated'!A118:D418,3,TRUE)</f>
        <v>8295</v>
      </c>
      <c r="H119" s="23">
        <f>VLOOKUP('Revenue Generated'!B119,'Revenue Generated'!B118:E418,3,TRUE)</f>
        <v>830</v>
      </c>
      <c r="I119" s="23">
        <f t="shared" si="1"/>
        <v>9125</v>
      </c>
    </row>
    <row r="120" spans="1:9" x14ac:dyDescent="0.3">
      <c r="A120" s="20">
        <v>119</v>
      </c>
      <c r="B120" s="21" t="s">
        <v>146</v>
      </c>
      <c r="C120" s="20">
        <v>34983</v>
      </c>
      <c r="D120" s="20">
        <v>66483</v>
      </c>
      <c r="E120" s="20">
        <v>8108</v>
      </c>
      <c r="F120" s="20">
        <v>13259</v>
      </c>
      <c r="G120" s="23">
        <f>VLOOKUP('Revenue Generated'!A120,'Revenue Generated'!A119:D419,3,TRUE)</f>
        <v>30626</v>
      </c>
      <c r="H120" s="23">
        <f>VLOOKUP('Revenue Generated'!B120,'Revenue Generated'!B119:E419,3,TRUE)</f>
        <v>7272</v>
      </c>
      <c r="I120" s="23">
        <f t="shared" si="1"/>
        <v>37898</v>
      </c>
    </row>
    <row r="121" spans="1:9" x14ac:dyDescent="0.3">
      <c r="A121" s="20">
        <v>120</v>
      </c>
      <c r="B121" s="21" t="s">
        <v>147</v>
      </c>
      <c r="C121" s="20">
        <v>917306</v>
      </c>
      <c r="D121" s="20">
        <v>168809</v>
      </c>
      <c r="E121" s="20">
        <v>20254</v>
      </c>
      <c r="F121" s="20">
        <v>18097</v>
      </c>
      <c r="G121" s="23">
        <f>VLOOKUP('Revenue Generated'!A121,'Revenue Generated'!A120:D420,3,TRUE)</f>
        <v>2311</v>
      </c>
      <c r="H121" s="23">
        <f>VLOOKUP('Revenue Generated'!B121,'Revenue Generated'!B120:E420,3,TRUE)</f>
        <v>20201</v>
      </c>
      <c r="I121" s="23">
        <f t="shared" si="1"/>
        <v>22512</v>
      </c>
    </row>
    <row r="122" spans="1:9" x14ac:dyDescent="0.3">
      <c r="A122" s="20">
        <v>121</v>
      </c>
      <c r="B122" s="21" t="s">
        <v>148</v>
      </c>
      <c r="C122" s="20">
        <v>474487</v>
      </c>
      <c r="D122" s="20">
        <v>98847</v>
      </c>
      <c r="E122" s="20">
        <v>8063</v>
      </c>
      <c r="F122" s="20">
        <v>19660</v>
      </c>
      <c r="G122" s="23">
        <f>VLOOKUP('Revenue Generated'!A122,'Revenue Generated'!A121:D421,3,TRUE)</f>
        <v>69400</v>
      </c>
      <c r="H122" s="23">
        <f>VLOOKUP('Revenue Generated'!B122,'Revenue Generated'!B121:E421,3,TRUE)</f>
        <v>17754</v>
      </c>
      <c r="I122" s="23">
        <f t="shared" si="1"/>
        <v>87154</v>
      </c>
    </row>
    <row r="123" spans="1:9" x14ac:dyDescent="0.3">
      <c r="A123" s="20">
        <v>122</v>
      </c>
      <c r="B123" s="21" t="s">
        <v>149</v>
      </c>
      <c r="C123" s="20">
        <v>287553</v>
      </c>
      <c r="D123" s="20">
        <v>196239</v>
      </c>
      <c r="E123" s="20">
        <v>43114</v>
      </c>
      <c r="F123" s="20">
        <v>16997</v>
      </c>
      <c r="G123" s="23">
        <f>VLOOKUP('Revenue Generated'!A123,'Revenue Generated'!A122:D422,3,TRUE)</f>
        <v>73683</v>
      </c>
      <c r="H123" s="23">
        <f>VLOOKUP('Revenue Generated'!B123,'Revenue Generated'!B122:E422,3,TRUE)</f>
        <v>38865</v>
      </c>
      <c r="I123" s="23">
        <f t="shared" si="1"/>
        <v>112548</v>
      </c>
    </row>
    <row r="124" spans="1:9" x14ac:dyDescent="0.3">
      <c r="A124" s="20">
        <v>123</v>
      </c>
      <c r="B124" s="21" t="s">
        <v>150</v>
      </c>
      <c r="C124" s="20">
        <v>846965</v>
      </c>
      <c r="D124" s="20">
        <v>171866</v>
      </c>
      <c r="E124" s="20">
        <v>33771</v>
      </c>
      <c r="F124" s="20">
        <v>8577</v>
      </c>
      <c r="G124" s="23">
        <f>VLOOKUP('Revenue Generated'!A124,'Revenue Generated'!A123:D423,3,TRUE)</f>
        <v>60518</v>
      </c>
      <c r="H124" s="23">
        <f>VLOOKUP('Revenue Generated'!B124,'Revenue Generated'!B123:E423,3,TRUE)</f>
        <v>69563</v>
      </c>
      <c r="I124" s="23">
        <f t="shared" si="1"/>
        <v>130081</v>
      </c>
    </row>
    <row r="125" spans="1:9" x14ac:dyDescent="0.3">
      <c r="A125" s="20">
        <v>124</v>
      </c>
      <c r="B125" s="21" t="s">
        <v>151</v>
      </c>
      <c r="C125" s="20">
        <v>629366</v>
      </c>
      <c r="D125" s="20">
        <v>45259</v>
      </c>
      <c r="E125" s="20">
        <v>35609</v>
      </c>
      <c r="F125" s="20">
        <v>18765</v>
      </c>
      <c r="G125" s="23">
        <f>VLOOKUP('Revenue Generated'!A125,'Revenue Generated'!A124:D424,3,TRUE)</f>
        <v>62760</v>
      </c>
      <c r="H125" s="23">
        <f>VLOOKUP('Revenue Generated'!B125,'Revenue Generated'!B124:E424,3,TRUE)</f>
        <v>17844</v>
      </c>
      <c r="I125" s="23">
        <f t="shared" si="1"/>
        <v>80604</v>
      </c>
    </row>
    <row r="126" spans="1:9" x14ac:dyDescent="0.3">
      <c r="A126" s="20">
        <v>125</v>
      </c>
      <c r="B126" s="21" t="s">
        <v>152</v>
      </c>
      <c r="C126" s="20">
        <v>658779</v>
      </c>
      <c r="D126" s="20">
        <v>35851</v>
      </c>
      <c r="E126" s="20">
        <v>12251</v>
      </c>
      <c r="F126" s="20">
        <v>26806</v>
      </c>
      <c r="G126" s="23">
        <f>VLOOKUP('Revenue Generated'!A126,'Revenue Generated'!A125:D425,3,TRUE)</f>
        <v>33293</v>
      </c>
      <c r="H126" s="23">
        <f>VLOOKUP('Revenue Generated'!B126,'Revenue Generated'!B125:E425,3,TRUE)</f>
        <v>14644</v>
      </c>
      <c r="I126" s="23">
        <f t="shared" si="1"/>
        <v>47937</v>
      </c>
    </row>
    <row r="127" spans="1:9" x14ac:dyDescent="0.3">
      <c r="A127" s="20">
        <v>126</v>
      </c>
      <c r="B127" s="21" t="s">
        <v>153</v>
      </c>
      <c r="C127" s="20">
        <v>421509</v>
      </c>
      <c r="D127" s="20">
        <v>3381</v>
      </c>
      <c r="E127" s="20">
        <v>13916</v>
      </c>
      <c r="F127" s="20">
        <v>19864</v>
      </c>
      <c r="G127" s="23">
        <f>VLOOKUP('Revenue Generated'!A127,'Revenue Generated'!A126:D426,3,TRUE)</f>
        <v>54751</v>
      </c>
      <c r="H127" s="23">
        <f>VLOOKUP('Revenue Generated'!B127,'Revenue Generated'!B126:E426,3,TRUE)</f>
        <v>36279</v>
      </c>
      <c r="I127" s="23">
        <f t="shared" si="1"/>
        <v>91030</v>
      </c>
    </row>
    <row r="128" spans="1:9" x14ac:dyDescent="0.3">
      <c r="A128" s="20">
        <v>127</v>
      </c>
      <c r="B128" s="21" t="s">
        <v>154</v>
      </c>
      <c r="C128" s="20">
        <v>983752</v>
      </c>
      <c r="D128" s="20">
        <v>199945</v>
      </c>
      <c r="E128" s="20">
        <v>10366</v>
      </c>
      <c r="F128" s="20">
        <v>24327</v>
      </c>
      <c r="G128" s="23">
        <f>VLOOKUP('Revenue Generated'!A128,'Revenue Generated'!A127:D427,3,TRUE)</f>
        <v>19087</v>
      </c>
      <c r="H128" s="23">
        <f>VLOOKUP('Revenue Generated'!B128,'Revenue Generated'!B127:E427,3,TRUE)</f>
        <v>27898</v>
      </c>
      <c r="I128" s="23">
        <f t="shared" si="1"/>
        <v>46985</v>
      </c>
    </row>
    <row r="129" spans="1:9" x14ac:dyDescent="0.3">
      <c r="A129" s="20">
        <v>128</v>
      </c>
      <c r="B129" s="21" t="s">
        <v>155</v>
      </c>
      <c r="C129" s="20">
        <v>206011</v>
      </c>
      <c r="D129" s="20">
        <v>62381</v>
      </c>
      <c r="E129" s="20">
        <v>36575</v>
      </c>
      <c r="F129" s="20">
        <v>26777</v>
      </c>
      <c r="G129" s="23">
        <f>VLOOKUP('Revenue Generated'!A129,'Revenue Generated'!A128:D428,3,TRUE)</f>
        <v>22516</v>
      </c>
      <c r="H129" s="23">
        <f>VLOOKUP('Revenue Generated'!B129,'Revenue Generated'!B128:E428,3,TRUE)</f>
        <v>3568</v>
      </c>
      <c r="I129" s="23">
        <f t="shared" si="1"/>
        <v>26084</v>
      </c>
    </row>
    <row r="130" spans="1:9" x14ac:dyDescent="0.3">
      <c r="A130" s="20">
        <v>129</v>
      </c>
      <c r="B130" s="21" t="s">
        <v>156</v>
      </c>
      <c r="C130" s="20">
        <v>735144</v>
      </c>
      <c r="D130" s="20">
        <v>183352</v>
      </c>
      <c r="E130" s="20">
        <v>49033</v>
      </c>
      <c r="F130" s="20">
        <v>2339</v>
      </c>
      <c r="G130" s="23">
        <f>VLOOKUP('Revenue Generated'!A130,'Revenue Generated'!A129:D429,3,TRUE)</f>
        <v>77628</v>
      </c>
      <c r="H130" s="23">
        <f>VLOOKUP('Revenue Generated'!B130,'Revenue Generated'!B129:E429,3,TRUE)</f>
        <v>69499</v>
      </c>
      <c r="I130" s="23">
        <f t="shared" si="1"/>
        <v>147127</v>
      </c>
    </row>
    <row r="131" spans="1:9" x14ac:dyDescent="0.3">
      <c r="A131" s="20">
        <v>130</v>
      </c>
      <c r="B131" s="21" t="s">
        <v>157</v>
      </c>
      <c r="C131" s="20">
        <v>226401</v>
      </c>
      <c r="D131" s="20">
        <v>90401</v>
      </c>
      <c r="E131" s="20">
        <v>21013</v>
      </c>
      <c r="F131" s="20">
        <v>10727</v>
      </c>
      <c r="G131" s="23">
        <f>VLOOKUP('Revenue Generated'!A131,'Revenue Generated'!A130:D430,3,TRUE)</f>
        <v>81204</v>
      </c>
      <c r="H131" s="23">
        <f>VLOOKUP('Revenue Generated'!B131,'Revenue Generated'!B130:E430,3,TRUE)</f>
        <v>8129</v>
      </c>
      <c r="I131" s="23">
        <f t="shared" ref="I131:I194" si="2">G131+H131</f>
        <v>89333</v>
      </c>
    </row>
    <row r="132" spans="1:9" x14ac:dyDescent="0.3">
      <c r="A132" s="20">
        <v>131</v>
      </c>
      <c r="B132" s="21" t="s">
        <v>158</v>
      </c>
      <c r="C132" s="20">
        <v>859429</v>
      </c>
      <c r="D132" s="20">
        <v>152844</v>
      </c>
      <c r="E132" s="20">
        <v>15992</v>
      </c>
      <c r="F132" s="20">
        <v>3913</v>
      </c>
      <c r="G132" s="23">
        <f>VLOOKUP('Revenue Generated'!A132,'Revenue Generated'!A131:D431,3,TRUE)</f>
        <v>5466</v>
      </c>
      <c r="H132" s="23">
        <f>VLOOKUP('Revenue Generated'!B132,'Revenue Generated'!B131:E431,3,TRUE)</f>
        <v>33350</v>
      </c>
      <c r="I132" s="23">
        <f t="shared" si="2"/>
        <v>38816</v>
      </c>
    </row>
    <row r="133" spans="1:9" x14ac:dyDescent="0.3">
      <c r="A133" s="20">
        <v>132</v>
      </c>
      <c r="B133" s="21" t="s">
        <v>159</v>
      </c>
      <c r="C133" s="20">
        <v>229102</v>
      </c>
      <c r="D133" s="20">
        <v>43850</v>
      </c>
      <c r="E133" s="20">
        <v>19419</v>
      </c>
      <c r="F133" s="20">
        <v>5150</v>
      </c>
      <c r="G133" s="23">
        <f>VLOOKUP('Revenue Generated'!A133,'Revenue Generated'!A132:D432,3,TRUE)</f>
        <v>33731</v>
      </c>
      <c r="H133" s="23">
        <f>VLOOKUP('Revenue Generated'!B133,'Revenue Generated'!B132:E432,3,TRUE)</f>
        <v>26629</v>
      </c>
      <c r="I133" s="23">
        <f t="shared" si="2"/>
        <v>60360</v>
      </c>
    </row>
    <row r="134" spans="1:9" x14ac:dyDescent="0.3">
      <c r="A134" s="20">
        <v>133</v>
      </c>
      <c r="B134" s="21" t="s">
        <v>160</v>
      </c>
      <c r="C134" s="20">
        <v>521122</v>
      </c>
      <c r="D134" s="20">
        <v>15109</v>
      </c>
      <c r="E134" s="20">
        <v>6684</v>
      </c>
      <c r="F134" s="20">
        <v>16408</v>
      </c>
      <c r="G134" s="23">
        <f>VLOOKUP('Revenue Generated'!A134,'Revenue Generated'!A133:D433,3,TRUE)</f>
        <v>22423</v>
      </c>
      <c r="H134" s="23">
        <f>VLOOKUP('Revenue Generated'!B134,'Revenue Generated'!B133:E433,3,TRUE)</f>
        <v>4343</v>
      </c>
      <c r="I134" s="23">
        <f t="shared" si="2"/>
        <v>26766</v>
      </c>
    </row>
    <row r="135" spans="1:9" x14ac:dyDescent="0.3">
      <c r="A135" s="20">
        <v>134</v>
      </c>
      <c r="B135" s="21" t="s">
        <v>161</v>
      </c>
      <c r="C135" s="20">
        <v>448335</v>
      </c>
      <c r="D135" s="20">
        <v>102524</v>
      </c>
      <c r="E135" s="20">
        <v>24609</v>
      </c>
      <c r="F135" s="20">
        <v>7581</v>
      </c>
      <c r="G135" s="23">
        <f>VLOOKUP('Revenue Generated'!A135,'Revenue Generated'!A134:D434,3,TRUE)</f>
        <v>34292</v>
      </c>
      <c r="H135" s="23">
        <f>VLOOKUP('Revenue Generated'!B135,'Revenue Generated'!B134:E434,3,TRUE)</f>
        <v>44658</v>
      </c>
      <c r="I135" s="23">
        <f t="shared" si="2"/>
        <v>78950</v>
      </c>
    </row>
    <row r="136" spans="1:9" x14ac:dyDescent="0.3">
      <c r="A136" s="20">
        <v>135</v>
      </c>
      <c r="B136" s="21" t="s">
        <v>162</v>
      </c>
      <c r="C136" s="20">
        <v>588905</v>
      </c>
      <c r="D136" s="20">
        <v>153301</v>
      </c>
      <c r="E136" s="20">
        <v>29211</v>
      </c>
      <c r="F136" s="20">
        <v>6813</v>
      </c>
      <c r="G136" s="23">
        <f>VLOOKUP('Revenue Generated'!A136,'Revenue Generated'!A135:D435,3,TRUE)</f>
        <v>56279</v>
      </c>
      <c r="H136" s="23">
        <f>VLOOKUP('Revenue Generated'!B136,'Revenue Generated'!B135:E435,3,TRUE)</f>
        <v>54048</v>
      </c>
      <c r="I136" s="23">
        <f t="shared" si="2"/>
        <v>110327</v>
      </c>
    </row>
    <row r="137" spans="1:9" x14ac:dyDescent="0.3">
      <c r="A137" s="20">
        <v>136</v>
      </c>
      <c r="B137" s="21" t="s">
        <v>163</v>
      </c>
      <c r="C137" s="20">
        <v>503085</v>
      </c>
      <c r="D137" s="20">
        <v>111434</v>
      </c>
      <c r="E137" s="20">
        <v>2788</v>
      </c>
      <c r="F137" s="20">
        <v>17992</v>
      </c>
      <c r="G137" s="23">
        <f>VLOOKUP('Revenue Generated'!A137,'Revenue Generated'!A136:D436,3,TRUE)</f>
        <v>50809</v>
      </c>
      <c r="H137" s="23">
        <f>VLOOKUP('Revenue Generated'!B137,'Revenue Generated'!B136:E436,3,TRUE)</f>
        <v>56101</v>
      </c>
      <c r="I137" s="23">
        <f t="shared" si="2"/>
        <v>106910</v>
      </c>
    </row>
    <row r="138" spans="1:9" x14ac:dyDescent="0.3">
      <c r="A138" s="20">
        <v>137</v>
      </c>
      <c r="B138" s="21" t="s">
        <v>164</v>
      </c>
      <c r="C138" s="20">
        <v>623669</v>
      </c>
      <c r="D138" s="20">
        <v>143430</v>
      </c>
      <c r="E138" s="20">
        <v>32458</v>
      </c>
      <c r="F138" s="20">
        <v>1422</v>
      </c>
      <c r="G138" s="23">
        <f>VLOOKUP('Revenue Generated'!A138,'Revenue Generated'!A137:D437,3,TRUE)</f>
        <v>23951</v>
      </c>
      <c r="H138" s="23">
        <f>VLOOKUP('Revenue Generated'!B138,'Revenue Generated'!B137:E437,3,TRUE)</f>
        <v>15998</v>
      </c>
      <c r="I138" s="23">
        <f t="shared" si="2"/>
        <v>39949</v>
      </c>
    </row>
    <row r="139" spans="1:9" x14ac:dyDescent="0.3">
      <c r="A139" s="20">
        <v>138</v>
      </c>
      <c r="B139" s="21" t="s">
        <v>165</v>
      </c>
      <c r="C139" s="20">
        <v>881345</v>
      </c>
      <c r="D139" s="20">
        <v>186622</v>
      </c>
      <c r="E139" s="20">
        <v>16887</v>
      </c>
      <c r="F139" s="20">
        <v>4128</v>
      </c>
      <c r="G139" s="23">
        <f>VLOOKUP('Revenue Generated'!A139,'Revenue Generated'!A138:D438,3,TRUE)</f>
        <v>9095</v>
      </c>
      <c r="H139" s="23">
        <f>VLOOKUP('Revenue Generated'!B139,'Revenue Generated'!B138:E438,3,TRUE)</f>
        <v>59039</v>
      </c>
      <c r="I139" s="23">
        <f t="shared" si="2"/>
        <v>68134</v>
      </c>
    </row>
    <row r="140" spans="1:9" x14ac:dyDescent="0.3">
      <c r="A140" s="20">
        <v>139</v>
      </c>
      <c r="B140" s="21" t="s">
        <v>166</v>
      </c>
      <c r="C140" s="20">
        <v>490424</v>
      </c>
      <c r="D140" s="20">
        <v>165905</v>
      </c>
      <c r="E140" s="20">
        <v>47659</v>
      </c>
      <c r="F140" s="20">
        <v>7261</v>
      </c>
      <c r="G140" s="23">
        <f>VLOOKUP('Revenue Generated'!A140,'Revenue Generated'!A139:D439,3,TRUE)</f>
        <v>76375</v>
      </c>
      <c r="H140" s="23">
        <f>VLOOKUP('Revenue Generated'!B140,'Revenue Generated'!B139:E439,3,TRUE)</f>
        <v>21699</v>
      </c>
      <c r="I140" s="23">
        <f t="shared" si="2"/>
        <v>98074</v>
      </c>
    </row>
    <row r="141" spans="1:9" x14ac:dyDescent="0.3">
      <c r="A141" s="20">
        <v>140</v>
      </c>
      <c r="B141" s="21" t="s">
        <v>167</v>
      </c>
      <c r="C141" s="20">
        <v>80129</v>
      </c>
      <c r="D141" s="20">
        <v>33407</v>
      </c>
      <c r="E141" s="20">
        <v>19606</v>
      </c>
      <c r="F141" s="20">
        <v>29752</v>
      </c>
      <c r="G141" s="23">
        <f>VLOOKUP('Revenue Generated'!A141,'Revenue Generated'!A140:D440,3,TRUE)</f>
        <v>6789</v>
      </c>
      <c r="H141" s="23">
        <f>VLOOKUP('Revenue Generated'!B141,'Revenue Generated'!B140:E440,3,TRUE)</f>
        <v>36442</v>
      </c>
      <c r="I141" s="23">
        <f t="shared" si="2"/>
        <v>43231</v>
      </c>
    </row>
    <row r="142" spans="1:9" x14ac:dyDescent="0.3">
      <c r="A142" s="20">
        <v>141</v>
      </c>
      <c r="B142" s="21" t="s">
        <v>168</v>
      </c>
      <c r="C142" s="20">
        <v>86138</v>
      </c>
      <c r="D142" s="20">
        <v>76434</v>
      </c>
      <c r="E142" s="20">
        <v>36354</v>
      </c>
      <c r="F142" s="20">
        <v>959</v>
      </c>
      <c r="G142" s="23">
        <f>VLOOKUP('Revenue Generated'!A142,'Revenue Generated'!A141:D441,3,TRUE)</f>
        <v>40351</v>
      </c>
      <c r="H142" s="23">
        <f>VLOOKUP('Revenue Generated'!B142,'Revenue Generated'!B141:E441,3,TRUE)</f>
        <v>70706</v>
      </c>
      <c r="I142" s="23">
        <f t="shared" si="2"/>
        <v>111057</v>
      </c>
    </row>
    <row r="143" spans="1:9" x14ac:dyDescent="0.3">
      <c r="A143" s="20">
        <v>142</v>
      </c>
      <c r="B143" s="21" t="s">
        <v>169</v>
      </c>
      <c r="C143" s="20">
        <v>197615</v>
      </c>
      <c r="D143" s="20">
        <v>41787</v>
      </c>
      <c r="E143" s="20">
        <v>3721</v>
      </c>
      <c r="F143" s="20">
        <v>17663</v>
      </c>
      <c r="G143" s="23">
        <f>VLOOKUP('Revenue Generated'!A143,'Revenue Generated'!A142:D442,3,TRUE)</f>
        <v>36265</v>
      </c>
      <c r="H143" s="23">
        <f>VLOOKUP('Revenue Generated'!B143,'Revenue Generated'!B142:E442,3,TRUE)</f>
        <v>40919</v>
      </c>
      <c r="I143" s="23">
        <f t="shared" si="2"/>
        <v>77184</v>
      </c>
    </row>
    <row r="144" spans="1:9" x14ac:dyDescent="0.3">
      <c r="A144" s="20">
        <v>143</v>
      </c>
      <c r="B144" s="21" t="s">
        <v>170</v>
      </c>
      <c r="C144" s="20">
        <v>391031</v>
      </c>
      <c r="D144" s="20">
        <v>36910</v>
      </c>
      <c r="E144" s="20">
        <v>2018</v>
      </c>
      <c r="F144" s="20">
        <v>28867</v>
      </c>
      <c r="G144" s="23">
        <f>VLOOKUP('Revenue Generated'!A144,'Revenue Generated'!A143:D443,3,TRUE)</f>
        <v>15848</v>
      </c>
      <c r="H144" s="23">
        <f>VLOOKUP('Revenue Generated'!B144,'Revenue Generated'!B143:E443,3,TRUE)</f>
        <v>56134</v>
      </c>
      <c r="I144" s="23">
        <f t="shared" si="2"/>
        <v>71982</v>
      </c>
    </row>
    <row r="145" spans="1:9" x14ac:dyDescent="0.3">
      <c r="A145" s="20">
        <v>144</v>
      </c>
      <c r="B145" s="21" t="s">
        <v>171</v>
      </c>
      <c r="C145" s="20">
        <v>373787</v>
      </c>
      <c r="D145" s="20">
        <v>96798</v>
      </c>
      <c r="E145" s="20">
        <v>36941</v>
      </c>
      <c r="F145" s="20">
        <v>7642</v>
      </c>
      <c r="G145" s="23">
        <f>VLOOKUP('Revenue Generated'!A145,'Revenue Generated'!A144:D444,3,TRUE)</f>
        <v>9983</v>
      </c>
      <c r="H145" s="23">
        <f>VLOOKUP('Revenue Generated'!B145,'Revenue Generated'!B144:E444,3,TRUE)</f>
        <v>61681</v>
      </c>
      <c r="I145" s="23">
        <f t="shared" si="2"/>
        <v>71664</v>
      </c>
    </row>
    <row r="146" spans="1:9" x14ac:dyDescent="0.3">
      <c r="A146" s="20">
        <v>145</v>
      </c>
      <c r="B146" s="21" t="s">
        <v>172</v>
      </c>
      <c r="C146" s="20">
        <v>264264</v>
      </c>
      <c r="D146" s="20">
        <v>156105</v>
      </c>
      <c r="E146" s="20">
        <v>13033</v>
      </c>
      <c r="F146" s="20">
        <v>6831</v>
      </c>
      <c r="G146" s="23">
        <f>VLOOKUP('Revenue Generated'!A146,'Revenue Generated'!A145:D445,3,TRUE)</f>
        <v>6005</v>
      </c>
      <c r="H146" s="23">
        <f>VLOOKUP('Revenue Generated'!B146,'Revenue Generated'!B145:E445,3,TRUE)</f>
        <v>18281</v>
      </c>
      <c r="I146" s="23">
        <f t="shared" si="2"/>
        <v>24286</v>
      </c>
    </row>
    <row r="147" spans="1:9" x14ac:dyDescent="0.3">
      <c r="A147" s="20">
        <v>146</v>
      </c>
      <c r="B147" s="21" t="s">
        <v>173</v>
      </c>
      <c r="C147" s="20">
        <v>526085</v>
      </c>
      <c r="D147" s="20">
        <v>154427</v>
      </c>
      <c r="E147" s="20">
        <v>45215</v>
      </c>
      <c r="F147" s="20">
        <v>8720</v>
      </c>
      <c r="G147" s="23">
        <f>VLOOKUP('Revenue Generated'!A147,'Revenue Generated'!A146:D446,3,TRUE)</f>
        <v>33904</v>
      </c>
      <c r="H147" s="23">
        <f>VLOOKUP('Revenue Generated'!B147,'Revenue Generated'!B146:E446,3,TRUE)</f>
        <v>34192</v>
      </c>
      <c r="I147" s="23">
        <f t="shared" si="2"/>
        <v>68096</v>
      </c>
    </row>
    <row r="148" spans="1:9" x14ac:dyDescent="0.3">
      <c r="A148" s="20">
        <v>147</v>
      </c>
      <c r="B148" s="21" t="s">
        <v>174</v>
      </c>
      <c r="C148" s="20">
        <v>640207</v>
      </c>
      <c r="D148" s="20">
        <v>33760</v>
      </c>
      <c r="E148" s="20">
        <v>8244</v>
      </c>
      <c r="F148" s="20">
        <v>22006</v>
      </c>
      <c r="G148" s="23">
        <f>VLOOKUP('Revenue Generated'!A148,'Revenue Generated'!A147:D447,3,TRUE)</f>
        <v>81340</v>
      </c>
      <c r="H148" s="23">
        <f>VLOOKUP('Revenue Generated'!B148,'Revenue Generated'!B147:E447,3,TRUE)</f>
        <v>21935</v>
      </c>
      <c r="I148" s="23">
        <f t="shared" si="2"/>
        <v>103275</v>
      </c>
    </row>
    <row r="149" spans="1:9" x14ac:dyDescent="0.3">
      <c r="A149" s="20">
        <v>148</v>
      </c>
      <c r="B149" s="21" t="s">
        <v>175</v>
      </c>
      <c r="C149" s="20">
        <v>704465</v>
      </c>
      <c r="D149" s="20">
        <v>17223</v>
      </c>
      <c r="E149" s="20">
        <v>21025</v>
      </c>
      <c r="F149" s="20">
        <v>10052</v>
      </c>
      <c r="G149" s="23">
        <f>VLOOKUP('Revenue Generated'!A149,'Revenue Generated'!A148:D448,3,TRUE)</f>
        <v>80925</v>
      </c>
      <c r="H149" s="23">
        <f>VLOOKUP('Revenue Generated'!B149,'Revenue Generated'!B148:E448,3,TRUE)</f>
        <v>6869</v>
      </c>
      <c r="I149" s="23">
        <f t="shared" si="2"/>
        <v>87794</v>
      </c>
    </row>
    <row r="150" spans="1:9" x14ac:dyDescent="0.3">
      <c r="A150" s="20">
        <v>149</v>
      </c>
      <c r="B150" s="21" t="s">
        <v>176</v>
      </c>
      <c r="C150" s="20">
        <v>539529</v>
      </c>
      <c r="D150" s="20">
        <v>162317</v>
      </c>
      <c r="E150" s="20">
        <v>30595</v>
      </c>
      <c r="F150" s="20">
        <v>8994</v>
      </c>
      <c r="G150" s="23">
        <f>VLOOKUP('Revenue Generated'!A150,'Revenue Generated'!A149:D449,3,TRUE)</f>
        <v>3258</v>
      </c>
      <c r="H150" s="23">
        <f>VLOOKUP('Revenue Generated'!B150,'Revenue Generated'!B149:E449,3,TRUE)</f>
        <v>22093</v>
      </c>
      <c r="I150" s="23">
        <f t="shared" si="2"/>
        <v>25351</v>
      </c>
    </row>
    <row r="151" spans="1:9" x14ac:dyDescent="0.3">
      <c r="A151" s="20">
        <v>150</v>
      </c>
      <c r="B151" s="21" t="s">
        <v>177</v>
      </c>
      <c r="C151" s="20">
        <v>535121</v>
      </c>
      <c r="D151" s="20">
        <v>191137</v>
      </c>
      <c r="E151" s="20">
        <v>1066</v>
      </c>
      <c r="F151" s="20">
        <v>5300</v>
      </c>
      <c r="G151" s="23">
        <f>VLOOKUP('Revenue Generated'!A151,'Revenue Generated'!A150:D450,3,TRUE)</f>
        <v>45813</v>
      </c>
      <c r="H151" s="23">
        <f>VLOOKUP('Revenue Generated'!B151,'Revenue Generated'!B150:E450,3,TRUE)</f>
        <v>66494</v>
      </c>
      <c r="I151" s="23">
        <f t="shared" si="2"/>
        <v>112307</v>
      </c>
    </row>
    <row r="152" spans="1:9" x14ac:dyDescent="0.3">
      <c r="A152" s="20">
        <v>151</v>
      </c>
      <c r="B152" s="21" t="s">
        <v>178</v>
      </c>
      <c r="C152" s="20">
        <v>327476</v>
      </c>
      <c r="D152" s="20">
        <v>165741</v>
      </c>
      <c r="E152" s="20">
        <v>3375</v>
      </c>
      <c r="F152" s="20">
        <v>16461</v>
      </c>
      <c r="G152" s="23">
        <f>VLOOKUP('Revenue Generated'!A152,'Revenue Generated'!A151:D451,3,TRUE)</f>
        <v>15728</v>
      </c>
      <c r="H152" s="23">
        <f>VLOOKUP('Revenue Generated'!B152,'Revenue Generated'!B151:E451,3,TRUE)</f>
        <v>73609</v>
      </c>
      <c r="I152" s="23">
        <f t="shared" si="2"/>
        <v>89337</v>
      </c>
    </row>
    <row r="153" spans="1:9" x14ac:dyDescent="0.3">
      <c r="A153" s="20">
        <v>152</v>
      </c>
      <c r="B153" s="21" t="s">
        <v>179</v>
      </c>
      <c r="C153" s="20">
        <v>417290</v>
      </c>
      <c r="D153" s="20">
        <v>7799</v>
      </c>
      <c r="E153" s="20">
        <v>42741</v>
      </c>
      <c r="F153" s="20">
        <v>16826</v>
      </c>
      <c r="G153" s="23">
        <f>VLOOKUP('Revenue Generated'!A153,'Revenue Generated'!A152:D452,3,TRUE)</f>
        <v>25987</v>
      </c>
      <c r="H153" s="23">
        <f>VLOOKUP('Revenue Generated'!B153,'Revenue Generated'!B152:E452,3,TRUE)</f>
        <v>51101</v>
      </c>
      <c r="I153" s="23">
        <f t="shared" si="2"/>
        <v>77088</v>
      </c>
    </row>
    <row r="154" spans="1:9" x14ac:dyDescent="0.3">
      <c r="A154" s="20">
        <v>153</v>
      </c>
      <c r="B154" s="21" t="s">
        <v>180</v>
      </c>
      <c r="C154" s="20">
        <v>929577</v>
      </c>
      <c r="D154" s="20">
        <v>132456</v>
      </c>
      <c r="E154" s="20">
        <v>21251</v>
      </c>
      <c r="F154" s="20">
        <v>3869</v>
      </c>
      <c r="G154" s="23">
        <f>VLOOKUP('Revenue Generated'!A154,'Revenue Generated'!A153:D453,3,TRUE)</f>
        <v>77965</v>
      </c>
      <c r="H154" s="23">
        <f>VLOOKUP('Revenue Generated'!B154,'Revenue Generated'!B153:E453,3,TRUE)</f>
        <v>28839</v>
      </c>
      <c r="I154" s="23">
        <f t="shared" si="2"/>
        <v>106804</v>
      </c>
    </row>
    <row r="155" spans="1:9" x14ac:dyDescent="0.3">
      <c r="A155" s="20">
        <v>154</v>
      </c>
      <c r="B155" s="21" t="s">
        <v>181</v>
      </c>
      <c r="C155" s="20">
        <v>480988</v>
      </c>
      <c r="D155" s="20">
        <v>40392</v>
      </c>
      <c r="E155" s="20">
        <v>20670</v>
      </c>
      <c r="F155" s="20">
        <v>21761</v>
      </c>
      <c r="G155" s="23">
        <f>VLOOKUP('Revenue Generated'!A155,'Revenue Generated'!A154:D454,3,TRUE)</f>
        <v>99723</v>
      </c>
      <c r="H155" s="23">
        <f>VLOOKUP('Revenue Generated'!B155,'Revenue Generated'!B154:E454,3,TRUE)</f>
        <v>28470</v>
      </c>
      <c r="I155" s="23">
        <f t="shared" si="2"/>
        <v>128193</v>
      </c>
    </row>
    <row r="156" spans="1:9" x14ac:dyDescent="0.3">
      <c r="A156" s="20">
        <v>155</v>
      </c>
      <c r="B156" s="21" t="s">
        <v>182</v>
      </c>
      <c r="C156" s="20">
        <v>606040</v>
      </c>
      <c r="D156" s="20">
        <v>4581</v>
      </c>
      <c r="E156" s="20">
        <v>29835</v>
      </c>
      <c r="F156" s="20">
        <v>5733</v>
      </c>
      <c r="G156" s="23">
        <f>VLOOKUP('Revenue Generated'!A156,'Revenue Generated'!A155:D455,3,TRUE)</f>
        <v>98832</v>
      </c>
      <c r="H156" s="23">
        <f>VLOOKUP('Revenue Generated'!B156,'Revenue Generated'!B155:E455,3,TRUE)</f>
        <v>18555</v>
      </c>
      <c r="I156" s="23">
        <f t="shared" si="2"/>
        <v>117387</v>
      </c>
    </row>
    <row r="157" spans="1:9" x14ac:dyDescent="0.3">
      <c r="A157" s="20">
        <v>156</v>
      </c>
      <c r="B157" s="21" t="s">
        <v>183</v>
      </c>
      <c r="C157" s="20">
        <v>270146</v>
      </c>
      <c r="D157" s="20">
        <v>1351</v>
      </c>
      <c r="E157" s="20">
        <v>33625</v>
      </c>
      <c r="F157" s="20">
        <v>265</v>
      </c>
      <c r="G157" s="23">
        <f>VLOOKUP('Revenue Generated'!A157,'Revenue Generated'!A156:D456,3,TRUE)</f>
        <v>40262</v>
      </c>
      <c r="H157" s="23">
        <f>VLOOKUP('Revenue Generated'!B157,'Revenue Generated'!B156:E456,3,TRUE)</f>
        <v>9004</v>
      </c>
      <c r="I157" s="23">
        <f t="shared" si="2"/>
        <v>49266</v>
      </c>
    </row>
    <row r="158" spans="1:9" x14ac:dyDescent="0.3">
      <c r="A158" s="20">
        <v>157</v>
      </c>
      <c r="B158" s="21" t="s">
        <v>184</v>
      </c>
      <c r="C158" s="20">
        <v>57628</v>
      </c>
      <c r="D158" s="20">
        <v>84717</v>
      </c>
      <c r="E158" s="20">
        <v>47498</v>
      </c>
      <c r="F158" s="20">
        <v>11121</v>
      </c>
      <c r="G158" s="23">
        <f>VLOOKUP('Revenue Generated'!A158,'Revenue Generated'!A157:D457,3,TRUE)</f>
        <v>1972</v>
      </c>
      <c r="H158" s="23">
        <f>VLOOKUP('Revenue Generated'!B158,'Revenue Generated'!B157:E457,3,TRUE)</f>
        <v>47641</v>
      </c>
      <c r="I158" s="23">
        <f t="shared" si="2"/>
        <v>49613</v>
      </c>
    </row>
    <row r="159" spans="1:9" x14ac:dyDescent="0.3">
      <c r="A159" s="20">
        <v>158</v>
      </c>
      <c r="B159" s="21" t="s">
        <v>185</v>
      </c>
      <c r="C159" s="20">
        <v>645027</v>
      </c>
      <c r="D159" s="20">
        <v>3097</v>
      </c>
      <c r="E159" s="20">
        <v>39592</v>
      </c>
      <c r="F159" s="20">
        <v>19664</v>
      </c>
      <c r="G159" s="23">
        <f>VLOOKUP('Revenue Generated'!A159,'Revenue Generated'!A158:D458,3,TRUE)</f>
        <v>98721</v>
      </c>
      <c r="H159" s="23">
        <f>VLOOKUP('Revenue Generated'!B159,'Revenue Generated'!B158:E458,3,TRUE)</f>
        <v>38818</v>
      </c>
      <c r="I159" s="23">
        <f t="shared" si="2"/>
        <v>137539</v>
      </c>
    </row>
    <row r="160" spans="1:9" x14ac:dyDescent="0.3">
      <c r="A160" s="20">
        <v>159</v>
      </c>
      <c r="B160" s="21" t="s">
        <v>186</v>
      </c>
      <c r="C160" s="20">
        <v>171475</v>
      </c>
      <c r="D160" s="20">
        <v>116064</v>
      </c>
      <c r="E160" s="20">
        <v>10719</v>
      </c>
      <c r="F160" s="20">
        <v>14911</v>
      </c>
      <c r="G160" s="23">
        <f>VLOOKUP('Revenue Generated'!A160,'Revenue Generated'!A159:D459,3,TRUE)</f>
        <v>85269</v>
      </c>
      <c r="H160" s="23">
        <f>VLOOKUP('Revenue Generated'!B160,'Revenue Generated'!B159:E459,3,TRUE)</f>
        <v>22215</v>
      </c>
      <c r="I160" s="23">
        <f t="shared" si="2"/>
        <v>107484</v>
      </c>
    </row>
    <row r="161" spans="1:9" x14ac:dyDescent="0.3">
      <c r="A161" s="20">
        <v>160</v>
      </c>
      <c r="B161" s="21" t="s">
        <v>187</v>
      </c>
      <c r="C161" s="20">
        <v>32922</v>
      </c>
      <c r="D161" s="20">
        <v>45261</v>
      </c>
      <c r="E161" s="20">
        <v>45707</v>
      </c>
      <c r="F161" s="20">
        <v>11150</v>
      </c>
      <c r="G161" s="23">
        <f>VLOOKUP('Revenue Generated'!A161,'Revenue Generated'!A160:D460,3,TRUE)</f>
        <v>4920</v>
      </c>
      <c r="H161" s="23">
        <f>VLOOKUP('Revenue Generated'!B161,'Revenue Generated'!B160:E460,3,TRUE)</f>
        <v>69498</v>
      </c>
      <c r="I161" s="23">
        <f t="shared" si="2"/>
        <v>74418</v>
      </c>
    </row>
    <row r="162" spans="1:9" x14ac:dyDescent="0.3">
      <c r="A162" s="20">
        <v>161</v>
      </c>
      <c r="B162" s="21" t="s">
        <v>188</v>
      </c>
      <c r="C162" s="20">
        <v>98583</v>
      </c>
      <c r="D162" s="20">
        <v>59387</v>
      </c>
      <c r="E162" s="20">
        <v>4323</v>
      </c>
      <c r="F162" s="20">
        <v>28608</v>
      </c>
      <c r="G162" s="23">
        <f>VLOOKUP('Revenue Generated'!A162,'Revenue Generated'!A161:D461,3,TRUE)</f>
        <v>94498</v>
      </c>
      <c r="H162" s="23">
        <f>VLOOKUP('Revenue Generated'!B162,'Revenue Generated'!B161:E461,3,TRUE)</f>
        <v>51068</v>
      </c>
      <c r="I162" s="23">
        <f t="shared" si="2"/>
        <v>145566</v>
      </c>
    </row>
    <row r="163" spans="1:9" x14ac:dyDescent="0.3">
      <c r="A163" s="20">
        <v>162</v>
      </c>
      <c r="B163" s="21" t="s">
        <v>189</v>
      </c>
      <c r="C163" s="20">
        <v>420548</v>
      </c>
      <c r="D163" s="20">
        <v>52656</v>
      </c>
      <c r="E163" s="20">
        <v>11571</v>
      </c>
      <c r="F163" s="20">
        <v>7972</v>
      </c>
      <c r="G163" s="23">
        <f>VLOOKUP('Revenue Generated'!A163,'Revenue Generated'!A162:D462,3,TRUE)</f>
        <v>85734</v>
      </c>
      <c r="H163" s="23">
        <f>VLOOKUP('Revenue Generated'!B163,'Revenue Generated'!B162:E462,3,TRUE)</f>
        <v>40432</v>
      </c>
      <c r="I163" s="23">
        <f t="shared" si="2"/>
        <v>126166</v>
      </c>
    </row>
    <row r="164" spans="1:9" x14ac:dyDescent="0.3">
      <c r="A164" s="20">
        <v>163</v>
      </c>
      <c r="B164" s="21" t="s">
        <v>190</v>
      </c>
      <c r="C164" s="20">
        <v>156524</v>
      </c>
      <c r="D164" s="20">
        <v>162457</v>
      </c>
      <c r="E164" s="20">
        <v>49265</v>
      </c>
      <c r="F164" s="20">
        <v>27871</v>
      </c>
      <c r="G164" s="23">
        <f>VLOOKUP('Revenue Generated'!A164,'Revenue Generated'!A163:D463,3,TRUE)</f>
        <v>1746</v>
      </c>
      <c r="H164" s="23">
        <f>VLOOKUP('Revenue Generated'!B164,'Revenue Generated'!B163:E463,3,TRUE)</f>
        <v>56521</v>
      </c>
      <c r="I164" s="23">
        <f t="shared" si="2"/>
        <v>58267</v>
      </c>
    </row>
    <row r="165" spans="1:9" x14ac:dyDescent="0.3">
      <c r="A165" s="20">
        <v>164</v>
      </c>
      <c r="B165" s="21" t="s">
        <v>191</v>
      </c>
      <c r="C165" s="20">
        <v>763166</v>
      </c>
      <c r="D165" s="20">
        <v>16456</v>
      </c>
      <c r="E165" s="20">
        <v>41546</v>
      </c>
      <c r="F165" s="20">
        <v>22163</v>
      </c>
      <c r="G165" s="23">
        <f>VLOOKUP('Revenue Generated'!A165,'Revenue Generated'!A164:D464,3,TRUE)</f>
        <v>67504</v>
      </c>
      <c r="H165" s="23">
        <f>VLOOKUP('Revenue Generated'!B165,'Revenue Generated'!B164:E464,3,TRUE)</f>
        <v>49007</v>
      </c>
      <c r="I165" s="23">
        <f t="shared" si="2"/>
        <v>116511</v>
      </c>
    </row>
    <row r="166" spans="1:9" x14ac:dyDescent="0.3">
      <c r="A166" s="20">
        <v>165</v>
      </c>
      <c r="B166" s="21" t="s">
        <v>192</v>
      </c>
      <c r="C166" s="20">
        <v>946392</v>
      </c>
      <c r="D166" s="20">
        <v>56814</v>
      </c>
      <c r="E166" s="20">
        <v>19951</v>
      </c>
      <c r="F166" s="20">
        <v>28982</v>
      </c>
      <c r="G166" s="23">
        <f>VLOOKUP('Revenue Generated'!A166,'Revenue Generated'!A165:D465,3,TRUE)</f>
        <v>98270</v>
      </c>
      <c r="H166" s="23">
        <f>VLOOKUP('Revenue Generated'!B166,'Revenue Generated'!B165:E465,3,TRUE)</f>
        <v>21219</v>
      </c>
      <c r="I166" s="23">
        <f t="shared" si="2"/>
        <v>119489</v>
      </c>
    </row>
    <row r="167" spans="1:9" x14ac:dyDescent="0.3">
      <c r="A167" s="20">
        <v>166</v>
      </c>
      <c r="B167" s="21" t="s">
        <v>193</v>
      </c>
      <c r="C167" s="20">
        <v>235326</v>
      </c>
      <c r="D167" s="20">
        <v>162564</v>
      </c>
      <c r="E167" s="20">
        <v>459</v>
      </c>
      <c r="F167" s="20">
        <v>21414</v>
      </c>
      <c r="G167" s="23">
        <f>VLOOKUP('Revenue Generated'!A167,'Revenue Generated'!A166:D466,3,TRUE)</f>
        <v>85432</v>
      </c>
      <c r="H167" s="23">
        <f>VLOOKUP('Revenue Generated'!B167,'Revenue Generated'!B166:E466,3,TRUE)</f>
        <v>54711</v>
      </c>
      <c r="I167" s="23">
        <f t="shared" si="2"/>
        <v>140143</v>
      </c>
    </row>
    <row r="168" spans="1:9" x14ac:dyDescent="0.3">
      <c r="A168" s="20">
        <v>167</v>
      </c>
      <c r="B168" s="21" t="s">
        <v>194</v>
      </c>
      <c r="C168" s="20">
        <v>179187</v>
      </c>
      <c r="D168" s="20">
        <v>178337</v>
      </c>
      <c r="E168" s="20">
        <v>20911</v>
      </c>
      <c r="F168" s="20">
        <v>4796</v>
      </c>
      <c r="G168" s="23">
        <f>VLOOKUP('Revenue Generated'!A168,'Revenue Generated'!A167:D467,3,TRUE)</f>
        <v>94429</v>
      </c>
      <c r="H168" s="23">
        <f>VLOOKUP('Revenue Generated'!B168,'Revenue Generated'!B167:E467,3,TRUE)</f>
        <v>17628</v>
      </c>
      <c r="I168" s="23">
        <f t="shared" si="2"/>
        <v>112057</v>
      </c>
    </row>
    <row r="169" spans="1:9" x14ac:dyDescent="0.3">
      <c r="A169" s="20">
        <v>168</v>
      </c>
      <c r="B169" s="21" t="s">
        <v>195</v>
      </c>
      <c r="C169" s="20">
        <v>775987</v>
      </c>
      <c r="D169" s="20">
        <v>133084</v>
      </c>
      <c r="E169" s="20">
        <v>14234</v>
      </c>
      <c r="F169" s="20">
        <v>24689</v>
      </c>
      <c r="G169" s="23">
        <f>VLOOKUP('Revenue Generated'!A169,'Revenue Generated'!A168:D468,3,TRUE)</f>
        <v>44901</v>
      </c>
      <c r="H169" s="23">
        <f>VLOOKUP('Revenue Generated'!B169,'Revenue Generated'!B168:E468,3,TRUE)</f>
        <v>17309</v>
      </c>
      <c r="I169" s="23">
        <f t="shared" si="2"/>
        <v>62210</v>
      </c>
    </row>
    <row r="170" spans="1:9" x14ac:dyDescent="0.3">
      <c r="A170" s="20">
        <v>169</v>
      </c>
      <c r="B170" s="21" t="s">
        <v>196</v>
      </c>
      <c r="C170" s="20">
        <v>45025</v>
      </c>
      <c r="D170" s="20">
        <v>122523</v>
      </c>
      <c r="E170" s="20">
        <v>30216</v>
      </c>
      <c r="F170" s="20">
        <v>12612</v>
      </c>
      <c r="G170" s="23">
        <f>VLOOKUP('Revenue Generated'!A170,'Revenue Generated'!A169:D469,3,TRUE)</f>
        <v>80378</v>
      </c>
      <c r="H170" s="23">
        <f>VLOOKUP('Revenue Generated'!B170,'Revenue Generated'!B169:E469,3,TRUE)</f>
        <v>3635</v>
      </c>
      <c r="I170" s="23">
        <f t="shared" si="2"/>
        <v>84013</v>
      </c>
    </row>
    <row r="171" spans="1:9" x14ac:dyDescent="0.3">
      <c r="A171" s="20">
        <v>170</v>
      </c>
      <c r="B171" s="21" t="s">
        <v>197</v>
      </c>
      <c r="C171" s="20">
        <v>207783</v>
      </c>
      <c r="D171" s="20">
        <v>172053</v>
      </c>
      <c r="E171" s="20">
        <v>38070</v>
      </c>
      <c r="F171" s="20">
        <v>3606</v>
      </c>
      <c r="G171" s="23">
        <f>VLOOKUP('Revenue Generated'!A171,'Revenue Generated'!A170:D470,3,TRUE)</f>
        <v>6066</v>
      </c>
      <c r="H171" s="23">
        <f>VLOOKUP('Revenue Generated'!B171,'Revenue Generated'!B170:E470,3,TRUE)</f>
        <v>38445</v>
      </c>
      <c r="I171" s="23">
        <f t="shared" si="2"/>
        <v>44511</v>
      </c>
    </row>
    <row r="172" spans="1:9" x14ac:dyDescent="0.3">
      <c r="A172" s="20">
        <v>171</v>
      </c>
      <c r="B172" s="21" t="s">
        <v>198</v>
      </c>
      <c r="C172" s="20">
        <v>642893</v>
      </c>
      <c r="D172" s="20">
        <v>90453</v>
      </c>
      <c r="E172" s="20">
        <v>26927</v>
      </c>
      <c r="F172" s="20">
        <v>18682</v>
      </c>
      <c r="G172" s="23">
        <f>VLOOKUP('Revenue Generated'!A172,'Revenue Generated'!A171:D471,3,TRUE)</f>
        <v>68471</v>
      </c>
      <c r="H172" s="23">
        <f>VLOOKUP('Revenue Generated'!B172,'Revenue Generated'!B171:E471,3,TRUE)</f>
        <v>8280</v>
      </c>
      <c r="I172" s="23">
        <f t="shared" si="2"/>
        <v>76751</v>
      </c>
    </row>
    <row r="173" spans="1:9" x14ac:dyDescent="0.3">
      <c r="A173" s="20">
        <v>172</v>
      </c>
      <c r="B173" s="21" t="s">
        <v>199</v>
      </c>
      <c r="C173" s="20">
        <v>359813</v>
      </c>
      <c r="D173" s="20">
        <v>26933</v>
      </c>
      <c r="E173" s="20">
        <v>19223</v>
      </c>
      <c r="F173" s="20">
        <v>4265</v>
      </c>
      <c r="G173" s="23">
        <f>VLOOKUP('Revenue Generated'!A173,'Revenue Generated'!A172:D472,3,TRUE)</f>
        <v>72549</v>
      </c>
      <c r="H173" s="23">
        <f>VLOOKUP('Revenue Generated'!B173,'Revenue Generated'!B172:E472,3,TRUE)</f>
        <v>39963</v>
      </c>
      <c r="I173" s="23">
        <f t="shared" si="2"/>
        <v>112512</v>
      </c>
    </row>
    <row r="174" spans="1:9" x14ac:dyDescent="0.3">
      <c r="A174" s="20">
        <v>173</v>
      </c>
      <c r="B174" s="21" t="s">
        <v>200</v>
      </c>
      <c r="C174" s="20">
        <v>584645</v>
      </c>
      <c r="D174" s="20">
        <v>55997</v>
      </c>
      <c r="E174" s="20">
        <v>6406</v>
      </c>
      <c r="F174" s="20">
        <v>18796</v>
      </c>
      <c r="G174" s="23">
        <f>VLOOKUP('Revenue Generated'!A174,'Revenue Generated'!A173:D473,3,TRUE)</f>
        <v>71488</v>
      </c>
      <c r="H174" s="23">
        <f>VLOOKUP('Revenue Generated'!B174,'Revenue Generated'!B173:E473,3,TRUE)</f>
        <v>38069</v>
      </c>
      <c r="I174" s="23">
        <f t="shared" si="2"/>
        <v>109557</v>
      </c>
    </row>
    <row r="175" spans="1:9" x14ac:dyDescent="0.3">
      <c r="A175" s="20">
        <v>174</v>
      </c>
      <c r="B175" s="21" t="s">
        <v>201</v>
      </c>
      <c r="C175" s="20">
        <v>882972</v>
      </c>
      <c r="D175" s="20">
        <v>23115</v>
      </c>
      <c r="E175" s="20">
        <v>32948</v>
      </c>
      <c r="F175" s="20">
        <v>12027</v>
      </c>
      <c r="G175" s="23">
        <f>VLOOKUP('Revenue Generated'!A175,'Revenue Generated'!A174:D474,3,TRUE)</f>
        <v>31692</v>
      </c>
      <c r="H175" s="23">
        <f>VLOOKUP('Revenue Generated'!B175,'Revenue Generated'!B174:E474,3,TRUE)</f>
        <v>42919</v>
      </c>
      <c r="I175" s="23">
        <f t="shared" si="2"/>
        <v>74611</v>
      </c>
    </row>
    <row r="176" spans="1:9" x14ac:dyDescent="0.3">
      <c r="A176" s="20">
        <v>175</v>
      </c>
      <c r="B176" s="21" t="s">
        <v>202</v>
      </c>
      <c r="C176" s="20">
        <v>244925</v>
      </c>
      <c r="D176" s="20">
        <v>38712</v>
      </c>
      <c r="E176" s="20">
        <v>33408</v>
      </c>
      <c r="F176" s="20">
        <v>15136</v>
      </c>
      <c r="G176" s="23">
        <f>VLOOKUP('Revenue Generated'!A176,'Revenue Generated'!A175:D475,3,TRUE)</f>
        <v>56023</v>
      </c>
      <c r="H176" s="23">
        <f>VLOOKUP('Revenue Generated'!B176,'Revenue Generated'!B175:E475,3,TRUE)</f>
        <v>50588</v>
      </c>
      <c r="I176" s="23">
        <f t="shared" si="2"/>
        <v>106611</v>
      </c>
    </row>
    <row r="177" spans="1:9" x14ac:dyDescent="0.3">
      <c r="A177" s="20">
        <v>176</v>
      </c>
      <c r="B177" s="21" t="s">
        <v>203</v>
      </c>
      <c r="C177" s="20">
        <v>730391</v>
      </c>
      <c r="D177" s="20">
        <v>157178</v>
      </c>
      <c r="E177" s="20">
        <v>47597</v>
      </c>
      <c r="F177" s="20">
        <v>3519</v>
      </c>
      <c r="G177" s="23">
        <f>VLOOKUP('Revenue Generated'!A177,'Revenue Generated'!A176:D476,3,TRUE)</f>
        <v>53032</v>
      </c>
      <c r="H177" s="23">
        <f>VLOOKUP('Revenue Generated'!B177,'Revenue Generated'!B176:E476,3,TRUE)</f>
        <v>64061</v>
      </c>
      <c r="I177" s="23">
        <f t="shared" si="2"/>
        <v>117093</v>
      </c>
    </row>
    <row r="178" spans="1:9" x14ac:dyDescent="0.3">
      <c r="A178" s="20">
        <v>177</v>
      </c>
      <c r="B178" s="21" t="s">
        <v>204</v>
      </c>
      <c r="C178" s="20">
        <v>137482</v>
      </c>
      <c r="D178" s="20">
        <v>57685</v>
      </c>
      <c r="E178" s="20">
        <v>28780</v>
      </c>
      <c r="F178" s="20">
        <v>7742</v>
      </c>
      <c r="G178" s="23">
        <f>VLOOKUP('Revenue Generated'!A178,'Revenue Generated'!A177:D477,3,TRUE)</f>
        <v>74091</v>
      </c>
      <c r="H178" s="23">
        <f>VLOOKUP('Revenue Generated'!B178,'Revenue Generated'!B177:E477,3,TRUE)</f>
        <v>35835</v>
      </c>
      <c r="I178" s="23">
        <f t="shared" si="2"/>
        <v>109926</v>
      </c>
    </row>
    <row r="179" spans="1:9" x14ac:dyDescent="0.3">
      <c r="A179" s="20">
        <v>178</v>
      </c>
      <c r="B179" s="21" t="s">
        <v>205</v>
      </c>
      <c r="C179" s="20">
        <v>228543</v>
      </c>
      <c r="D179" s="20">
        <v>34662</v>
      </c>
      <c r="E179" s="20">
        <v>45301</v>
      </c>
      <c r="F179" s="20">
        <v>13007</v>
      </c>
      <c r="G179" s="23">
        <f>VLOOKUP('Revenue Generated'!A179,'Revenue Generated'!A178:D478,3,TRUE)</f>
        <v>53116</v>
      </c>
      <c r="H179" s="23">
        <f>VLOOKUP('Revenue Generated'!B179,'Revenue Generated'!B178:E478,3,TRUE)</f>
        <v>9047</v>
      </c>
      <c r="I179" s="23">
        <f t="shared" si="2"/>
        <v>62163</v>
      </c>
    </row>
    <row r="180" spans="1:9" x14ac:dyDescent="0.3">
      <c r="A180" s="20">
        <v>179</v>
      </c>
      <c r="B180" s="21" t="s">
        <v>206</v>
      </c>
      <c r="C180" s="20">
        <v>937854</v>
      </c>
      <c r="D180" s="20">
        <v>185587</v>
      </c>
      <c r="E180" s="20">
        <v>24912</v>
      </c>
      <c r="F180" s="20">
        <v>19072</v>
      </c>
      <c r="G180" s="23">
        <f>VLOOKUP('Revenue Generated'!A180,'Revenue Generated'!A179:D479,3,TRUE)</f>
        <v>45207</v>
      </c>
      <c r="H180" s="23">
        <f>VLOOKUP('Revenue Generated'!B180,'Revenue Generated'!B179:E479,3,TRUE)</f>
        <v>60835</v>
      </c>
      <c r="I180" s="23">
        <f t="shared" si="2"/>
        <v>106042</v>
      </c>
    </row>
    <row r="181" spans="1:9" x14ac:dyDescent="0.3">
      <c r="A181" s="20">
        <v>180</v>
      </c>
      <c r="B181" s="21" t="s">
        <v>207</v>
      </c>
      <c r="C181" s="20">
        <v>100791</v>
      </c>
      <c r="D181" s="20">
        <v>143408</v>
      </c>
      <c r="E181" s="20">
        <v>25920</v>
      </c>
      <c r="F181" s="20">
        <v>22938</v>
      </c>
      <c r="G181" s="23">
        <f>VLOOKUP('Revenue Generated'!A181,'Revenue Generated'!A180:D480,3,TRUE)</f>
        <v>62793</v>
      </c>
      <c r="H181" s="23">
        <f>VLOOKUP('Revenue Generated'!B181,'Revenue Generated'!B180:E480,3,TRUE)</f>
        <v>25785</v>
      </c>
      <c r="I181" s="23">
        <f t="shared" si="2"/>
        <v>88578</v>
      </c>
    </row>
    <row r="182" spans="1:9" x14ac:dyDescent="0.3">
      <c r="A182" s="20">
        <v>181</v>
      </c>
      <c r="B182" s="21" t="s">
        <v>208</v>
      </c>
      <c r="C182" s="20">
        <v>992878</v>
      </c>
      <c r="D182" s="20">
        <v>163532</v>
      </c>
      <c r="E182" s="20">
        <v>26365</v>
      </c>
      <c r="F182" s="20">
        <v>127</v>
      </c>
      <c r="G182" s="23">
        <f>VLOOKUP('Revenue Generated'!A182,'Revenue Generated'!A181:D481,3,TRUE)</f>
        <v>36864</v>
      </c>
      <c r="H182" s="23">
        <f>VLOOKUP('Revenue Generated'!B182,'Revenue Generated'!B181:E481,3,TRUE)</f>
        <v>23918</v>
      </c>
      <c r="I182" s="23">
        <f t="shared" si="2"/>
        <v>60782</v>
      </c>
    </row>
    <row r="183" spans="1:9" x14ac:dyDescent="0.3">
      <c r="A183" s="20">
        <v>182</v>
      </c>
      <c r="B183" s="21" t="s">
        <v>209</v>
      </c>
      <c r="C183" s="20">
        <v>179619</v>
      </c>
      <c r="D183" s="20">
        <v>84529</v>
      </c>
      <c r="E183" s="20">
        <v>3522</v>
      </c>
      <c r="F183" s="20">
        <v>24251</v>
      </c>
      <c r="G183" s="23">
        <f>VLOOKUP('Revenue Generated'!A183,'Revenue Generated'!A182:D482,3,TRUE)</f>
        <v>61114</v>
      </c>
      <c r="H183" s="23">
        <f>VLOOKUP('Revenue Generated'!B183,'Revenue Generated'!B182:E482,3,TRUE)</f>
        <v>70911</v>
      </c>
      <c r="I183" s="23">
        <f t="shared" si="2"/>
        <v>132025</v>
      </c>
    </row>
    <row r="184" spans="1:9" x14ac:dyDescent="0.3">
      <c r="A184" s="20">
        <v>183</v>
      </c>
      <c r="B184" s="21" t="s">
        <v>210</v>
      </c>
      <c r="C184" s="20">
        <v>961530</v>
      </c>
      <c r="D184" s="20">
        <v>180333</v>
      </c>
      <c r="E184" s="20">
        <v>44255</v>
      </c>
      <c r="F184" s="20">
        <v>28640</v>
      </c>
      <c r="G184" s="23">
        <f>VLOOKUP('Revenue Generated'!A184,'Revenue Generated'!A183:D483,3,TRUE)</f>
        <v>31504</v>
      </c>
      <c r="H184" s="23">
        <f>VLOOKUP('Revenue Generated'!B184,'Revenue Generated'!B183:E483,3,TRUE)</f>
        <v>37879</v>
      </c>
      <c r="I184" s="23">
        <f t="shared" si="2"/>
        <v>69383</v>
      </c>
    </row>
    <row r="185" spans="1:9" x14ac:dyDescent="0.3">
      <c r="A185" s="20">
        <v>184</v>
      </c>
      <c r="B185" s="21" t="s">
        <v>211</v>
      </c>
      <c r="C185" s="20">
        <v>962173</v>
      </c>
      <c r="D185" s="20">
        <v>175038</v>
      </c>
      <c r="E185" s="20">
        <v>32969</v>
      </c>
      <c r="F185" s="20">
        <v>4846</v>
      </c>
      <c r="G185" s="23">
        <f>VLOOKUP('Revenue Generated'!A185,'Revenue Generated'!A184:D484,3,TRUE)</f>
        <v>15473</v>
      </c>
      <c r="H185" s="23">
        <f>VLOOKUP('Revenue Generated'!B185,'Revenue Generated'!B184:E484,3,TRUE)</f>
        <v>19206</v>
      </c>
      <c r="I185" s="23">
        <f t="shared" si="2"/>
        <v>34679</v>
      </c>
    </row>
    <row r="186" spans="1:9" x14ac:dyDescent="0.3">
      <c r="A186" s="20">
        <v>185</v>
      </c>
      <c r="B186" s="21" t="s">
        <v>212</v>
      </c>
      <c r="C186" s="20">
        <v>15042</v>
      </c>
      <c r="D186" s="20">
        <v>152849</v>
      </c>
      <c r="E186" s="20">
        <v>38687</v>
      </c>
      <c r="F186" s="20">
        <v>638</v>
      </c>
      <c r="G186" s="23">
        <f>VLOOKUP('Revenue Generated'!A186,'Revenue Generated'!A185:D485,3,TRUE)</f>
        <v>80176</v>
      </c>
      <c r="H186" s="23">
        <f>VLOOKUP('Revenue Generated'!B186,'Revenue Generated'!B185:E485,3,TRUE)</f>
        <v>39319</v>
      </c>
      <c r="I186" s="23">
        <f t="shared" si="2"/>
        <v>119495</v>
      </c>
    </row>
    <row r="187" spans="1:9" x14ac:dyDescent="0.3">
      <c r="A187" s="20">
        <v>186</v>
      </c>
      <c r="B187" s="21" t="s">
        <v>213</v>
      </c>
      <c r="C187" s="20">
        <v>222545</v>
      </c>
      <c r="D187" s="20">
        <v>67299</v>
      </c>
      <c r="E187" s="20">
        <v>21597</v>
      </c>
      <c r="F187" s="20">
        <v>13591</v>
      </c>
      <c r="G187" s="23">
        <f>VLOOKUP('Revenue Generated'!A187,'Revenue Generated'!A186:D486,3,TRUE)</f>
        <v>39895</v>
      </c>
      <c r="H187" s="23">
        <f>VLOOKUP('Revenue Generated'!B187,'Revenue Generated'!B186:E486,3,TRUE)</f>
        <v>15197</v>
      </c>
      <c r="I187" s="23">
        <f t="shared" si="2"/>
        <v>55092</v>
      </c>
    </row>
    <row r="188" spans="1:9" x14ac:dyDescent="0.3">
      <c r="A188" s="20">
        <v>187</v>
      </c>
      <c r="B188" s="21" t="s">
        <v>214</v>
      </c>
      <c r="C188" s="20">
        <v>715106</v>
      </c>
      <c r="D188" s="20">
        <v>168464</v>
      </c>
      <c r="E188" s="20">
        <v>29855</v>
      </c>
      <c r="F188" s="20">
        <v>28367</v>
      </c>
      <c r="G188" s="23">
        <f>VLOOKUP('Revenue Generated'!A188,'Revenue Generated'!A187:D487,3,TRUE)</f>
        <v>50449</v>
      </c>
      <c r="H188" s="23">
        <f>VLOOKUP('Revenue Generated'!B188,'Revenue Generated'!B187:E487,3,TRUE)</f>
        <v>16005</v>
      </c>
      <c r="I188" s="23">
        <f t="shared" si="2"/>
        <v>66454</v>
      </c>
    </row>
    <row r="189" spans="1:9" x14ac:dyDescent="0.3">
      <c r="A189" s="20">
        <v>188</v>
      </c>
      <c r="B189" s="21" t="s">
        <v>215</v>
      </c>
      <c r="C189" s="20">
        <v>355550</v>
      </c>
      <c r="D189" s="20">
        <v>155276</v>
      </c>
      <c r="E189" s="20">
        <v>42270</v>
      </c>
      <c r="F189" s="20">
        <v>15519</v>
      </c>
      <c r="G189" s="23">
        <f>VLOOKUP('Revenue Generated'!A189,'Revenue Generated'!A188:D488,3,TRUE)</f>
        <v>31483</v>
      </c>
      <c r="H189" s="23">
        <f>VLOOKUP('Revenue Generated'!B189,'Revenue Generated'!B188:E488,3,TRUE)</f>
        <v>26211</v>
      </c>
      <c r="I189" s="23">
        <f t="shared" si="2"/>
        <v>57694</v>
      </c>
    </row>
    <row r="190" spans="1:9" x14ac:dyDescent="0.3">
      <c r="A190" s="20">
        <v>189</v>
      </c>
      <c r="B190" s="21" t="s">
        <v>216</v>
      </c>
      <c r="C190" s="20">
        <v>73483</v>
      </c>
      <c r="D190" s="20">
        <v>94071</v>
      </c>
      <c r="E190" s="20">
        <v>36214</v>
      </c>
      <c r="F190" s="20">
        <v>28797</v>
      </c>
      <c r="G190" s="23">
        <f>VLOOKUP('Revenue Generated'!A190,'Revenue Generated'!A189:D489,3,TRUE)</f>
        <v>24254</v>
      </c>
      <c r="H190" s="23">
        <f>VLOOKUP('Revenue Generated'!B190,'Revenue Generated'!B189:E489,3,TRUE)</f>
        <v>55951</v>
      </c>
      <c r="I190" s="23">
        <f t="shared" si="2"/>
        <v>80205</v>
      </c>
    </row>
    <row r="191" spans="1:9" x14ac:dyDescent="0.3">
      <c r="A191" s="20">
        <v>190</v>
      </c>
      <c r="B191" s="21" t="s">
        <v>217</v>
      </c>
      <c r="C191" s="20">
        <v>564073</v>
      </c>
      <c r="D191" s="20">
        <v>37830</v>
      </c>
      <c r="E191" s="20">
        <v>6768</v>
      </c>
      <c r="F191" s="20">
        <v>15902</v>
      </c>
      <c r="G191" s="23">
        <f>VLOOKUP('Revenue Generated'!A191,'Revenue Generated'!A190:D490,3,TRUE)</f>
        <v>43307</v>
      </c>
      <c r="H191" s="23">
        <f>VLOOKUP('Revenue Generated'!B191,'Revenue Generated'!B190:E490,3,TRUE)</f>
        <v>56419</v>
      </c>
      <c r="I191" s="23">
        <f t="shared" si="2"/>
        <v>99726</v>
      </c>
    </row>
    <row r="192" spans="1:9" x14ac:dyDescent="0.3">
      <c r="A192" s="20">
        <v>191</v>
      </c>
      <c r="B192" s="21" t="s">
        <v>218</v>
      </c>
      <c r="C192" s="20">
        <v>829301</v>
      </c>
      <c r="D192" s="20">
        <v>59529</v>
      </c>
      <c r="E192" s="20">
        <v>3045</v>
      </c>
      <c r="F192" s="20">
        <v>26651</v>
      </c>
      <c r="G192" s="23">
        <f>VLOOKUP('Revenue Generated'!A192,'Revenue Generated'!A191:D491,3,TRUE)</f>
        <v>72630</v>
      </c>
      <c r="H192" s="23">
        <f>VLOOKUP('Revenue Generated'!B192,'Revenue Generated'!B191:E491,3,TRUE)</f>
        <v>13501</v>
      </c>
      <c r="I192" s="23">
        <f t="shared" si="2"/>
        <v>86131</v>
      </c>
    </row>
    <row r="193" spans="1:9" x14ac:dyDescent="0.3">
      <c r="A193" s="20">
        <v>192</v>
      </c>
      <c r="B193" s="21" t="s">
        <v>219</v>
      </c>
      <c r="C193" s="20">
        <v>430216</v>
      </c>
      <c r="D193" s="20">
        <v>20218</v>
      </c>
      <c r="E193" s="20">
        <v>13695</v>
      </c>
      <c r="F193" s="20">
        <v>10147</v>
      </c>
      <c r="G193" s="23">
        <f>VLOOKUP('Revenue Generated'!A193,'Revenue Generated'!A192:D492,3,TRUE)</f>
        <v>45159</v>
      </c>
      <c r="H193" s="23">
        <f>VLOOKUP('Revenue Generated'!B193,'Revenue Generated'!B192:E492,3,TRUE)</f>
        <v>19335</v>
      </c>
      <c r="I193" s="23">
        <f t="shared" si="2"/>
        <v>64494</v>
      </c>
    </row>
    <row r="194" spans="1:9" x14ac:dyDescent="0.3">
      <c r="A194" s="20">
        <v>193</v>
      </c>
      <c r="B194" s="21" t="s">
        <v>220</v>
      </c>
      <c r="C194" s="20">
        <v>980936</v>
      </c>
      <c r="D194" s="20">
        <v>47688</v>
      </c>
      <c r="E194" s="20">
        <v>10279</v>
      </c>
      <c r="F194" s="20">
        <v>26570</v>
      </c>
      <c r="G194" s="23">
        <f>VLOOKUP('Revenue Generated'!A194,'Revenue Generated'!A193:D493,3,TRUE)</f>
        <v>15039</v>
      </c>
      <c r="H194" s="23">
        <f>VLOOKUP('Revenue Generated'!B194,'Revenue Generated'!B193:E493,3,TRUE)</f>
        <v>24635</v>
      </c>
      <c r="I194" s="23">
        <f t="shared" si="2"/>
        <v>39674</v>
      </c>
    </row>
    <row r="195" spans="1:9" x14ac:dyDescent="0.3">
      <c r="A195" s="20">
        <v>194</v>
      </c>
      <c r="B195" s="21" t="s">
        <v>221</v>
      </c>
      <c r="C195" s="20">
        <v>418136</v>
      </c>
      <c r="D195" s="20">
        <v>116489</v>
      </c>
      <c r="E195" s="20">
        <v>10273</v>
      </c>
      <c r="F195" s="20">
        <v>12141</v>
      </c>
      <c r="G195" s="23">
        <f>VLOOKUP('Revenue Generated'!A195,'Revenue Generated'!A194:D494,3,TRUE)</f>
        <v>87251</v>
      </c>
      <c r="H195" s="23">
        <f>VLOOKUP('Revenue Generated'!B195,'Revenue Generated'!B194:E494,3,TRUE)</f>
        <v>29017</v>
      </c>
      <c r="I195" s="23">
        <f t="shared" ref="I195:I258" si="3">G195+H195</f>
        <v>116268</v>
      </c>
    </row>
    <row r="196" spans="1:9" x14ac:dyDescent="0.3">
      <c r="A196" s="20">
        <v>195</v>
      </c>
      <c r="B196" s="21" t="s">
        <v>222</v>
      </c>
      <c r="C196" s="20">
        <v>901570</v>
      </c>
      <c r="D196" s="20">
        <v>135275</v>
      </c>
      <c r="E196" s="20">
        <v>33652</v>
      </c>
      <c r="F196" s="20">
        <v>6849</v>
      </c>
      <c r="G196" s="23">
        <f>VLOOKUP('Revenue Generated'!A196,'Revenue Generated'!A195:D495,3,TRUE)</f>
        <v>6144</v>
      </c>
      <c r="H196" s="23">
        <f>VLOOKUP('Revenue Generated'!B196,'Revenue Generated'!B195:E495,3,TRUE)</f>
        <v>28575</v>
      </c>
      <c r="I196" s="23">
        <f t="shared" si="3"/>
        <v>34719</v>
      </c>
    </row>
    <row r="197" spans="1:9" x14ac:dyDescent="0.3">
      <c r="A197" s="20">
        <v>196</v>
      </c>
      <c r="B197" s="21" t="s">
        <v>223</v>
      </c>
      <c r="C197" s="20">
        <v>315186</v>
      </c>
      <c r="D197" s="20">
        <v>65295</v>
      </c>
      <c r="E197" s="20">
        <v>32127</v>
      </c>
      <c r="F197" s="20">
        <v>14824</v>
      </c>
      <c r="G197" s="23">
        <f>VLOOKUP('Revenue Generated'!A197,'Revenue Generated'!A196:D496,3,TRUE)</f>
        <v>86588</v>
      </c>
      <c r="H197" s="23">
        <f>VLOOKUP('Revenue Generated'!B197,'Revenue Generated'!B196:E496,3,TRUE)</f>
        <v>3222</v>
      </c>
      <c r="I197" s="23">
        <f t="shared" si="3"/>
        <v>89810</v>
      </c>
    </row>
    <row r="198" spans="1:9" x14ac:dyDescent="0.3">
      <c r="A198" s="20">
        <v>197</v>
      </c>
      <c r="B198" s="21" t="s">
        <v>224</v>
      </c>
      <c r="C198" s="20">
        <v>60138</v>
      </c>
      <c r="D198" s="20">
        <v>167310</v>
      </c>
      <c r="E198" s="20">
        <v>36714</v>
      </c>
      <c r="F198" s="20">
        <v>4818</v>
      </c>
      <c r="G198" s="23">
        <f>VLOOKUP('Revenue Generated'!A198,'Revenue Generated'!A197:D497,3,TRUE)</f>
        <v>88715</v>
      </c>
      <c r="H198" s="23">
        <f>VLOOKUP('Revenue Generated'!B198,'Revenue Generated'!B197:E497,3,TRUE)</f>
        <v>31294</v>
      </c>
      <c r="I198" s="23">
        <f t="shared" si="3"/>
        <v>120009</v>
      </c>
    </row>
    <row r="199" spans="1:9" x14ac:dyDescent="0.3">
      <c r="A199" s="20">
        <v>198</v>
      </c>
      <c r="B199" s="21" t="s">
        <v>225</v>
      </c>
      <c r="C199" s="20">
        <v>444699</v>
      </c>
      <c r="D199" s="20">
        <v>193460</v>
      </c>
      <c r="E199" s="20">
        <v>23140</v>
      </c>
      <c r="F199" s="20">
        <v>25118</v>
      </c>
      <c r="G199" s="23">
        <f>VLOOKUP('Revenue Generated'!A199,'Revenue Generated'!A198:D498,3,TRUE)</f>
        <v>79626</v>
      </c>
      <c r="H199" s="23">
        <f>VLOOKUP('Revenue Generated'!B199,'Revenue Generated'!B198:E498,3,TRUE)</f>
        <v>4971</v>
      </c>
      <c r="I199" s="23">
        <f t="shared" si="3"/>
        <v>84597</v>
      </c>
    </row>
    <row r="200" spans="1:9" x14ac:dyDescent="0.3">
      <c r="A200" s="20">
        <v>199</v>
      </c>
      <c r="B200" s="21" t="s">
        <v>226</v>
      </c>
      <c r="C200" s="20">
        <v>618876</v>
      </c>
      <c r="D200" s="20">
        <v>138521</v>
      </c>
      <c r="E200" s="20">
        <v>22635</v>
      </c>
      <c r="F200" s="20">
        <v>21808</v>
      </c>
      <c r="G200" s="23">
        <f>VLOOKUP('Revenue Generated'!A200,'Revenue Generated'!A199:D499,3,TRUE)</f>
        <v>34628</v>
      </c>
      <c r="H200" s="23">
        <f>VLOOKUP('Revenue Generated'!B200,'Revenue Generated'!B199:E499,3,TRUE)</f>
        <v>44345</v>
      </c>
      <c r="I200" s="23">
        <f t="shared" si="3"/>
        <v>78973</v>
      </c>
    </row>
    <row r="201" spans="1:9" x14ac:dyDescent="0.3">
      <c r="A201" s="20">
        <v>200</v>
      </c>
      <c r="B201" s="21" t="s">
        <v>227</v>
      </c>
      <c r="C201" s="20">
        <v>242587</v>
      </c>
      <c r="D201" s="20">
        <v>145915</v>
      </c>
      <c r="E201" s="20">
        <v>34719</v>
      </c>
      <c r="F201" s="20">
        <v>12034</v>
      </c>
      <c r="G201" s="23">
        <f>VLOOKUP('Revenue Generated'!A201,'Revenue Generated'!A200:D500,3,TRUE)</f>
        <v>39949</v>
      </c>
      <c r="H201" s="23">
        <f>VLOOKUP('Revenue Generated'!B201,'Revenue Generated'!B200:E500,3,TRUE)</f>
        <v>15312</v>
      </c>
      <c r="I201" s="23">
        <f t="shared" si="3"/>
        <v>55261</v>
      </c>
    </row>
    <row r="202" spans="1:9" x14ac:dyDescent="0.3">
      <c r="A202" s="20">
        <v>201</v>
      </c>
      <c r="B202" s="21" t="s">
        <v>228</v>
      </c>
      <c r="C202" s="20">
        <v>807032</v>
      </c>
      <c r="D202" s="20">
        <v>114500</v>
      </c>
      <c r="E202" s="20">
        <v>23000</v>
      </c>
      <c r="F202" s="20">
        <v>5156</v>
      </c>
      <c r="G202" s="23">
        <f>VLOOKUP('Revenue Generated'!A202,'Revenue Generated'!A201:D501,3,TRUE)</f>
        <v>30522</v>
      </c>
      <c r="H202" s="23">
        <f>VLOOKUP('Revenue Generated'!B202,'Revenue Generated'!B201:E501,3,TRUE)</f>
        <v>51099</v>
      </c>
      <c r="I202" s="23">
        <f t="shared" si="3"/>
        <v>81621</v>
      </c>
    </row>
    <row r="203" spans="1:9" x14ac:dyDescent="0.3">
      <c r="A203" s="20">
        <v>202</v>
      </c>
      <c r="B203" s="21" t="s">
        <v>229</v>
      </c>
      <c r="C203" s="20">
        <v>704692</v>
      </c>
      <c r="D203" s="20">
        <v>52351</v>
      </c>
      <c r="E203" s="20">
        <v>45667</v>
      </c>
      <c r="F203" s="20">
        <v>6565</v>
      </c>
      <c r="G203" s="23">
        <f>VLOOKUP('Revenue Generated'!A203,'Revenue Generated'!A202:D502,3,TRUE)</f>
        <v>83999</v>
      </c>
      <c r="H203" s="23">
        <f>VLOOKUP('Revenue Generated'!B203,'Revenue Generated'!B202:E502,3,TRUE)</f>
        <v>20179</v>
      </c>
      <c r="I203" s="23">
        <f t="shared" si="3"/>
        <v>104178</v>
      </c>
    </row>
    <row r="204" spans="1:9" x14ac:dyDescent="0.3">
      <c r="A204" s="20">
        <v>203</v>
      </c>
      <c r="B204" s="21" t="s">
        <v>230</v>
      </c>
      <c r="C204" s="20">
        <v>292494</v>
      </c>
      <c r="D204" s="20">
        <v>158176</v>
      </c>
      <c r="E204" s="20">
        <v>39432</v>
      </c>
      <c r="F204" s="20">
        <v>28318</v>
      </c>
      <c r="G204" s="23">
        <f>VLOOKUP('Revenue Generated'!A204,'Revenue Generated'!A203:D503,3,TRUE)</f>
        <v>6994</v>
      </c>
      <c r="H204" s="23">
        <f>VLOOKUP('Revenue Generated'!B204,'Revenue Generated'!B203:E503,3,TRUE)</f>
        <v>29076</v>
      </c>
      <c r="I204" s="23">
        <f t="shared" si="3"/>
        <v>36070</v>
      </c>
    </row>
    <row r="205" spans="1:9" x14ac:dyDescent="0.3">
      <c r="A205" s="20">
        <v>204</v>
      </c>
      <c r="B205" s="21" t="s">
        <v>231</v>
      </c>
      <c r="C205" s="20">
        <v>324545</v>
      </c>
      <c r="D205" s="20">
        <v>179062</v>
      </c>
      <c r="E205" s="20">
        <v>47632</v>
      </c>
      <c r="F205" s="20">
        <v>9380</v>
      </c>
      <c r="G205" s="23">
        <f>VLOOKUP('Revenue Generated'!A205,'Revenue Generated'!A204:D504,3,TRUE)</f>
        <v>11787</v>
      </c>
      <c r="H205" s="23">
        <f>VLOOKUP('Revenue Generated'!B205,'Revenue Generated'!B204:E504,3,TRUE)</f>
        <v>9395</v>
      </c>
      <c r="I205" s="23">
        <f t="shared" si="3"/>
        <v>21182</v>
      </c>
    </row>
    <row r="206" spans="1:9" x14ac:dyDescent="0.3">
      <c r="A206" s="20">
        <v>205</v>
      </c>
      <c r="B206" s="21" t="s">
        <v>232</v>
      </c>
      <c r="C206" s="20">
        <v>292572</v>
      </c>
      <c r="D206" s="20">
        <v>106282</v>
      </c>
      <c r="E206" s="20">
        <v>36665</v>
      </c>
      <c r="F206" s="20">
        <v>15779</v>
      </c>
      <c r="G206" s="23">
        <f>VLOOKUP('Revenue Generated'!A206,'Revenue Generated'!A205:D505,3,TRUE)</f>
        <v>17359</v>
      </c>
      <c r="H206" s="23">
        <f>VLOOKUP('Revenue Generated'!B206,'Revenue Generated'!B205:E505,3,TRUE)</f>
        <v>40737</v>
      </c>
      <c r="I206" s="23">
        <f t="shared" si="3"/>
        <v>58096</v>
      </c>
    </row>
    <row r="207" spans="1:9" x14ac:dyDescent="0.3">
      <c r="A207" s="20">
        <v>206</v>
      </c>
      <c r="B207" s="21" t="s">
        <v>233</v>
      </c>
      <c r="C207" s="20">
        <v>130785</v>
      </c>
      <c r="D207" s="20">
        <v>10233</v>
      </c>
      <c r="E207" s="20">
        <v>18266</v>
      </c>
      <c r="F207" s="20">
        <v>12349</v>
      </c>
      <c r="G207" s="23">
        <f>VLOOKUP('Revenue Generated'!A207,'Revenue Generated'!A206:D506,3,TRUE)</f>
        <v>50507</v>
      </c>
      <c r="H207" s="23">
        <f>VLOOKUP('Revenue Generated'!B207,'Revenue Generated'!B206:E506,3,TRUE)</f>
        <v>35499</v>
      </c>
      <c r="I207" s="23">
        <f t="shared" si="3"/>
        <v>86006</v>
      </c>
    </row>
    <row r="208" spans="1:9" x14ac:dyDescent="0.3">
      <c r="A208" s="20">
        <v>207</v>
      </c>
      <c r="B208" s="21" t="s">
        <v>234</v>
      </c>
      <c r="C208" s="20">
        <v>392175</v>
      </c>
      <c r="D208" s="20">
        <v>60677</v>
      </c>
      <c r="E208" s="20">
        <v>31331</v>
      </c>
      <c r="F208" s="20">
        <v>2369</v>
      </c>
      <c r="G208" s="23">
        <f>VLOOKUP('Revenue Generated'!A208,'Revenue Generated'!A207:D507,3,TRUE)</f>
        <v>57385</v>
      </c>
      <c r="H208" s="23">
        <f>VLOOKUP('Revenue Generated'!B208,'Revenue Generated'!B207:E507,3,TRUE)</f>
        <v>34137</v>
      </c>
      <c r="I208" s="23">
        <f t="shared" si="3"/>
        <v>91522</v>
      </c>
    </row>
    <row r="209" spans="1:9" x14ac:dyDescent="0.3">
      <c r="A209" s="20">
        <v>208</v>
      </c>
      <c r="B209" s="21" t="s">
        <v>235</v>
      </c>
      <c r="C209" s="20">
        <v>259802</v>
      </c>
      <c r="D209" s="20">
        <v>188654</v>
      </c>
      <c r="E209" s="20">
        <v>19756</v>
      </c>
      <c r="F209" s="20">
        <v>13643</v>
      </c>
      <c r="G209" s="23">
        <f>VLOOKUP('Revenue Generated'!A209,'Revenue Generated'!A208:D508,3,TRUE)</f>
        <v>47740</v>
      </c>
      <c r="H209" s="23">
        <f>VLOOKUP('Revenue Generated'!B209,'Revenue Generated'!B208:E508,3,TRUE)</f>
        <v>4041</v>
      </c>
      <c r="I209" s="23">
        <f t="shared" si="3"/>
        <v>51781</v>
      </c>
    </row>
    <row r="210" spans="1:9" x14ac:dyDescent="0.3">
      <c r="A210" s="20">
        <v>209</v>
      </c>
      <c r="B210" s="21" t="s">
        <v>236</v>
      </c>
      <c r="C210" s="20">
        <v>310848</v>
      </c>
      <c r="D210" s="20">
        <v>73794</v>
      </c>
      <c r="E210" s="20">
        <v>31443</v>
      </c>
      <c r="F210" s="20">
        <v>21319</v>
      </c>
      <c r="G210" s="23">
        <f>VLOOKUP('Revenue Generated'!A210,'Revenue Generated'!A209:D509,3,TRUE)</f>
        <v>6349</v>
      </c>
      <c r="H210" s="23">
        <f>VLOOKUP('Revenue Generated'!B210,'Revenue Generated'!B209:E509,3,TRUE)</f>
        <v>71567</v>
      </c>
      <c r="I210" s="23">
        <f t="shared" si="3"/>
        <v>77916</v>
      </c>
    </row>
    <row r="211" spans="1:9" x14ac:dyDescent="0.3">
      <c r="A211" s="20">
        <v>210</v>
      </c>
      <c r="B211" s="21" t="s">
        <v>237</v>
      </c>
      <c r="C211" s="20">
        <v>883034</v>
      </c>
      <c r="D211" s="20">
        <v>13893</v>
      </c>
      <c r="E211" s="20">
        <v>34830</v>
      </c>
      <c r="F211" s="20">
        <v>18632</v>
      </c>
      <c r="G211" s="23">
        <f>VLOOKUP('Revenue Generated'!A211,'Revenue Generated'!A210:D510,3,TRUE)</f>
        <v>14102</v>
      </c>
      <c r="H211" s="23">
        <f>VLOOKUP('Revenue Generated'!B211,'Revenue Generated'!B210:E510,3,TRUE)</f>
        <v>5473</v>
      </c>
      <c r="I211" s="23">
        <f t="shared" si="3"/>
        <v>19575</v>
      </c>
    </row>
    <row r="212" spans="1:9" x14ac:dyDescent="0.3">
      <c r="A212" s="20">
        <v>211</v>
      </c>
      <c r="B212" s="21" t="s">
        <v>238</v>
      </c>
      <c r="C212" s="20">
        <v>745837</v>
      </c>
      <c r="D212" s="20">
        <v>197218</v>
      </c>
      <c r="E212" s="20">
        <v>19525</v>
      </c>
      <c r="F212" s="20">
        <v>14339</v>
      </c>
      <c r="G212" s="23">
        <f>VLOOKUP('Revenue Generated'!A212,'Revenue Generated'!A211:D511,3,TRUE)</f>
        <v>33859</v>
      </c>
      <c r="H212" s="23">
        <f>VLOOKUP('Revenue Generated'!B212,'Revenue Generated'!B211:E511,3,TRUE)</f>
        <v>63600</v>
      </c>
      <c r="I212" s="23">
        <f t="shared" si="3"/>
        <v>97459</v>
      </c>
    </row>
    <row r="213" spans="1:9" x14ac:dyDescent="0.3">
      <c r="A213" s="20">
        <v>212</v>
      </c>
      <c r="B213" s="21" t="s">
        <v>239</v>
      </c>
      <c r="C213" s="20">
        <v>900402</v>
      </c>
      <c r="D213" s="20">
        <v>35936</v>
      </c>
      <c r="E213" s="20">
        <v>22696</v>
      </c>
      <c r="F213" s="20">
        <v>17196</v>
      </c>
      <c r="G213" s="23">
        <f>VLOOKUP('Revenue Generated'!A213,'Revenue Generated'!A212:D512,3,TRUE)</f>
        <v>60454</v>
      </c>
      <c r="H213" s="23">
        <f>VLOOKUP('Revenue Generated'!B213,'Revenue Generated'!B212:E512,3,TRUE)</f>
        <v>54364</v>
      </c>
      <c r="I213" s="23">
        <f t="shared" si="3"/>
        <v>114818</v>
      </c>
    </row>
    <row r="214" spans="1:9" x14ac:dyDescent="0.3">
      <c r="A214" s="20">
        <v>213</v>
      </c>
      <c r="B214" s="21" t="s">
        <v>240</v>
      </c>
      <c r="C214" s="20">
        <v>973274</v>
      </c>
      <c r="D214" s="20">
        <v>67090</v>
      </c>
      <c r="E214" s="20">
        <v>41841</v>
      </c>
      <c r="F214" s="20">
        <v>18317</v>
      </c>
      <c r="G214" s="23">
        <f>VLOOKUP('Revenue Generated'!A214,'Revenue Generated'!A213:D513,3,TRUE)</f>
        <v>9689</v>
      </c>
      <c r="H214" s="23">
        <f>VLOOKUP('Revenue Generated'!B214,'Revenue Generated'!B213:E513,3,TRUE)</f>
        <v>8431</v>
      </c>
      <c r="I214" s="23">
        <f t="shared" si="3"/>
        <v>18120</v>
      </c>
    </row>
    <row r="215" spans="1:9" x14ac:dyDescent="0.3">
      <c r="A215" s="20">
        <v>214</v>
      </c>
      <c r="B215" s="21" t="s">
        <v>241</v>
      </c>
      <c r="C215" s="20">
        <v>111836</v>
      </c>
      <c r="D215" s="20">
        <v>76023</v>
      </c>
      <c r="E215" s="20">
        <v>32497</v>
      </c>
      <c r="F215" s="20">
        <v>28830</v>
      </c>
      <c r="G215" s="23">
        <f>VLOOKUP('Revenue Generated'!A215,'Revenue Generated'!A214:D514,3,TRUE)</f>
        <v>11830</v>
      </c>
      <c r="H215" s="23">
        <f>VLOOKUP('Revenue Generated'!B215,'Revenue Generated'!B214:E514,3,TRUE)</f>
        <v>49951</v>
      </c>
      <c r="I215" s="23">
        <f t="shared" si="3"/>
        <v>61781</v>
      </c>
    </row>
    <row r="216" spans="1:9" x14ac:dyDescent="0.3">
      <c r="A216" s="20">
        <v>215</v>
      </c>
      <c r="B216" s="21" t="s">
        <v>242</v>
      </c>
      <c r="C216" s="20">
        <v>45569</v>
      </c>
      <c r="D216" s="20">
        <v>66164</v>
      </c>
      <c r="E216" s="20">
        <v>44045</v>
      </c>
      <c r="F216" s="20">
        <v>29178</v>
      </c>
      <c r="G216" s="23">
        <f>VLOOKUP('Revenue Generated'!A216,'Revenue Generated'!A215:D515,3,TRUE)</f>
        <v>81030</v>
      </c>
      <c r="H216" s="23">
        <f>VLOOKUP('Revenue Generated'!B216,'Revenue Generated'!B215:E515,3,TRUE)</f>
        <v>37247</v>
      </c>
      <c r="I216" s="23">
        <f t="shared" si="3"/>
        <v>118277</v>
      </c>
    </row>
    <row r="217" spans="1:9" x14ac:dyDescent="0.3">
      <c r="A217" s="20">
        <v>216</v>
      </c>
      <c r="B217" s="21" t="s">
        <v>243</v>
      </c>
      <c r="C217" s="20">
        <v>803895</v>
      </c>
      <c r="D217" s="20">
        <v>149841</v>
      </c>
      <c r="E217" s="20">
        <v>16812</v>
      </c>
      <c r="F217" s="20">
        <v>909</v>
      </c>
      <c r="G217" s="23">
        <f>VLOOKUP('Revenue Generated'!A217,'Revenue Generated'!A216:D516,3,TRUE)</f>
        <v>16707</v>
      </c>
      <c r="H217" s="23">
        <f>VLOOKUP('Revenue Generated'!B217,'Revenue Generated'!B216:E516,3,TRUE)</f>
        <v>65959</v>
      </c>
      <c r="I217" s="23">
        <f t="shared" si="3"/>
        <v>82666</v>
      </c>
    </row>
    <row r="218" spans="1:9" x14ac:dyDescent="0.3">
      <c r="A218" s="20">
        <v>217</v>
      </c>
      <c r="B218" s="21" t="s">
        <v>244</v>
      </c>
      <c r="C218" s="20">
        <v>397440</v>
      </c>
      <c r="D218" s="20">
        <v>76576</v>
      </c>
      <c r="E218" s="20">
        <v>23274</v>
      </c>
      <c r="F218" s="20">
        <v>12814</v>
      </c>
      <c r="G218" s="23">
        <f>VLOOKUP('Revenue Generated'!A218,'Revenue Generated'!A217:D517,3,TRUE)</f>
        <v>78875</v>
      </c>
      <c r="H218" s="23">
        <f>VLOOKUP('Revenue Generated'!B218,'Revenue Generated'!B217:E517,3,TRUE)</f>
        <v>26570</v>
      </c>
      <c r="I218" s="23">
        <f t="shared" si="3"/>
        <v>105445</v>
      </c>
    </row>
    <row r="219" spans="1:9" x14ac:dyDescent="0.3">
      <c r="A219" s="20">
        <v>218</v>
      </c>
      <c r="B219" s="21" t="s">
        <v>245</v>
      </c>
      <c r="C219" s="20">
        <v>888090</v>
      </c>
      <c r="D219" s="20">
        <v>83680</v>
      </c>
      <c r="E219" s="20">
        <v>9666</v>
      </c>
      <c r="F219" s="20">
        <v>27417</v>
      </c>
      <c r="G219" s="23">
        <f>VLOOKUP('Revenue Generated'!A219,'Revenue Generated'!A218:D518,3,TRUE)</f>
        <v>89580</v>
      </c>
      <c r="H219" s="23">
        <f>VLOOKUP('Revenue Generated'!B219,'Revenue Generated'!B218:E518,3,TRUE)</f>
        <v>27742</v>
      </c>
      <c r="I219" s="23">
        <f t="shared" si="3"/>
        <v>117322</v>
      </c>
    </row>
    <row r="220" spans="1:9" x14ac:dyDescent="0.3">
      <c r="A220" s="20">
        <v>219</v>
      </c>
      <c r="B220" s="21" t="s">
        <v>246</v>
      </c>
      <c r="C220" s="20">
        <v>68114</v>
      </c>
      <c r="D220" s="20">
        <v>20851</v>
      </c>
      <c r="E220" s="20">
        <v>25840</v>
      </c>
      <c r="F220" s="20">
        <v>15005</v>
      </c>
      <c r="G220" s="23">
        <f>VLOOKUP('Revenue Generated'!A220,'Revenue Generated'!A219:D519,3,TRUE)</f>
        <v>47788</v>
      </c>
      <c r="H220" s="23">
        <f>VLOOKUP('Revenue Generated'!B220,'Revenue Generated'!B219:E519,3,TRUE)</f>
        <v>25208</v>
      </c>
      <c r="I220" s="23">
        <f t="shared" si="3"/>
        <v>72996</v>
      </c>
    </row>
    <row r="221" spans="1:9" x14ac:dyDescent="0.3">
      <c r="A221" s="20">
        <v>220</v>
      </c>
      <c r="B221" s="21" t="s">
        <v>247</v>
      </c>
      <c r="C221" s="20">
        <v>363657</v>
      </c>
      <c r="D221" s="20">
        <v>93287</v>
      </c>
      <c r="E221" s="20">
        <v>41670</v>
      </c>
      <c r="F221" s="20">
        <v>28825</v>
      </c>
      <c r="G221" s="23">
        <f>VLOOKUP('Revenue Generated'!A221,'Revenue Generated'!A220:D520,3,TRUE)</f>
        <v>33553</v>
      </c>
      <c r="H221" s="23">
        <f>VLOOKUP('Revenue Generated'!B221,'Revenue Generated'!B220:E520,3,TRUE)</f>
        <v>17200</v>
      </c>
      <c r="I221" s="23">
        <f t="shared" si="3"/>
        <v>50753</v>
      </c>
    </row>
    <row r="222" spans="1:9" x14ac:dyDescent="0.3">
      <c r="A222" s="20">
        <v>221</v>
      </c>
      <c r="B222" s="21" t="s">
        <v>248</v>
      </c>
      <c r="C222" s="20">
        <v>932607</v>
      </c>
      <c r="D222" s="20">
        <v>159153</v>
      </c>
      <c r="E222" s="20">
        <v>18407</v>
      </c>
      <c r="F222" s="20">
        <v>24725</v>
      </c>
      <c r="G222" s="23">
        <f>VLOOKUP('Revenue Generated'!A222,'Revenue Generated'!A221:D521,3,TRUE)</f>
        <v>11732</v>
      </c>
      <c r="H222" s="23">
        <f>VLOOKUP('Revenue Generated'!B222,'Revenue Generated'!B221:E521,3,TRUE)</f>
        <v>39840</v>
      </c>
      <c r="I222" s="23">
        <f t="shared" si="3"/>
        <v>51572</v>
      </c>
    </row>
    <row r="223" spans="1:9" x14ac:dyDescent="0.3">
      <c r="A223" s="20">
        <v>222</v>
      </c>
      <c r="B223" s="21" t="s">
        <v>249</v>
      </c>
      <c r="C223" s="20">
        <v>42843</v>
      </c>
      <c r="D223" s="20">
        <v>183026</v>
      </c>
      <c r="E223" s="20">
        <v>26956</v>
      </c>
      <c r="F223" s="20">
        <v>22992</v>
      </c>
      <c r="G223" s="23">
        <f>VLOOKUP('Revenue Generated'!A223,'Revenue Generated'!A222:D522,3,TRUE)</f>
        <v>40323</v>
      </c>
      <c r="H223" s="23">
        <f>VLOOKUP('Revenue Generated'!B223,'Revenue Generated'!B222:E522,3,TRUE)</f>
        <v>11730</v>
      </c>
      <c r="I223" s="23">
        <f t="shared" si="3"/>
        <v>52053</v>
      </c>
    </row>
    <row r="224" spans="1:9" x14ac:dyDescent="0.3">
      <c r="A224" s="20">
        <v>223</v>
      </c>
      <c r="B224" s="21" t="s">
        <v>250</v>
      </c>
      <c r="C224" s="20">
        <v>798398</v>
      </c>
      <c r="D224" s="20">
        <v>101876</v>
      </c>
      <c r="E224" s="20">
        <v>7796</v>
      </c>
      <c r="F224" s="20">
        <v>5926</v>
      </c>
      <c r="G224" s="23">
        <f>VLOOKUP('Revenue Generated'!A224,'Revenue Generated'!A223:D523,3,TRUE)</f>
        <v>49781</v>
      </c>
      <c r="H224" s="23">
        <f>VLOOKUP('Revenue Generated'!B224,'Revenue Generated'!B223:E523,3,TRUE)</f>
        <v>50745</v>
      </c>
      <c r="I224" s="23">
        <f t="shared" si="3"/>
        <v>100526</v>
      </c>
    </row>
    <row r="225" spans="1:9" x14ac:dyDescent="0.3">
      <c r="A225" s="20">
        <v>224</v>
      </c>
      <c r="B225" s="21" t="s">
        <v>251</v>
      </c>
      <c r="C225" s="20">
        <v>652099</v>
      </c>
      <c r="D225" s="20">
        <v>52113</v>
      </c>
      <c r="E225" s="20">
        <v>2409</v>
      </c>
      <c r="F225" s="20">
        <v>5928</v>
      </c>
      <c r="G225" s="23">
        <f>VLOOKUP('Revenue Generated'!A225,'Revenue Generated'!A224:D524,3,TRUE)</f>
        <v>40168</v>
      </c>
      <c r="H225" s="23">
        <f>VLOOKUP('Revenue Generated'!B225,'Revenue Generated'!B224:E524,3,TRUE)</f>
        <v>35395</v>
      </c>
      <c r="I225" s="23">
        <f t="shared" si="3"/>
        <v>75563</v>
      </c>
    </row>
    <row r="226" spans="1:9" x14ac:dyDescent="0.3">
      <c r="A226" s="20">
        <v>225</v>
      </c>
      <c r="B226" s="21" t="s">
        <v>252</v>
      </c>
      <c r="C226" s="20">
        <v>786692</v>
      </c>
      <c r="D226" s="20">
        <v>182351</v>
      </c>
      <c r="E226" s="20">
        <v>42523</v>
      </c>
      <c r="F226" s="20">
        <v>12731</v>
      </c>
      <c r="G226" s="23">
        <f>VLOOKUP('Revenue Generated'!A226,'Revenue Generated'!A225:D525,3,TRUE)</f>
        <v>11058</v>
      </c>
      <c r="H226" s="23">
        <f>VLOOKUP('Revenue Generated'!B226,'Revenue Generated'!B225:E525,3,TRUE)</f>
        <v>27820</v>
      </c>
      <c r="I226" s="23">
        <f t="shared" si="3"/>
        <v>38878</v>
      </c>
    </row>
    <row r="227" spans="1:9" x14ac:dyDescent="0.3">
      <c r="A227" s="20">
        <v>226</v>
      </c>
      <c r="B227" s="21" t="s">
        <v>253</v>
      </c>
      <c r="C227" s="20">
        <v>120505</v>
      </c>
      <c r="D227" s="20">
        <v>1510</v>
      </c>
      <c r="E227" s="20">
        <v>48129</v>
      </c>
      <c r="F227" s="20">
        <v>17320</v>
      </c>
      <c r="G227" s="23">
        <f>VLOOKUP('Revenue Generated'!A227,'Revenue Generated'!A226:D526,3,TRUE)</f>
        <v>3781</v>
      </c>
      <c r="H227" s="23">
        <f>VLOOKUP('Revenue Generated'!B227,'Revenue Generated'!B226:E526,3,TRUE)</f>
        <v>47133</v>
      </c>
      <c r="I227" s="23">
        <f t="shared" si="3"/>
        <v>50914</v>
      </c>
    </row>
    <row r="228" spans="1:9" x14ac:dyDescent="0.3">
      <c r="A228" s="20">
        <v>227</v>
      </c>
      <c r="B228" s="21" t="s">
        <v>254</v>
      </c>
      <c r="C228" s="20">
        <v>14090</v>
      </c>
      <c r="D228" s="20">
        <v>34479</v>
      </c>
      <c r="E228" s="20">
        <v>18201</v>
      </c>
      <c r="F228" s="20">
        <v>25446</v>
      </c>
      <c r="G228" s="23">
        <f>VLOOKUP('Revenue Generated'!A228,'Revenue Generated'!A227:D527,3,TRUE)</f>
        <v>1846</v>
      </c>
      <c r="H228" s="23">
        <f>VLOOKUP('Revenue Generated'!B228,'Revenue Generated'!B227:E527,3,TRUE)</f>
        <v>73820</v>
      </c>
      <c r="I228" s="23">
        <f t="shared" si="3"/>
        <v>75666</v>
      </c>
    </row>
    <row r="229" spans="1:9" x14ac:dyDescent="0.3">
      <c r="A229" s="20">
        <v>228</v>
      </c>
      <c r="B229" s="21" t="s">
        <v>255</v>
      </c>
      <c r="C229" s="20">
        <v>46483</v>
      </c>
      <c r="D229" s="20">
        <v>79369</v>
      </c>
      <c r="E229" s="20">
        <v>24954</v>
      </c>
      <c r="F229" s="20">
        <v>27997</v>
      </c>
      <c r="G229" s="23">
        <f>VLOOKUP('Revenue Generated'!A229,'Revenue Generated'!A228:D528,3,TRUE)</f>
        <v>67688</v>
      </c>
      <c r="H229" s="23">
        <f>VLOOKUP('Revenue Generated'!B229,'Revenue Generated'!B228:E528,3,TRUE)</f>
        <v>52068</v>
      </c>
      <c r="I229" s="23">
        <f t="shared" si="3"/>
        <v>119756</v>
      </c>
    </row>
    <row r="230" spans="1:9" x14ac:dyDescent="0.3">
      <c r="A230" s="20">
        <v>229</v>
      </c>
      <c r="B230" s="21" t="s">
        <v>256</v>
      </c>
      <c r="C230" s="20">
        <v>454688</v>
      </c>
      <c r="D230" s="20">
        <v>45619</v>
      </c>
      <c r="E230" s="20">
        <v>19067</v>
      </c>
      <c r="F230" s="20">
        <v>27523</v>
      </c>
      <c r="G230" s="23">
        <f>VLOOKUP('Revenue Generated'!A230,'Revenue Generated'!A229:D529,3,TRUE)</f>
        <v>20712</v>
      </c>
      <c r="H230" s="23">
        <f>VLOOKUP('Revenue Generated'!B230,'Revenue Generated'!B229:E529,3,TRUE)</f>
        <v>46010</v>
      </c>
      <c r="I230" s="23">
        <f t="shared" si="3"/>
        <v>66722</v>
      </c>
    </row>
    <row r="231" spans="1:9" x14ac:dyDescent="0.3">
      <c r="A231" s="20">
        <v>230</v>
      </c>
      <c r="B231" s="21" t="s">
        <v>257</v>
      </c>
      <c r="C231" s="20">
        <v>943183</v>
      </c>
      <c r="D231" s="20">
        <v>55506</v>
      </c>
      <c r="E231" s="20">
        <v>8543</v>
      </c>
      <c r="F231" s="20">
        <v>21954</v>
      </c>
      <c r="G231" s="23">
        <f>VLOOKUP('Revenue Generated'!A231,'Revenue Generated'!A230:D530,3,TRUE)</f>
        <v>7240</v>
      </c>
      <c r="H231" s="23">
        <f>VLOOKUP('Revenue Generated'!B231,'Revenue Generated'!B230:E530,3,TRUE)</f>
        <v>8487</v>
      </c>
      <c r="I231" s="23">
        <f t="shared" si="3"/>
        <v>15727</v>
      </c>
    </row>
    <row r="232" spans="1:9" x14ac:dyDescent="0.3">
      <c r="A232" s="20">
        <v>231</v>
      </c>
      <c r="B232" s="21" t="s">
        <v>258</v>
      </c>
      <c r="C232" s="20">
        <v>942672</v>
      </c>
      <c r="D232" s="20">
        <v>114668</v>
      </c>
      <c r="E232" s="20">
        <v>4062</v>
      </c>
      <c r="F232" s="20">
        <v>10060</v>
      </c>
      <c r="G232" s="23">
        <f>VLOOKUP('Revenue Generated'!A232,'Revenue Generated'!A231:D531,3,TRUE)</f>
        <v>17139</v>
      </c>
      <c r="H232" s="23">
        <f>VLOOKUP('Revenue Generated'!B232,'Revenue Generated'!B231:E531,3,TRUE)</f>
        <v>11939</v>
      </c>
      <c r="I232" s="23">
        <f t="shared" si="3"/>
        <v>29078</v>
      </c>
    </row>
    <row r="233" spans="1:9" x14ac:dyDescent="0.3">
      <c r="A233" s="20">
        <v>232</v>
      </c>
      <c r="B233" s="21" t="s">
        <v>259</v>
      </c>
      <c r="C233" s="20">
        <v>116253</v>
      </c>
      <c r="D233" s="20">
        <v>190553</v>
      </c>
      <c r="E233" s="20">
        <v>9224</v>
      </c>
      <c r="F233" s="20">
        <v>14521</v>
      </c>
      <c r="G233" s="23">
        <f>VLOOKUP('Revenue Generated'!A233,'Revenue Generated'!A232:D532,3,TRUE)</f>
        <v>23557</v>
      </c>
      <c r="H233" s="23">
        <f>VLOOKUP('Revenue Generated'!B233,'Revenue Generated'!B232:E532,3,TRUE)</f>
        <v>8316</v>
      </c>
      <c r="I233" s="23">
        <f t="shared" si="3"/>
        <v>31873</v>
      </c>
    </row>
    <row r="234" spans="1:9" x14ac:dyDescent="0.3">
      <c r="A234" s="20">
        <v>233</v>
      </c>
      <c r="B234" s="21" t="s">
        <v>260</v>
      </c>
      <c r="C234" s="20">
        <v>79414</v>
      </c>
      <c r="D234" s="20">
        <v>108739</v>
      </c>
      <c r="E234" s="20">
        <v>24399</v>
      </c>
      <c r="F234" s="20">
        <v>9704</v>
      </c>
      <c r="G234" s="23">
        <f>VLOOKUP('Revenue Generated'!A234,'Revenue Generated'!A233:D533,3,TRUE)</f>
        <v>87713</v>
      </c>
      <c r="H234" s="23">
        <f>VLOOKUP('Revenue Generated'!B234,'Revenue Generated'!B233:E533,3,TRUE)</f>
        <v>40567</v>
      </c>
      <c r="I234" s="23">
        <f t="shared" si="3"/>
        <v>128280</v>
      </c>
    </row>
    <row r="235" spans="1:9" x14ac:dyDescent="0.3">
      <c r="A235" s="20">
        <v>234</v>
      </c>
      <c r="B235" s="21" t="s">
        <v>261</v>
      </c>
      <c r="C235" s="20">
        <v>997396</v>
      </c>
      <c r="D235" s="20">
        <v>14979</v>
      </c>
      <c r="E235" s="20">
        <v>45343</v>
      </c>
      <c r="F235" s="20">
        <v>15236</v>
      </c>
      <c r="G235" s="23">
        <f>VLOOKUP('Revenue Generated'!A235,'Revenue Generated'!A234:D534,3,TRUE)</f>
        <v>10502</v>
      </c>
      <c r="H235" s="23">
        <f>VLOOKUP('Revenue Generated'!B235,'Revenue Generated'!B234:E534,3,TRUE)</f>
        <v>6751</v>
      </c>
      <c r="I235" s="23">
        <f t="shared" si="3"/>
        <v>17253</v>
      </c>
    </row>
    <row r="236" spans="1:9" x14ac:dyDescent="0.3">
      <c r="A236" s="20">
        <v>235</v>
      </c>
      <c r="B236" s="21" t="s">
        <v>262</v>
      </c>
      <c r="C236" s="20">
        <v>221459</v>
      </c>
      <c r="D236" s="20">
        <v>159197</v>
      </c>
      <c r="E236" s="20">
        <v>44166</v>
      </c>
      <c r="F236" s="20">
        <v>17789</v>
      </c>
      <c r="G236" s="23">
        <f>VLOOKUP('Revenue Generated'!A236,'Revenue Generated'!A235:D535,3,TRUE)</f>
        <v>28410</v>
      </c>
      <c r="H236" s="23">
        <f>VLOOKUP('Revenue Generated'!B236,'Revenue Generated'!B235:E535,3,TRUE)</f>
        <v>31018</v>
      </c>
      <c r="I236" s="23">
        <f t="shared" si="3"/>
        <v>59428</v>
      </c>
    </row>
    <row r="237" spans="1:9" x14ac:dyDescent="0.3">
      <c r="A237" s="20">
        <v>236</v>
      </c>
      <c r="B237" s="21" t="s">
        <v>263</v>
      </c>
      <c r="C237" s="20">
        <v>789155</v>
      </c>
      <c r="D237" s="20">
        <v>182497</v>
      </c>
      <c r="E237" s="20">
        <v>39978</v>
      </c>
      <c r="F237" s="20">
        <v>6507</v>
      </c>
      <c r="G237" s="23">
        <f>VLOOKUP('Revenue Generated'!A237,'Revenue Generated'!A236:D536,3,TRUE)</f>
        <v>38482</v>
      </c>
      <c r="H237" s="23">
        <f>VLOOKUP('Revenue Generated'!B237,'Revenue Generated'!B236:E536,3,TRUE)</f>
        <v>22314</v>
      </c>
      <c r="I237" s="23">
        <f t="shared" si="3"/>
        <v>60796</v>
      </c>
    </row>
    <row r="238" spans="1:9" x14ac:dyDescent="0.3">
      <c r="A238" s="20">
        <v>237</v>
      </c>
      <c r="B238" s="21" t="s">
        <v>264</v>
      </c>
      <c r="C238" s="20">
        <v>588129</v>
      </c>
      <c r="D238" s="20">
        <v>24581</v>
      </c>
      <c r="E238" s="20">
        <v>23018</v>
      </c>
      <c r="F238" s="20">
        <v>24300</v>
      </c>
      <c r="G238" s="23">
        <f>VLOOKUP('Revenue Generated'!A238,'Revenue Generated'!A237:D537,3,TRUE)</f>
        <v>25592</v>
      </c>
      <c r="H238" s="23">
        <f>VLOOKUP('Revenue Generated'!B238,'Revenue Generated'!B237:E537,3,TRUE)</f>
        <v>21261</v>
      </c>
      <c r="I238" s="23">
        <f t="shared" si="3"/>
        <v>46853</v>
      </c>
    </row>
    <row r="239" spans="1:9" x14ac:dyDescent="0.3">
      <c r="A239" s="20">
        <v>238</v>
      </c>
      <c r="B239" s="21" t="s">
        <v>265</v>
      </c>
      <c r="C239" s="20">
        <v>996256</v>
      </c>
      <c r="D239" s="20">
        <v>43433</v>
      </c>
      <c r="E239" s="20">
        <v>33212</v>
      </c>
      <c r="F239" s="20">
        <v>27646</v>
      </c>
      <c r="G239" s="23">
        <f>VLOOKUP('Revenue Generated'!A239,'Revenue Generated'!A238:D538,3,TRUE)</f>
        <v>27487</v>
      </c>
      <c r="H239" s="23">
        <f>VLOOKUP('Revenue Generated'!B239,'Revenue Generated'!B238:E538,3,TRUE)</f>
        <v>16955</v>
      </c>
      <c r="I239" s="23">
        <f t="shared" si="3"/>
        <v>44442</v>
      </c>
    </row>
    <row r="240" spans="1:9" x14ac:dyDescent="0.3">
      <c r="A240" s="20">
        <v>239</v>
      </c>
      <c r="B240" s="21" t="s">
        <v>266</v>
      </c>
      <c r="C240" s="20">
        <v>340110</v>
      </c>
      <c r="D240" s="20">
        <v>16266</v>
      </c>
      <c r="E240" s="20">
        <v>38005</v>
      </c>
      <c r="F240" s="20">
        <v>10559</v>
      </c>
      <c r="G240" s="23">
        <f>VLOOKUP('Revenue Generated'!A240,'Revenue Generated'!A239:D539,3,TRUE)</f>
        <v>45369</v>
      </c>
      <c r="H240" s="23">
        <f>VLOOKUP('Revenue Generated'!B240,'Revenue Generated'!B239:E539,3,TRUE)</f>
        <v>55121</v>
      </c>
      <c r="I240" s="23">
        <f t="shared" si="3"/>
        <v>100490</v>
      </c>
    </row>
    <row r="241" spans="1:9" x14ac:dyDescent="0.3">
      <c r="A241" s="20">
        <v>240</v>
      </c>
      <c r="B241" s="21" t="s">
        <v>267</v>
      </c>
      <c r="C241" s="20">
        <v>74327</v>
      </c>
      <c r="D241" s="20">
        <v>79809</v>
      </c>
      <c r="E241" s="20">
        <v>42644</v>
      </c>
      <c r="F241" s="20">
        <v>17402</v>
      </c>
      <c r="G241" s="23">
        <f>VLOOKUP('Revenue Generated'!A241,'Revenue Generated'!A240:D540,3,TRUE)</f>
        <v>47283</v>
      </c>
      <c r="H241" s="23">
        <f>VLOOKUP('Revenue Generated'!B241,'Revenue Generated'!B240:E540,3,TRUE)</f>
        <v>9458</v>
      </c>
      <c r="I241" s="23">
        <f t="shared" si="3"/>
        <v>56741</v>
      </c>
    </row>
    <row r="242" spans="1:9" x14ac:dyDescent="0.3">
      <c r="A242" s="20">
        <v>241</v>
      </c>
      <c r="B242" s="21" t="s">
        <v>268</v>
      </c>
      <c r="C242" s="20">
        <v>444840</v>
      </c>
      <c r="D242" s="20">
        <v>93859</v>
      </c>
      <c r="E242" s="20">
        <v>48228</v>
      </c>
      <c r="F242" s="20">
        <v>282</v>
      </c>
      <c r="G242" s="23">
        <f>VLOOKUP('Revenue Generated'!A242,'Revenue Generated'!A241:D541,3,TRUE)</f>
        <v>76785</v>
      </c>
      <c r="H242" s="23">
        <f>VLOOKUP('Revenue Generated'!B242,'Revenue Generated'!B241:E541,3,TRUE)</f>
        <v>53689</v>
      </c>
      <c r="I242" s="23">
        <f t="shared" si="3"/>
        <v>130474</v>
      </c>
    </row>
    <row r="243" spans="1:9" x14ac:dyDescent="0.3">
      <c r="A243" s="20">
        <v>242</v>
      </c>
      <c r="B243" s="21" t="s">
        <v>269</v>
      </c>
      <c r="C243" s="20">
        <v>821158</v>
      </c>
      <c r="D243" s="20">
        <v>92342</v>
      </c>
      <c r="E243" s="20">
        <v>36398</v>
      </c>
      <c r="F243" s="20">
        <v>8004</v>
      </c>
      <c r="G243" s="23">
        <f>VLOOKUP('Revenue Generated'!A243,'Revenue Generated'!A242:D542,3,TRUE)</f>
        <v>84849</v>
      </c>
      <c r="H243" s="23">
        <f>VLOOKUP('Revenue Generated'!B243,'Revenue Generated'!B242:E542,3,TRUE)</f>
        <v>10266</v>
      </c>
      <c r="I243" s="23">
        <f t="shared" si="3"/>
        <v>95115</v>
      </c>
    </row>
    <row r="244" spans="1:9" x14ac:dyDescent="0.3">
      <c r="A244" s="20">
        <v>243</v>
      </c>
      <c r="B244" s="21" t="s">
        <v>270</v>
      </c>
      <c r="C244" s="20">
        <v>554316</v>
      </c>
      <c r="D244" s="20">
        <v>58111</v>
      </c>
      <c r="E244" s="20">
        <v>6869</v>
      </c>
      <c r="F244" s="20">
        <v>27843</v>
      </c>
      <c r="G244" s="23">
        <f>VLOOKUP('Revenue Generated'!A244,'Revenue Generated'!A243:D543,3,TRUE)</f>
        <v>89794</v>
      </c>
      <c r="H244" s="23">
        <f>VLOOKUP('Revenue Generated'!B244,'Revenue Generated'!B243:E543,3,TRUE)</f>
        <v>2487</v>
      </c>
      <c r="I244" s="23">
        <f t="shared" si="3"/>
        <v>92281</v>
      </c>
    </row>
    <row r="245" spans="1:9" x14ac:dyDescent="0.3">
      <c r="A245" s="20">
        <v>244</v>
      </c>
      <c r="B245" s="21" t="s">
        <v>271</v>
      </c>
      <c r="C245" s="20">
        <v>183275</v>
      </c>
      <c r="D245" s="20">
        <v>199037</v>
      </c>
      <c r="E245" s="20">
        <v>27600</v>
      </c>
      <c r="F245" s="20">
        <v>29916</v>
      </c>
      <c r="G245" s="23">
        <f>VLOOKUP('Revenue Generated'!A245,'Revenue Generated'!A244:D544,3,TRUE)</f>
        <v>26676</v>
      </c>
      <c r="H245" s="23">
        <f>VLOOKUP('Revenue Generated'!B245,'Revenue Generated'!B244:E544,3,TRUE)</f>
        <v>67323</v>
      </c>
      <c r="I245" s="23">
        <f t="shared" si="3"/>
        <v>93999</v>
      </c>
    </row>
    <row r="246" spans="1:9" x14ac:dyDescent="0.3">
      <c r="A246" s="20">
        <v>245</v>
      </c>
      <c r="B246" s="21" t="s">
        <v>272</v>
      </c>
      <c r="C246" s="20">
        <v>784786</v>
      </c>
      <c r="D246" s="20">
        <v>195558</v>
      </c>
      <c r="E246" s="20">
        <v>7272</v>
      </c>
      <c r="F246" s="20">
        <v>19806</v>
      </c>
      <c r="G246" s="23">
        <f>VLOOKUP('Revenue Generated'!A246,'Revenue Generated'!A245:D545,3,TRUE)</f>
        <v>71887</v>
      </c>
      <c r="H246" s="23">
        <f>VLOOKUP('Revenue Generated'!B246,'Revenue Generated'!B245:E545,3,TRUE)</f>
        <v>50022</v>
      </c>
      <c r="I246" s="23">
        <f t="shared" si="3"/>
        <v>121909</v>
      </c>
    </row>
    <row r="247" spans="1:9" x14ac:dyDescent="0.3">
      <c r="A247" s="20">
        <v>246</v>
      </c>
      <c r="B247" s="21" t="s">
        <v>273</v>
      </c>
      <c r="C247" s="20">
        <v>539288</v>
      </c>
      <c r="D247" s="20">
        <v>45482</v>
      </c>
      <c r="E247" s="20">
        <v>24259</v>
      </c>
      <c r="F247" s="20">
        <v>19732</v>
      </c>
      <c r="G247" s="23">
        <f>VLOOKUP('Revenue Generated'!A247,'Revenue Generated'!A246:D546,3,TRUE)</f>
        <v>27524</v>
      </c>
      <c r="H247" s="23">
        <f>VLOOKUP('Revenue Generated'!B247,'Revenue Generated'!B246:E546,3,TRUE)</f>
        <v>33183</v>
      </c>
      <c r="I247" s="23">
        <f t="shared" si="3"/>
        <v>60707</v>
      </c>
    </row>
    <row r="248" spans="1:9" x14ac:dyDescent="0.3">
      <c r="A248" s="20">
        <v>247</v>
      </c>
      <c r="B248" s="21" t="s">
        <v>274</v>
      </c>
      <c r="C248" s="20">
        <v>392024</v>
      </c>
      <c r="D248" s="20">
        <v>1447</v>
      </c>
      <c r="E248" s="20">
        <v>34531</v>
      </c>
      <c r="F248" s="20">
        <v>9981</v>
      </c>
      <c r="G248" s="23">
        <f>VLOOKUP('Revenue Generated'!A248,'Revenue Generated'!A247:D547,3,TRUE)</f>
        <v>19166</v>
      </c>
      <c r="H248" s="23">
        <f>VLOOKUP('Revenue Generated'!B248,'Revenue Generated'!B247:E547,3,TRUE)</f>
        <v>5515</v>
      </c>
      <c r="I248" s="23">
        <f t="shared" si="3"/>
        <v>24681</v>
      </c>
    </row>
    <row r="249" spans="1:9" x14ac:dyDescent="0.3">
      <c r="A249" s="20">
        <v>248</v>
      </c>
      <c r="B249" s="21" t="s">
        <v>275</v>
      </c>
      <c r="C249" s="20">
        <v>40425</v>
      </c>
      <c r="D249" s="20">
        <v>160291</v>
      </c>
      <c r="E249" s="20">
        <v>23150</v>
      </c>
      <c r="F249" s="20">
        <v>27529</v>
      </c>
      <c r="G249" s="23">
        <f>VLOOKUP('Revenue Generated'!A249,'Revenue Generated'!A248:D548,3,TRUE)</f>
        <v>44853</v>
      </c>
      <c r="H249" s="23">
        <f>VLOOKUP('Revenue Generated'!B249,'Revenue Generated'!B248:E548,3,TRUE)</f>
        <v>3788</v>
      </c>
      <c r="I249" s="23">
        <f t="shared" si="3"/>
        <v>48641</v>
      </c>
    </row>
    <row r="250" spans="1:9" x14ac:dyDescent="0.3">
      <c r="A250" s="20">
        <v>249</v>
      </c>
      <c r="B250" s="21" t="s">
        <v>276</v>
      </c>
      <c r="C250" s="20">
        <v>704566</v>
      </c>
      <c r="D250" s="20">
        <v>129406</v>
      </c>
      <c r="E250" s="20">
        <v>4993</v>
      </c>
      <c r="F250" s="20">
        <v>13176</v>
      </c>
      <c r="G250" s="23">
        <f>VLOOKUP('Revenue Generated'!A250,'Revenue Generated'!A249:D549,3,TRUE)</f>
        <v>44962</v>
      </c>
      <c r="H250" s="23">
        <f>VLOOKUP('Revenue Generated'!B250,'Revenue Generated'!B249:E549,3,TRUE)</f>
        <v>20966</v>
      </c>
      <c r="I250" s="23">
        <f t="shared" si="3"/>
        <v>65928</v>
      </c>
    </row>
    <row r="251" spans="1:9" x14ac:dyDescent="0.3">
      <c r="A251" s="20">
        <v>250</v>
      </c>
      <c r="B251" s="21" t="s">
        <v>277</v>
      </c>
      <c r="C251" s="20">
        <v>470340</v>
      </c>
      <c r="D251" s="20">
        <v>176101</v>
      </c>
      <c r="E251" s="20">
        <v>22477</v>
      </c>
      <c r="F251" s="20">
        <v>11872</v>
      </c>
      <c r="G251" s="23">
        <f>VLOOKUP('Revenue Generated'!A251,'Revenue Generated'!A250:D550,3,TRUE)</f>
        <v>44641</v>
      </c>
      <c r="H251" s="23">
        <f>VLOOKUP('Revenue Generated'!B251,'Revenue Generated'!B250:E550,3,TRUE)</f>
        <v>62737</v>
      </c>
      <c r="I251" s="23">
        <f t="shared" si="3"/>
        <v>107378</v>
      </c>
    </row>
    <row r="252" spans="1:9" x14ac:dyDescent="0.3">
      <c r="A252" s="20">
        <v>251</v>
      </c>
      <c r="B252" s="21" t="s">
        <v>278</v>
      </c>
      <c r="C252" s="20">
        <v>108017</v>
      </c>
      <c r="D252" s="20">
        <v>15090</v>
      </c>
      <c r="E252" s="20">
        <v>34132</v>
      </c>
      <c r="F252" s="20">
        <v>15976</v>
      </c>
      <c r="G252" s="23">
        <f>VLOOKUP('Revenue Generated'!A252,'Revenue Generated'!A251:D551,3,TRUE)</f>
        <v>94595</v>
      </c>
      <c r="H252" s="23">
        <f>VLOOKUP('Revenue Generated'!B252,'Revenue Generated'!B251:E551,3,TRUE)</f>
        <v>49541</v>
      </c>
      <c r="I252" s="23">
        <f t="shared" si="3"/>
        <v>144136</v>
      </c>
    </row>
    <row r="253" spans="1:9" x14ac:dyDescent="0.3">
      <c r="A253" s="20">
        <v>252</v>
      </c>
      <c r="B253" s="21" t="s">
        <v>279</v>
      </c>
      <c r="C253" s="20">
        <v>192616</v>
      </c>
      <c r="D253" s="20">
        <v>175978</v>
      </c>
      <c r="E253" s="20">
        <v>1649</v>
      </c>
      <c r="F253" s="20">
        <v>24292</v>
      </c>
      <c r="G253" s="23">
        <f>VLOOKUP('Revenue Generated'!A253,'Revenue Generated'!A252:D552,3,TRUE)</f>
        <v>11091</v>
      </c>
      <c r="H253" s="23">
        <f>VLOOKUP('Revenue Generated'!B253,'Revenue Generated'!B252:E552,3,TRUE)</f>
        <v>7573</v>
      </c>
      <c r="I253" s="23">
        <f t="shared" si="3"/>
        <v>18664</v>
      </c>
    </row>
    <row r="254" spans="1:9" x14ac:dyDescent="0.3">
      <c r="A254" s="20">
        <v>253</v>
      </c>
      <c r="B254" s="21" t="s">
        <v>280</v>
      </c>
      <c r="C254" s="20">
        <v>844879</v>
      </c>
      <c r="D254" s="20">
        <v>53152</v>
      </c>
      <c r="E254" s="20">
        <v>37239</v>
      </c>
      <c r="F254" s="20">
        <v>93</v>
      </c>
      <c r="G254" s="23">
        <f>VLOOKUP('Revenue Generated'!A254,'Revenue Generated'!A253:D553,3,TRUE)</f>
        <v>29825</v>
      </c>
      <c r="H254" s="23">
        <f>VLOOKUP('Revenue Generated'!B254,'Revenue Generated'!B253:E553,3,TRUE)</f>
        <v>11458</v>
      </c>
      <c r="I254" s="23">
        <f t="shared" si="3"/>
        <v>41283</v>
      </c>
    </row>
    <row r="255" spans="1:9" x14ac:dyDescent="0.3">
      <c r="A255" s="20">
        <v>254</v>
      </c>
      <c r="B255" s="21" t="s">
        <v>281</v>
      </c>
      <c r="C255" s="20">
        <v>742053</v>
      </c>
      <c r="D255" s="20">
        <v>154300</v>
      </c>
      <c r="E255" s="20">
        <v>49293</v>
      </c>
      <c r="F255" s="20">
        <v>8819</v>
      </c>
      <c r="G255" s="23">
        <f>VLOOKUP('Revenue Generated'!A255,'Revenue Generated'!A254:D554,3,TRUE)</f>
        <v>72636</v>
      </c>
      <c r="H255" s="23">
        <f>VLOOKUP('Revenue Generated'!B255,'Revenue Generated'!B254:E554,3,TRUE)</f>
        <v>73924</v>
      </c>
      <c r="I255" s="23">
        <f t="shared" si="3"/>
        <v>146560</v>
      </c>
    </row>
    <row r="256" spans="1:9" x14ac:dyDescent="0.3">
      <c r="A256" s="20">
        <v>255</v>
      </c>
      <c r="B256" s="21" t="s">
        <v>282</v>
      </c>
      <c r="C256" s="20">
        <v>139540</v>
      </c>
      <c r="D256" s="20">
        <v>148448</v>
      </c>
      <c r="E256" s="20">
        <v>40464</v>
      </c>
      <c r="F256" s="20">
        <v>27648</v>
      </c>
      <c r="G256" s="23">
        <f>VLOOKUP('Revenue Generated'!A256,'Revenue Generated'!A255:D555,3,TRUE)</f>
        <v>23639</v>
      </c>
      <c r="H256" s="23">
        <f>VLOOKUP('Revenue Generated'!B256,'Revenue Generated'!B255:E555,3,TRUE)</f>
        <v>70371</v>
      </c>
      <c r="I256" s="23">
        <f t="shared" si="3"/>
        <v>94010</v>
      </c>
    </row>
    <row r="257" spans="1:9" x14ac:dyDescent="0.3">
      <c r="A257" s="20">
        <v>256</v>
      </c>
      <c r="B257" s="21" t="s">
        <v>283</v>
      </c>
      <c r="C257" s="20">
        <v>848047</v>
      </c>
      <c r="D257" s="20">
        <v>110809</v>
      </c>
      <c r="E257" s="20">
        <v>47255</v>
      </c>
      <c r="F257" s="20">
        <v>12695</v>
      </c>
      <c r="G257" s="23">
        <f>VLOOKUP('Revenue Generated'!A257,'Revenue Generated'!A256:D556,3,TRUE)</f>
        <v>88628</v>
      </c>
      <c r="H257" s="23">
        <f>VLOOKUP('Revenue Generated'!B257,'Revenue Generated'!B256:E556,3,TRUE)</f>
        <v>47593</v>
      </c>
      <c r="I257" s="23">
        <f t="shared" si="3"/>
        <v>136221</v>
      </c>
    </row>
    <row r="258" spans="1:9" x14ac:dyDescent="0.3">
      <c r="A258" s="20">
        <v>257</v>
      </c>
      <c r="B258" s="21" t="s">
        <v>284</v>
      </c>
      <c r="C258" s="20">
        <v>805379</v>
      </c>
      <c r="D258" s="20">
        <v>176646</v>
      </c>
      <c r="E258" s="20">
        <v>25807</v>
      </c>
      <c r="F258" s="20">
        <v>14648</v>
      </c>
      <c r="G258" s="23">
        <f>VLOOKUP('Revenue Generated'!A258,'Revenue Generated'!A257:D557,3,TRUE)</f>
        <v>18944</v>
      </c>
      <c r="H258" s="23">
        <f>VLOOKUP('Revenue Generated'!B258,'Revenue Generated'!B257:E557,3,TRUE)</f>
        <v>32606</v>
      </c>
      <c r="I258" s="23">
        <f t="shared" si="3"/>
        <v>51550</v>
      </c>
    </row>
    <row r="259" spans="1:9" x14ac:dyDescent="0.3">
      <c r="A259" s="20">
        <v>258</v>
      </c>
      <c r="B259" s="21" t="s">
        <v>285</v>
      </c>
      <c r="C259" s="20">
        <v>516059</v>
      </c>
      <c r="D259" s="20">
        <v>148461</v>
      </c>
      <c r="E259" s="20">
        <v>28770</v>
      </c>
      <c r="F259" s="20">
        <v>18603</v>
      </c>
      <c r="G259" s="23">
        <f>VLOOKUP('Revenue Generated'!A259,'Revenue Generated'!A258:D558,3,TRUE)</f>
        <v>21229</v>
      </c>
      <c r="H259" s="23">
        <f>VLOOKUP('Revenue Generated'!B259,'Revenue Generated'!B258:E558,3,TRUE)</f>
        <v>60647</v>
      </c>
      <c r="I259" s="23">
        <f t="shared" ref="I259:I301" si="4">G259+H259</f>
        <v>81876</v>
      </c>
    </row>
    <row r="260" spans="1:9" x14ac:dyDescent="0.3">
      <c r="A260" s="20">
        <v>259</v>
      </c>
      <c r="B260" s="21" t="s">
        <v>286</v>
      </c>
      <c r="C260" s="20">
        <v>41397</v>
      </c>
      <c r="D260" s="20">
        <v>181977</v>
      </c>
      <c r="E260" s="20">
        <v>43862</v>
      </c>
      <c r="F260" s="20">
        <v>29921</v>
      </c>
      <c r="G260" s="23">
        <f>VLOOKUP('Revenue Generated'!A260,'Revenue Generated'!A259:D559,3,TRUE)</f>
        <v>14346</v>
      </c>
      <c r="H260" s="23">
        <f>VLOOKUP('Revenue Generated'!B260,'Revenue Generated'!B259:E559,3,TRUE)</f>
        <v>54915</v>
      </c>
      <c r="I260" s="23">
        <f t="shared" si="4"/>
        <v>69261</v>
      </c>
    </row>
    <row r="261" spans="1:9" x14ac:dyDescent="0.3">
      <c r="A261" s="20">
        <v>260</v>
      </c>
      <c r="B261" s="21" t="s">
        <v>287</v>
      </c>
      <c r="C261" s="20">
        <v>368151</v>
      </c>
      <c r="D261" s="20">
        <v>194648</v>
      </c>
      <c r="E261" s="20">
        <v>4105</v>
      </c>
      <c r="F261" s="20">
        <v>3294</v>
      </c>
      <c r="G261" s="23">
        <f>VLOOKUP('Revenue Generated'!A261,'Revenue Generated'!A260:D560,3,TRUE)</f>
        <v>82996</v>
      </c>
      <c r="H261" s="23">
        <f>VLOOKUP('Revenue Generated'!B261,'Revenue Generated'!B260:E560,3,TRUE)</f>
        <v>836</v>
      </c>
      <c r="I261" s="23">
        <f t="shared" si="4"/>
        <v>83832</v>
      </c>
    </row>
    <row r="262" spans="1:9" x14ac:dyDescent="0.3">
      <c r="A262" s="20">
        <v>261</v>
      </c>
      <c r="B262" s="21" t="s">
        <v>288</v>
      </c>
      <c r="C262" s="20">
        <v>357798</v>
      </c>
      <c r="D262" s="20">
        <v>33630</v>
      </c>
      <c r="E262" s="20">
        <v>42610</v>
      </c>
      <c r="F262" s="20">
        <v>19259</v>
      </c>
      <c r="G262" s="23">
        <f>VLOOKUP('Revenue Generated'!A262,'Revenue Generated'!A261:D561,3,TRUE)</f>
        <v>4627</v>
      </c>
      <c r="H262" s="23">
        <f>VLOOKUP('Revenue Generated'!B262,'Revenue Generated'!B261:E561,3,TRUE)</f>
        <v>45756</v>
      </c>
      <c r="I262" s="23">
        <f t="shared" si="4"/>
        <v>50383</v>
      </c>
    </row>
    <row r="263" spans="1:9" x14ac:dyDescent="0.3">
      <c r="A263" s="20">
        <v>262</v>
      </c>
      <c r="B263" s="21" t="s">
        <v>289</v>
      </c>
      <c r="C263" s="20">
        <v>333196</v>
      </c>
      <c r="D263" s="20">
        <v>2705</v>
      </c>
      <c r="E263" s="20">
        <v>17160</v>
      </c>
      <c r="F263" s="20">
        <v>565</v>
      </c>
      <c r="G263" s="23">
        <f>VLOOKUP('Revenue Generated'!A263,'Revenue Generated'!A262:D562,3,TRUE)</f>
        <v>42935</v>
      </c>
      <c r="H263" s="23">
        <f>VLOOKUP('Revenue Generated'!B263,'Revenue Generated'!B262:E562,3,TRUE)</f>
        <v>47281</v>
      </c>
      <c r="I263" s="23">
        <f t="shared" si="4"/>
        <v>90216</v>
      </c>
    </row>
    <row r="264" spans="1:9" x14ac:dyDescent="0.3">
      <c r="A264" s="20">
        <v>263</v>
      </c>
      <c r="B264" s="21" t="s">
        <v>290</v>
      </c>
      <c r="C264" s="20">
        <v>429114</v>
      </c>
      <c r="D264" s="20">
        <v>173711</v>
      </c>
      <c r="E264" s="20">
        <v>48342</v>
      </c>
      <c r="F264" s="20">
        <v>26043</v>
      </c>
      <c r="G264" s="23">
        <f>VLOOKUP('Revenue Generated'!A264,'Revenue Generated'!A263:D563,3,TRUE)</f>
        <v>10019</v>
      </c>
      <c r="H264" s="23">
        <f>VLOOKUP('Revenue Generated'!B264,'Revenue Generated'!B263:E563,3,TRUE)</f>
        <v>15658</v>
      </c>
      <c r="I264" s="23">
        <f t="shared" si="4"/>
        <v>25677</v>
      </c>
    </row>
    <row r="265" spans="1:9" x14ac:dyDescent="0.3">
      <c r="A265" s="20">
        <v>264</v>
      </c>
      <c r="B265" s="21" t="s">
        <v>291</v>
      </c>
      <c r="C265" s="20">
        <v>327627</v>
      </c>
      <c r="D265" s="20">
        <v>23685</v>
      </c>
      <c r="E265" s="20">
        <v>13544</v>
      </c>
      <c r="F265" s="20">
        <v>28845</v>
      </c>
      <c r="G265" s="23">
        <f>VLOOKUP('Revenue Generated'!A265,'Revenue Generated'!A264:D564,3,TRUE)</f>
        <v>8665</v>
      </c>
      <c r="H265" s="23">
        <f>VLOOKUP('Revenue Generated'!B265,'Revenue Generated'!B264:E564,3,TRUE)</f>
        <v>34719</v>
      </c>
      <c r="I265" s="23">
        <f t="shared" si="4"/>
        <v>43384</v>
      </c>
    </row>
    <row r="266" spans="1:9" x14ac:dyDescent="0.3">
      <c r="A266" s="20">
        <v>265</v>
      </c>
      <c r="B266" s="21" t="s">
        <v>292</v>
      </c>
      <c r="C266" s="20">
        <v>872943</v>
      </c>
      <c r="D266" s="20">
        <v>95150</v>
      </c>
      <c r="E266" s="20">
        <v>41046</v>
      </c>
      <c r="F266" s="20">
        <v>10797</v>
      </c>
      <c r="G266" s="23">
        <f>VLOOKUP('Revenue Generated'!A266,'Revenue Generated'!A265:D565,3,TRUE)</f>
        <v>7508</v>
      </c>
      <c r="H266" s="23">
        <f>VLOOKUP('Revenue Generated'!B266,'Revenue Generated'!B265:E565,3,TRUE)</f>
        <v>5005</v>
      </c>
      <c r="I266" s="23">
        <f t="shared" si="4"/>
        <v>12513</v>
      </c>
    </row>
    <row r="267" spans="1:9" x14ac:dyDescent="0.3">
      <c r="A267" s="20">
        <v>266</v>
      </c>
      <c r="B267" s="21" t="s">
        <v>293</v>
      </c>
      <c r="C267" s="20">
        <v>518214</v>
      </c>
      <c r="D267" s="20">
        <v>181119</v>
      </c>
      <c r="E267" s="20">
        <v>33171</v>
      </c>
      <c r="F267" s="20">
        <v>21588</v>
      </c>
      <c r="G267" s="23">
        <f>VLOOKUP('Revenue Generated'!A267,'Revenue Generated'!A266:D566,3,TRUE)</f>
        <v>18932</v>
      </c>
      <c r="H267" s="23">
        <f>VLOOKUP('Revenue Generated'!B267,'Revenue Generated'!B266:E566,3,TRUE)</f>
        <v>33396</v>
      </c>
      <c r="I267" s="23">
        <f t="shared" si="4"/>
        <v>52328</v>
      </c>
    </row>
    <row r="268" spans="1:9" x14ac:dyDescent="0.3">
      <c r="A268" s="20">
        <v>267</v>
      </c>
      <c r="B268" s="21" t="s">
        <v>294</v>
      </c>
      <c r="C268" s="20">
        <v>753369</v>
      </c>
      <c r="D268" s="20">
        <v>134949</v>
      </c>
      <c r="E268" s="20">
        <v>42980</v>
      </c>
      <c r="F268" s="20">
        <v>19984</v>
      </c>
      <c r="G268" s="23">
        <f>VLOOKUP('Revenue Generated'!A268,'Revenue Generated'!A267:D567,3,TRUE)</f>
        <v>77656</v>
      </c>
      <c r="H268" s="23">
        <f>VLOOKUP('Revenue Generated'!B268,'Revenue Generated'!B267:E567,3,TRUE)</f>
        <v>72303</v>
      </c>
      <c r="I268" s="23">
        <f t="shared" si="4"/>
        <v>149959</v>
      </c>
    </row>
    <row r="269" spans="1:9" x14ac:dyDescent="0.3">
      <c r="A269" s="20">
        <v>268</v>
      </c>
      <c r="B269" s="21" t="s">
        <v>295</v>
      </c>
      <c r="C269" s="20">
        <v>550531</v>
      </c>
      <c r="D269" s="20">
        <v>79676</v>
      </c>
      <c r="E269" s="20">
        <v>12181</v>
      </c>
      <c r="F269" s="20">
        <v>23091</v>
      </c>
      <c r="G269" s="23">
        <f>VLOOKUP('Revenue Generated'!A269,'Revenue Generated'!A268:D568,3,TRUE)</f>
        <v>58989</v>
      </c>
      <c r="H269" s="23">
        <f>VLOOKUP('Revenue Generated'!B269,'Revenue Generated'!B268:E568,3,TRUE)</f>
        <v>64293</v>
      </c>
      <c r="I269" s="23">
        <f t="shared" si="4"/>
        <v>123282</v>
      </c>
    </row>
    <row r="270" spans="1:9" x14ac:dyDescent="0.3">
      <c r="A270" s="20">
        <v>269</v>
      </c>
      <c r="B270" s="21" t="s">
        <v>296</v>
      </c>
      <c r="C270" s="20">
        <v>89283</v>
      </c>
      <c r="D270" s="20">
        <v>136012</v>
      </c>
      <c r="E270" s="20">
        <v>12847</v>
      </c>
      <c r="F270" s="20">
        <v>5464</v>
      </c>
      <c r="G270" s="23">
        <f>VLOOKUP('Revenue Generated'!A270,'Revenue Generated'!A269:D569,3,TRUE)</f>
        <v>2660</v>
      </c>
      <c r="H270" s="23">
        <f>VLOOKUP('Revenue Generated'!B270,'Revenue Generated'!B269:E569,3,TRUE)</f>
        <v>66422</v>
      </c>
      <c r="I270" s="23">
        <f t="shared" si="4"/>
        <v>69082</v>
      </c>
    </row>
    <row r="271" spans="1:9" x14ac:dyDescent="0.3">
      <c r="A271" s="20">
        <v>270</v>
      </c>
      <c r="B271" s="21" t="s">
        <v>297</v>
      </c>
      <c r="C271" s="20">
        <v>627042</v>
      </c>
      <c r="D271" s="20">
        <v>59383</v>
      </c>
      <c r="E271" s="20">
        <v>23440</v>
      </c>
      <c r="F271" s="20">
        <v>26880</v>
      </c>
      <c r="G271" s="23">
        <f>VLOOKUP('Revenue Generated'!A271,'Revenue Generated'!A270:D570,3,TRUE)</f>
        <v>32391</v>
      </c>
      <c r="H271" s="23">
        <f>VLOOKUP('Revenue Generated'!B271,'Revenue Generated'!B270:E570,3,TRUE)</f>
        <v>18106</v>
      </c>
      <c r="I271" s="23">
        <f t="shared" si="4"/>
        <v>50497</v>
      </c>
    </row>
    <row r="272" spans="1:9" x14ac:dyDescent="0.3">
      <c r="A272" s="20">
        <v>271</v>
      </c>
      <c r="B272" s="21" t="s">
        <v>298</v>
      </c>
      <c r="C272" s="20">
        <v>824871</v>
      </c>
      <c r="D272" s="20">
        <v>102310</v>
      </c>
      <c r="E272" s="20">
        <v>22185</v>
      </c>
      <c r="F272" s="20">
        <v>6146</v>
      </c>
      <c r="G272" s="23">
        <f>VLOOKUP('Revenue Generated'!A272,'Revenue Generated'!A271:D571,3,TRUE)</f>
        <v>64330</v>
      </c>
      <c r="H272" s="23">
        <f>VLOOKUP('Revenue Generated'!B272,'Revenue Generated'!B271:E571,3,TRUE)</f>
        <v>52599</v>
      </c>
      <c r="I272" s="23">
        <f t="shared" si="4"/>
        <v>116929</v>
      </c>
    </row>
    <row r="273" spans="1:9" x14ac:dyDescent="0.3">
      <c r="A273" s="20">
        <v>272</v>
      </c>
      <c r="B273" s="21" t="s">
        <v>299</v>
      </c>
      <c r="C273" s="20">
        <v>746339</v>
      </c>
      <c r="D273" s="20">
        <v>147587</v>
      </c>
      <c r="E273" s="20">
        <v>16978</v>
      </c>
      <c r="F273" s="20">
        <v>19344</v>
      </c>
      <c r="G273" s="23">
        <f>VLOOKUP('Revenue Generated'!A273,'Revenue Generated'!A272:D572,3,TRUE)</f>
        <v>31227</v>
      </c>
      <c r="H273" s="23">
        <f>VLOOKUP('Revenue Generated'!B273,'Revenue Generated'!B272:E572,3,TRUE)</f>
        <v>15481</v>
      </c>
      <c r="I273" s="23">
        <f t="shared" si="4"/>
        <v>46708</v>
      </c>
    </row>
    <row r="274" spans="1:9" x14ac:dyDescent="0.3">
      <c r="A274" s="20">
        <v>273</v>
      </c>
      <c r="B274" s="21" t="s">
        <v>300</v>
      </c>
      <c r="C274" s="20">
        <v>294441</v>
      </c>
      <c r="D274" s="20">
        <v>160173</v>
      </c>
      <c r="E274" s="20">
        <v>30068</v>
      </c>
      <c r="F274" s="20">
        <v>11748</v>
      </c>
      <c r="G274" s="23">
        <f>VLOOKUP('Revenue Generated'!A274,'Revenue Generated'!A273:D573,3,TRUE)</f>
        <v>7741</v>
      </c>
      <c r="H274" s="23">
        <f>VLOOKUP('Revenue Generated'!B274,'Revenue Generated'!B273:E573,3,TRUE)</f>
        <v>66692</v>
      </c>
      <c r="I274" s="23">
        <f t="shared" si="4"/>
        <v>74433</v>
      </c>
    </row>
    <row r="275" spans="1:9" x14ac:dyDescent="0.3">
      <c r="A275" s="20">
        <v>274</v>
      </c>
      <c r="B275" s="21" t="s">
        <v>301</v>
      </c>
      <c r="C275" s="20">
        <v>97865</v>
      </c>
      <c r="D275" s="20">
        <v>180855</v>
      </c>
      <c r="E275" s="20">
        <v>36457</v>
      </c>
      <c r="F275" s="20">
        <v>8383</v>
      </c>
      <c r="G275" s="23">
        <f>VLOOKUP('Revenue Generated'!A275,'Revenue Generated'!A274:D574,3,TRUE)</f>
        <v>3863</v>
      </c>
      <c r="H275" s="23">
        <f>VLOOKUP('Revenue Generated'!B275,'Revenue Generated'!B274:E574,3,TRUE)</f>
        <v>48065</v>
      </c>
      <c r="I275" s="23">
        <f t="shared" si="4"/>
        <v>51928</v>
      </c>
    </row>
    <row r="276" spans="1:9" x14ac:dyDescent="0.3">
      <c r="A276" s="20">
        <v>275</v>
      </c>
      <c r="B276" s="21" t="s">
        <v>302</v>
      </c>
      <c r="C276" s="20">
        <v>590805</v>
      </c>
      <c r="D276" s="20">
        <v>24938</v>
      </c>
      <c r="E276" s="20">
        <v>7163</v>
      </c>
      <c r="F276" s="20">
        <v>6024</v>
      </c>
      <c r="G276" s="23">
        <f>VLOOKUP('Revenue Generated'!A276,'Revenue Generated'!A275:D575,3,TRUE)</f>
        <v>3042</v>
      </c>
      <c r="H276" s="23">
        <f>VLOOKUP('Revenue Generated'!B276,'Revenue Generated'!B275:E575,3,TRUE)</f>
        <v>24444</v>
      </c>
      <c r="I276" s="23">
        <f t="shared" si="4"/>
        <v>27486</v>
      </c>
    </row>
    <row r="277" spans="1:9" x14ac:dyDescent="0.3">
      <c r="A277" s="20">
        <v>276</v>
      </c>
      <c r="B277" s="21" t="s">
        <v>303</v>
      </c>
      <c r="C277" s="20">
        <v>262249</v>
      </c>
      <c r="D277" s="20">
        <v>187864</v>
      </c>
      <c r="E277" s="20">
        <v>23571</v>
      </c>
      <c r="F277" s="20">
        <v>9097</v>
      </c>
      <c r="G277" s="23">
        <f>VLOOKUP('Revenue Generated'!A277,'Revenue Generated'!A276:D576,3,TRUE)</f>
        <v>53998</v>
      </c>
      <c r="H277" s="23">
        <f>VLOOKUP('Revenue Generated'!B277,'Revenue Generated'!B276:E576,3,TRUE)</f>
        <v>74255</v>
      </c>
      <c r="I277" s="23">
        <f t="shared" si="4"/>
        <v>128253</v>
      </c>
    </row>
    <row r="278" spans="1:9" x14ac:dyDescent="0.3">
      <c r="A278" s="20">
        <v>277</v>
      </c>
      <c r="B278" s="21" t="s">
        <v>304</v>
      </c>
      <c r="C278" s="20">
        <v>190525</v>
      </c>
      <c r="D278" s="20">
        <v>6576</v>
      </c>
      <c r="E278" s="20">
        <v>26279</v>
      </c>
      <c r="F278" s="20">
        <v>9047</v>
      </c>
      <c r="G278" s="23">
        <f>VLOOKUP('Revenue Generated'!A278,'Revenue Generated'!A277:D577,3,TRUE)</f>
        <v>33836</v>
      </c>
      <c r="H278" s="23">
        <f>VLOOKUP('Revenue Generated'!B278,'Revenue Generated'!B277:E577,3,TRUE)</f>
        <v>5498</v>
      </c>
      <c r="I278" s="23">
        <f t="shared" si="4"/>
        <v>39334</v>
      </c>
    </row>
    <row r="279" spans="1:9" x14ac:dyDescent="0.3">
      <c r="A279" s="20">
        <v>278</v>
      </c>
      <c r="B279" s="21" t="s">
        <v>305</v>
      </c>
      <c r="C279" s="20">
        <v>386175</v>
      </c>
      <c r="D279" s="20">
        <v>174491</v>
      </c>
      <c r="E279" s="20">
        <v>40202</v>
      </c>
      <c r="F279" s="20">
        <v>12175</v>
      </c>
      <c r="G279" s="23">
        <f>VLOOKUP('Revenue Generated'!A279,'Revenue Generated'!A278:D578,3,TRUE)</f>
        <v>22705</v>
      </c>
      <c r="H279" s="23">
        <f>VLOOKUP('Revenue Generated'!B279,'Revenue Generated'!B278:E578,3,TRUE)</f>
        <v>61674</v>
      </c>
      <c r="I279" s="23">
        <f t="shared" si="4"/>
        <v>84379</v>
      </c>
    </row>
    <row r="280" spans="1:9" x14ac:dyDescent="0.3">
      <c r="A280" s="20">
        <v>279</v>
      </c>
      <c r="B280" s="21" t="s">
        <v>306</v>
      </c>
      <c r="C280" s="20">
        <v>630120</v>
      </c>
      <c r="D280" s="20">
        <v>145394</v>
      </c>
      <c r="E280" s="20">
        <v>40020</v>
      </c>
      <c r="F280" s="20">
        <v>12063</v>
      </c>
      <c r="G280" s="23">
        <f>VLOOKUP('Revenue Generated'!A280,'Revenue Generated'!A279:D579,3,TRUE)</f>
        <v>66048</v>
      </c>
      <c r="H280" s="23">
        <f>VLOOKUP('Revenue Generated'!B280,'Revenue Generated'!B279:E579,3,TRUE)</f>
        <v>19576</v>
      </c>
      <c r="I280" s="23">
        <f t="shared" si="4"/>
        <v>85624</v>
      </c>
    </row>
    <row r="281" spans="1:9" x14ac:dyDescent="0.3">
      <c r="A281" s="20">
        <v>280</v>
      </c>
      <c r="B281" s="21" t="s">
        <v>307</v>
      </c>
      <c r="C281" s="20">
        <v>626371</v>
      </c>
      <c r="D281" s="20">
        <v>125385</v>
      </c>
      <c r="E281" s="20">
        <v>43382</v>
      </c>
      <c r="F281" s="20">
        <v>19852</v>
      </c>
      <c r="G281" s="23">
        <f>VLOOKUP('Revenue Generated'!A281,'Revenue Generated'!A280:D580,3,TRUE)</f>
        <v>25480</v>
      </c>
      <c r="H281" s="23">
        <f>VLOOKUP('Revenue Generated'!B281,'Revenue Generated'!B280:E580,3,TRUE)</f>
        <v>24028</v>
      </c>
      <c r="I281" s="23">
        <f t="shared" si="4"/>
        <v>49508</v>
      </c>
    </row>
    <row r="282" spans="1:9" x14ac:dyDescent="0.3">
      <c r="A282" s="20">
        <v>281</v>
      </c>
      <c r="B282" s="21" t="s">
        <v>308</v>
      </c>
      <c r="C282" s="20">
        <v>273483</v>
      </c>
      <c r="D282" s="20">
        <v>184977</v>
      </c>
      <c r="E282" s="20">
        <v>6338</v>
      </c>
      <c r="F282" s="20">
        <v>24708</v>
      </c>
      <c r="G282" s="23">
        <f>VLOOKUP('Revenue Generated'!A282,'Revenue Generated'!A281:D581,3,TRUE)</f>
        <v>21955</v>
      </c>
      <c r="H282" s="23">
        <f>VLOOKUP('Revenue Generated'!B282,'Revenue Generated'!B281:E581,3,TRUE)</f>
        <v>74627</v>
      </c>
      <c r="I282" s="23">
        <f t="shared" si="4"/>
        <v>96582</v>
      </c>
    </row>
    <row r="283" spans="1:9" x14ac:dyDescent="0.3">
      <c r="A283" s="20">
        <v>282</v>
      </c>
      <c r="B283" s="21" t="s">
        <v>309</v>
      </c>
      <c r="C283" s="20">
        <v>356028</v>
      </c>
      <c r="D283" s="20">
        <v>19881</v>
      </c>
      <c r="E283" s="20">
        <v>46979</v>
      </c>
      <c r="F283" s="20">
        <v>4104</v>
      </c>
      <c r="G283" s="23">
        <f>VLOOKUP('Revenue Generated'!A283,'Revenue Generated'!A282:D582,3,TRUE)</f>
        <v>35064</v>
      </c>
      <c r="H283" s="23">
        <f>VLOOKUP('Revenue Generated'!B283,'Revenue Generated'!B282:E582,3,TRUE)</f>
        <v>49012</v>
      </c>
      <c r="I283" s="23">
        <f t="shared" si="4"/>
        <v>84076</v>
      </c>
    </row>
    <row r="284" spans="1:9" x14ac:dyDescent="0.3">
      <c r="A284" s="20">
        <v>283</v>
      </c>
      <c r="B284" s="21" t="s">
        <v>310</v>
      </c>
      <c r="C284" s="20">
        <v>748458</v>
      </c>
      <c r="D284" s="20">
        <v>176695</v>
      </c>
      <c r="E284" s="20">
        <v>40313</v>
      </c>
      <c r="F284" s="20">
        <v>4664</v>
      </c>
      <c r="G284" s="23">
        <f>VLOOKUP('Revenue Generated'!A284,'Revenue Generated'!A283:D583,3,TRUE)</f>
        <v>2762</v>
      </c>
      <c r="H284" s="23">
        <f>VLOOKUP('Revenue Generated'!B284,'Revenue Generated'!B283:E583,3,TRUE)</f>
        <v>37882</v>
      </c>
      <c r="I284" s="23">
        <f t="shared" si="4"/>
        <v>40644</v>
      </c>
    </row>
    <row r="285" spans="1:9" x14ac:dyDescent="0.3">
      <c r="A285" s="20">
        <v>284</v>
      </c>
      <c r="B285" s="21" t="s">
        <v>311</v>
      </c>
      <c r="C285" s="20">
        <v>439688</v>
      </c>
      <c r="D285" s="20">
        <v>55999</v>
      </c>
      <c r="E285" s="20">
        <v>37957</v>
      </c>
      <c r="F285" s="20">
        <v>26236</v>
      </c>
      <c r="G285" s="23">
        <f>VLOOKUP('Revenue Generated'!A285,'Revenue Generated'!A284:D584,3,TRUE)</f>
        <v>90238</v>
      </c>
      <c r="H285" s="23">
        <f>VLOOKUP('Revenue Generated'!B285,'Revenue Generated'!B284:E584,3,TRUE)</f>
        <v>12519</v>
      </c>
      <c r="I285" s="23">
        <f t="shared" si="4"/>
        <v>102757</v>
      </c>
    </row>
    <row r="286" spans="1:9" x14ac:dyDescent="0.3">
      <c r="A286" s="20">
        <v>285</v>
      </c>
      <c r="B286" s="21" t="s">
        <v>312</v>
      </c>
      <c r="C286" s="20">
        <v>913797</v>
      </c>
      <c r="D286" s="20">
        <v>188267</v>
      </c>
      <c r="E286" s="20">
        <v>34222</v>
      </c>
      <c r="F286" s="20">
        <v>24029</v>
      </c>
      <c r="G286" s="23">
        <f>VLOOKUP('Revenue Generated'!A286,'Revenue Generated'!A285:D585,3,TRUE)</f>
        <v>71781</v>
      </c>
      <c r="H286" s="23">
        <f>VLOOKUP('Revenue Generated'!B286,'Revenue Generated'!B285:E585,3,TRUE)</f>
        <v>62545</v>
      </c>
      <c r="I286" s="23">
        <f t="shared" si="4"/>
        <v>134326</v>
      </c>
    </row>
    <row r="287" spans="1:9" x14ac:dyDescent="0.3">
      <c r="A287" s="20">
        <v>286</v>
      </c>
      <c r="B287" s="21" t="s">
        <v>313</v>
      </c>
      <c r="C287" s="20">
        <v>598715</v>
      </c>
      <c r="D287" s="20">
        <v>153155</v>
      </c>
      <c r="E287" s="20">
        <v>10448</v>
      </c>
      <c r="F287" s="20">
        <v>18995</v>
      </c>
      <c r="G287" s="23">
        <f>VLOOKUP('Revenue Generated'!A287,'Revenue Generated'!A286:D586,3,TRUE)</f>
        <v>18436</v>
      </c>
      <c r="H287" s="23">
        <f>VLOOKUP('Revenue Generated'!B287,'Revenue Generated'!B286:E586,3,TRUE)</f>
        <v>52526</v>
      </c>
      <c r="I287" s="23">
        <f t="shared" si="4"/>
        <v>70962</v>
      </c>
    </row>
    <row r="288" spans="1:9" x14ac:dyDescent="0.3">
      <c r="A288" s="20">
        <v>287</v>
      </c>
      <c r="B288" s="21" t="s">
        <v>314</v>
      </c>
      <c r="C288" s="20">
        <v>915849</v>
      </c>
      <c r="D288" s="20">
        <v>136270</v>
      </c>
      <c r="E288" s="20">
        <v>25731</v>
      </c>
      <c r="F288" s="20">
        <v>3579</v>
      </c>
      <c r="G288" s="23">
        <f>VLOOKUP('Revenue Generated'!A288,'Revenue Generated'!A287:D587,3,TRUE)</f>
        <v>79108</v>
      </c>
      <c r="H288" s="23">
        <f>VLOOKUP('Revenue Generated'!B288,'Revenue Generated'!B287:E587,3,TRUE)</f>
        <v>63843</v>
      </c>
      <c r="I288" s="23">
        <f t="shared" si="4"/>
        <v>142951</v>
      </c>
    </row>
    <row r="289" spans="1:9" x14ac:dyDescent="0.3">
      <c r="A289" s="20">
        <v>288</v>
      </c>
      <c r="B289" s="21" t="s">
        <v>315</v>
      </c>
      <c r="C289" s="20">
        <v>690352</v>
      </c>
      <c r="D289" s="20">
        <v>188117</v>
      </c>
      <c r="E289" s="20">
        <v>17079</v>
      </c>
      <c r="F289" s="20">
        <v>14860</v>
      </c>
      <c r="G289" s="23">
        <f>VLOOKUP('Revenue Generated'!A289,'Revenue Generated'!A288:D588,3,TRUE)</f>
        <v>36441</v>
      </c>
      <c r="H289" s="23">
        <f>VLOOKUP('Revenue Generated'!B289,'Revenue Generated'!B288:E588,3,TRUE)</f>
        <v>67981</v>
      </c>
      <c r="I289" s="23">
        <f t="shared" si="4"/>
        <v>104422</v>
      </c>
    </row>
    <row r="290" spans="1:9" x14ac:dyDescent="0.3">
      <c r="A290" s="20">
        <v>289</v>
      </c>
      <c r="B290" s="21" t="s">
        <v>316</v>
      </c>
      <c r="C290" s="20">
        <v>101934</v>
      </c>
      <c r="D290" s="20">
        <v>22015</v>
      </c>
      <c r="E290" s="20">
        <v>31910</v>
      </c>
      <c r="F290" s="20">
        <v>4322</v>
      </c>
      <c r="G290" s="23">
        <f>VLOOKUP('Revenue Generated'!A290,'Revenue Generated'!A289:D589,3,TRUE)</f>
        <v>8013</v>
      </c>
      <c r="H290" s="23">
        <f>VLOOKUP('Revenue Generated'!B290,'Revenue Generated'!B289:E589,3,TRUE)</f>
        <v>2112</v>
      </c>
      <c r="I290" s="23">
        <f t="shared" si="4"/>
        <v>10125</v>
      </c>
    </row>
    <row r="291" spans="1:9" x14ac:dyDescent="0.3">
      <c r="A291" s="20">
        <v>290</v>
      </c>
      <c r="B291" s="21" t="s">
        <v>317</v>
      </c>
      <c r="C291" s="20">
        <v>540062</v>
      </c>
      <c r="D291" s="20">
        <v>40939</v>
      </c>
      <c r="E291" s="20">
        <v>37111</v>
      </c>
      <c r="F291" s="20">
        <v>7041</v>
      </c>
      <c r="G291" s="23">
        <f>VLOOKUP('Revenue Generated'!A291,'Revenue Generated'!A290:D590,3,TRUE)</f>
        <v>11841</v>
      </c>
      <c r="H291" s="23">
        <f>VLOOKUP('Revenue Generated'!B291,'Revenue Generated'!B290:E590,3,TRUE)</f>
        <v>64052</v>
      </c>
      <c r="I291" s="23">
        <f t="shared" si="4"/>
        <v>75893</v>
      </c>
    </row>
    <row r="292" spans="1:9" x14ac:dyDescent="0.3">
      <c r="A292" s="20">
        <v>291</v>
      </c>
      <c r="B292" s="21" t="s">
        <v>318</v>
      </c>
      <c r="C292" s="20">
        <v>881751</v>
      </c>
      <c r="D292" s="20">
        <v>60025</v>
      </c>
      <c r="E292" s="20">
        <v>11523</v>
      </c>
      <c r="F292" s="20">
        <v>13763</v>
      </c>
      <c r="G292" s="23">
        <f>VLOOKUP('Revenue Generated'!A292,'Revenue Generated'!A291:D591,3,TRUE)</f>
        <v>84077</v>
      </c>
      <c r="H292" s="23">
        <f>VLOOKUP('Revenue Generated'!B292,'Revenue Generated'!B291:E591,3,TRUE)</f>
        <v>70182</v>
      </c>
      <c r="I292" s="23">
        <f t="shared" si="4"/>
        <v>154259</v>
      </c>
    </row>
    <row r="293" spans="1:9" x14ac:dyDescent="0.3">
      <c r="A293" s="20">
        <v>292</v>
      </c>
      <c r="B293" s="21" t="s">
        <v>319</v>
      </c>
      <c r="C293" s="20">
        <v>923504</v>
      </c>
      <c r="D293" s="20">
        <v>17810</v>
      </c>
      <c r="E293" s="20">
        <v>19319</v>
      </c>
      <c r="F293" s="20">
        <v>24880</v>
      </c>
      <c r="G293" s="23">
        <f>VLOOKUP('Revenue Generated'!A293,'Revenue Generated'!A292:D592,3,TRUE)</f>
        <v>88459</v>
      </c>
      <c r="H293" s="23">
        <f>VLOOKUP('Revenue Generated'!B293,'Revenue Generated'!B292:E592,3,TRUE)</f>
        <v>1936</v>
      </c>
      <c r="I293" s="23">
        <f t="shared" si="4"/>
        <v>90395</v>
      </c>
    </row>
    <row r="294" spans="1:9" x14ac:dyDescent="0.3">
      <c r="A294" s="20">
        <v>293</v>
      </c>
      <c r="B294" s="21" t="s">
        <v>320</v>
      </c>
      <c r="C294" s="20">
        <v>683469</v>
      </c>
      <c r="D294" s="20">
        <v>93870</v>
      </c>
      <c r="E294" s="20">
        <v>35723</v>
      </c>
      <c r="F294" s="20">
        <v>29893</v>
      </c>
      <c r="G294" s="23">
        <f>VLOOKUP('Revenue Generated'!A294,'Revenue Generated'!A293:D593,3,TRUE)</f>
        <v>59059</v>
      </c>
      <c r="H294" s="23">
        <f>VLOOKUP('Revenue Generated'!B294,'Revenue Generated'!B293:E593,3,TRUE)</f>
        <v>61668</v>
      </c>
      <c r="I294" s="23">
        <f t="shared" si="4"/>
        <v>120727</v>
      </c>
    </row>
    <row r="295" spans="1:9" x14ac:dyDescent="0.3">
      <c r="A295" s="20">
        <v>294</v>
      </c>
      <c r="B295" s="21" t="s">
        <v>321</v>
      </c>
      <c r="C295" s="20">
        <v>174353</v>
      </c>
      <c r="D295" s="20">
        <v>165944</v>
      </c>
      <c r="E295" s="20">
        <v>31393</v>
      </c>
      <c r="F295" s="20">
        <v>11123</v>
      </c>
      <c r="G295" s="23">
        <f>VLOOKUP('Revenue Generated'!A295,'Revenue Generated'!A294:D594,3,TRUE)</f>
        <v>52789</v>
      </c>
      <c r="H295" s="23">
        <f>VLOOKUP('Revenue Generated'!B295,'Revenue Generated'!B294:E594,3,TRUE)</f>
        <v>19323</v>
      </c>
      <c r="I295" s="23">
        <f t="shared" si="4"/>
        <v>72112</v>
      </c>
    </row>
    <row r="296" spans="1:9" x14ac:dyDescent="0.3">
      <c r="A296" s="20">
        <v>295</v>
      </c>
      <c r="B296" s="21" t="s">
        <v>322</v>
      </c>
      <c r="C296" s="20">
        <v>46342</v>
      </c>
      <c r="D296" s="20">
        <v>42004</v>
      </c>
      <c r="E296" s="20">
        <v>709</v>
      </c>
      <c r="F296" s="20">
        <v>5581</v>
      </c>
      <c r="G296" s="23">
        <f>VLOOKUP('Revenue Generated'!A296,'Revenue Generated'!A295:D595,3,TRUE)</f>
        <v>89035</v>
      </c>
      <c r="H296" s="23">
        <f>VLOOKUP('Revenue Generated'!B296,'Revenue Generated'!B295:E595,3,TRUE)</f>
        <v>12558</v>
      </c>
      <c r="I296" s="23">
        <f t="shared" si="4"/>
        <v>101593</v>
      </c>
    </row>
    <row r="297" spans="1:9" x14ac:dyDescent="0.3">
      <c r="A297" s="20">
        <v>296</v>
      </c>
      <c r="B297" s="21" t="s">
        <v>323</v>
      </c>
      <c r="C297" s="20">
        <v>90303</v>
      </c>
      <c r="D297" s="20">
        <v>53529</v>
      </c>
      <c r="E297" s="20">
        <v>12304</v>
      </c>
      <c r="F297" s="20">
        <v>26661</v>
      </c>
      <c r="G297" s="23">
        <f>VLOOKUP('Revenue Generated'!A297,'Revenue Generated'!A296:D596,3,TRUE)</f>
        <v>61088</v>
      </c>
      <c r="H297" s="23">
        <f>VLOOKUP('Revenue Generated'!B297,'Revenue Generated'!B296:E596,3,TRUE)</f>
        <v>65692</v>
      </c>
      <c r="I297" s="23">
        <f t="shared" si="4"/>
        <v>126780</v>
      </c>
    </row>
    <row r="298" spans="1:9" x14ac:dyDescent="0.3">
      <c r="A298" s="20">
        <v>297</v>
      </c>
      <c r="B298" s="21" t="s">
        <v>324</v>
      </c>
      <c r="C298" s="20">
        <v>476300</v>
      </c>
      <c r="D298" s="20">
        <v>171679</v>
      </c>
      <c r="E298" s="20">
        <v>10584</v>
      </c>
      <c r="F298" s="20">
        <v>26390</v>
      </c>
      <c r="G298" s="23">
        <f>VLOOKUP('Revenue Generated'!A298,'Revenue Generated'!A297:D597,3,TRUE)</f>
        <v>90567</v>
      </c>
      <c r="H298" s="23">
        <f>VLOOKUP('Revenue Generated'!B298,'Revenue Generated'!B297:E597,3,TRUE)</f>
        <v>21474</v>
      </c>
      <c r="I298" s="23">
        <f t="shared" si="4"/>
        <v>112041</v>
      </c>
    </row>
    <row r="299" spans="1:9" x14ac:dyDescent="0.3">
      <c r="A299" s="20">
        <v>298</v>
      </c>
      <c r="B299" s="21" t="s">
        <v>325</v>
      </c>
      <c r="C299" s="20">
        <v>913533</v>
      </c>
      <c r="D299" s="20">
        <v>140401</v>
      </c>
      <c r="E299" s="20">
        <v>12112</v>
      </c>
      <c r="F299" s="20">
        <v>17365</v>
      </c>
      <c r="G299" s="23">
        <f>VLOOKUP('Revenue Generated'!A299,'Revenue Generated'!A298:D598,3,TRUE)</f>
        <v>55750</v>
      </c>
      <c r="H299" s="23">
        <f>VLOOKUP('Revenue Generated'!B299,'Revenue Generated'!B298:E598,3,TRUE)</f>
        <v>35145</v>
      </c>
      <c r="I299" s="23">
        <f t="shared" si="4"/>
        <v>90895</v>
      </c>
    </row>
    <row r="300" spans="1:9" x14ac:dyDescent="0.3">
      <c r="A300" s="20">
        <v>299</v>
      </c>
      <c r="B300" s="21" t="s">
        <v>326</v>
      </c>
      <c r="C300" s="20">
        <v>33723</v>
      </c>
      <c r="D300" s="20">
        <v>81712</v>
      </c>
      <c r="E300" s="20">
        <v>49690</v>
      </c>
      <c r="F300" s="20">
        <v>10555</v>
      </c>
      <c r="G300" s="23">
        <f>VLOOKUP('Revenue Generated'!A300,'Revenue Generated'!A299:D599,3,TRUE)</f>
        <v>57581</v>
      </c>
      <c r="H300" s="23">
        <f>VLOOKUP('Revenue Generated'!B300,'Revenue Generated'!B299:E599,3,TRUE)</f>
        <v>54312</v>
      </c>
      <c r="I300" s="23">
        <f t="shared" si="4"/>
        <v>111893</v>
      </c>
    </row>
    <row r="301" spans="1:9" x14ac:dyDescent="0.3">
      <c r="A301" s="20">
        <v>300</v>
      </c>
      <c r="B301" s="21" t="s">
        <v>327</v>
      </c>
      <c r="C301" s="20">
        <v>356586</v>
      </c>
      <c r="D301" s="20">
        <v>46113</v>
      </c>
      <c r="E301" s="20">
        <v>12098</v>
      </c>
      <c r="F301" s="20">
        <v>13083</v>
      </c>
      <c r="G301" s="23">
        <f>VLOOKUP('Revenue Generated'!A301,'Revenue Generated'!A300:D600,3,TRUE)</f>
        <v>60421</v>
      </c>
      <c r="H301" s="23">
        <f>VLOOKUP('Revenue Generated'!B301,'Revenue Generated'!B300:E600,3,TRUE)</f>
        <v>36376</v>
      </c>
      <c r="I301" s="23">
        <f t="shared" si="4"/>
        <v>96797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2022E-67A3-46FB-BB96-B1BE98F1A0D0}">
  <dimension ref="A1:R301"/>
  <sheetViews>
    <sheetView workbookViewId="0">
      <selection activeCell="K12" sqref="K12"/>
    </sheetView>
  </sheetViews>
  <sheetFormatPr defaultRowHeight="14.4" x14ac:dyDescent="0.3"/>
  <cols>
    <col min="1" max="1" width="4" bestFit="1" customWidth="1"/>
    <col min="2" max="2" width="12.21875" bestFit="1" customWidth="1"/>
    <col min="3" max="3" width="7" bestFit="1" customWidth="1"/>
    <col min="4" max="4" width="15.33203125" bestFit="1" customWidth="1"/>
    <col min="5" max="5" width="16.5546875" bestFit="1" customWidth="1"/>
    <col min="6" max="6" width="17.5546875" customWidth="1"/>
    <col min="7" max="7" width="14" customWidth="1"/>
    <col min="11" max="11" width="69.44140625" bestFit="1" customWidth="1"/>
  </cols>
  <sheetData>
    <row r="1" spans="1:18" s="18" customFormat="1" ht="57.6" x14ac:dyDescent="0.3">
      <c r="A1" s="17" t="s">
        <v>16</v>
      </c>
      <c r="B1" s="17" t="s">
        <v>17</v>
      </c>
      <c r="C1" s="17" t="s">
        <v>21</v>
      </c>
      <c r="D1" s="17" t="s">
        <v>22</v>
      </c>
      <c r="E1" s="19" t="s">
        <v>336</v>
      </c>
      <c r="F1" s="19" t="s">
        <v>337</v>
      </c>
      <c r="G1" s="19" t="s">
        <v>339</v>
      </c>
    </row>
    <row r="2" spans="1:18" ht="15" thickBot="1" x14ac:dyDescent="0.35">
      <c r="A2" s="20">
        <v>1</v>
      </c>
      <c r="B2" s="21" t="s">
        <v>23</v>
      </c>
      <c r="C2" s="20">
        <v>4952</v>
      </c>
      <c r="D2" s="20">
        <v>16037</v>
      </c>
      <c r="E2" s="22">
        <f>(C2/D2)*100</f>
        <v>30.878593253102199</v>
      </c>
      <c r="F2" s="20">
        <f>'Revenue Generated'!C2+'Revenue Generated'!D2</f>
        <v>71594</v>
      </c>
      <c r="G2" s="22">
        <f>F2/C2</f>
        <v>14.457592891760905</v>
      </c>
    </row>
    <row r="3" spans="1:18" ht="15" x14ac:dyDescent="0.3">
      <c r="A3" s="20">
        <v>2</v>
      </c>
      <c r="B3" s="21" t="s">
        <v>25</v>
      </c>
      <c r="C3" s="20">
        <v>4115</v>
      </c>
      <c r="D3" s="20">
        <v>19737</v>
      </c>
      <c r="E3" s="22">
        <f t="shared" ref="E3:E66" si="0">(C3/D3)*100</f>
        <v>20.849166540001011</v>
      </c>
      <c r="F3" s="20">
        <f>'Revenue Generated'!C3+'Revenue Generated'!D3</f>
        <v>74795</v>
      </c>
      <c r="G3" s="22">
        <f t="shared" ref="G3:G66" si="1">F3/C3</f>
        <v>18.17618469015796</v>
      </c>
      <c r="K3" s="26" t="s">
        <v>340</v>
      </c>
      <c r="L3" s="14"/>
      <c r="M3" s="14"/>
      <c r="N3" s="14"/>
      <c r="O3" s="14"/>
      <c r="P3" s="14"/>
      <c r="Q3" s="14"/>
      <c r="R3" s="14"/>
    </row>
    <row r="4" spans="1:18" x14ac:dyDescent="0.3">
      <c r="A4" s="20">
        <v>3</v>
      </c>
      <c r="B4" s="21" t="s">
        <v>27</v>
      </c>
      <c r="C4" s="20">
        <v>2134</v>
      </c>
      <c r="D4" s="20">
        <v>41115</v>
      </c>
      <c r="E4" s="22">
        <f t="shared" si="0"/>
        <v>5.1903198346102393</v>
      </c>
      <c r="F4" s="20">
        <f>'Revenue Generated'!C4+'Revenue Generated'!D4</f>
        <v>131134</v>
      </c>
      <c r="G4" s="22">
        <f t="shared" si="1"/>
        <v>61.449859418931581</v>
      </c>
      <c r="K4" s="27" t="s">
        <v>8</v>
      </c>
      <c r="L4" s="14"/>
      <c r="M4" s="14"/>
      <c r="N4" s="14"/>
      <c r="O4" s="14"/>
      <c r="P4" s="14"/>
      <c r="Q4" s="14"/>
      <c r="R4" s="14"/>
    </row>
    <row r="5" spans="1:18" ht="15" thickBot="1" x14ac:dyDescent="0.35">
      <c r="A5" s="20">
        <v>4</v>
      </c>
      <c r="B5" s="21" t="s">
        <v>29</v>
      </c>
      <c r="C5" s="20">
        <v>4525</v>
      </c>
      <c r="D5" s="20">
        <v>25368</v>
      </c>
      <c r="E5" s="22">
        <f t="shared" si="0"/>
        <v>17.837432986439609</v>
      </c>
      <c r="F5" s="20">
        <f>'Revenue Generated'!C5+'Revenue Generated'!D5</f>
        <v>114075</v>
      </c>
      <c r="G5" s="22">
        <f t="shared" si="1"/>
        <v>25.209944751381215</v>
      </c>
      <c r="K5" s="28" t="s">
        <v>9</v>
      </c>
      <c r="L5" s="14"/>
      <c r="M5" s="14"/>
      <c r="N5" s="14"/>
      <c r="O5" s="14"/>
      <c r="P5" s="14"/>
      <c r="Q5" s="14"/>
      <c r="R5" s="14"/>
    </row>
    <row r="6" spans="1:18" x14ac:dyDescent="0.3">
      <c r="A6" s="20">
        <v>5</v>
      </c>
      <c r="B6" s="21" t="s">
        <v>30</v>
      </c>
      <c r="C6" s="20">
        <v>5470</v>
      </c>
      <c r="D6" s="20">
        <v>24991</v>
      </c>
      <c r="E6" s="22">
        <f t="shared" si="0"/>
        <v>21.887879636669201</v>
      </c>
      <c r="F6" s="20">
        <f>'Revenue Generated'!C6+'Revenue Generated'!D6</f>
        <v>78477</v>
      </c>
      <c r="G6" s="22">
        <f t="shared" si="1"/>
        <v>14.346800731261427</v>
      </c>
      <c r="K6" s="25"/>
    </row>
    <row r="7" spans="1:18" x14ac:dyDescent="0.3">
      <c r="A7" s="20">
        <v>6</v>
      </c>
      <c r="B7" s="21" t="s">
        <v>31</v>
      </c>
      <c r="C7" s="20">
        <v>3963</v>
      </c>
      <c r="D7" s="20">
        <v>12820</v>
      </c>
      <c r="E7" s="22">
        <f t="shared" si="0"/>
        <v>30.912636505460217</v>
      </c>
      <c r="F7" s="20">
        <f>'Revenue Generated'!C7+'Revenue Generated'!D7</f>
        <v>70838</v>
      </c>
      <c r="G7" s="22">
        <f t="shared" si="1"/>
        <v>17.874842291193541</v>
      </c>
      <c r="K7" s="25"/>
    </row>
    <row r="8" spans="1:18" x14ac:dyDescent="0.3">
      <c r="A8" s="20">
        <v>7</v>
      </c>
      <c r="B8" s="21" t="s">
        <v>33</v>
      </c>
      <c r="C8" s="20">
        <v>7895</v>
      </c>
      <c r="D8" s="20">
        <v>42219</v>
      </c>
      <c r="E8" s="22">
        <f t="shared" si="0"/>
        <v>18.700111324285274</v>
      </c>
      <c r="F8" s="20">
        <f>'Revenue Generated'!C8+'Revenue Generated'!D8</f>
        <v>101232</v>
      </c>
      <c r="G8" s="22">
        <f t="shared" si="1"/>
        <v>12.822292590246992</v>
      </c>
      <c r="K8" s="25"/>
    </row>
    <row r="9" spans="1:18" x14ac:dyDescent="0.3">
      <c r="A9" s="20">
        <v>8</v>
      </c>
      <c r="B9" s="21" t="s">
        <v>34</v>
      </c>
      <c r="C9" s="20">
        <v>9075</v>
      </c>
      <c r="D9" s="20">
        <v>12021</v>
      </c>
      <c r="E9" s="22">
        <f t="shared" si="0"/>
        <v>75.492887446967799</v>
      </c>
      <c r="F9" s="20">
        <f>'Revenue Generated'!C9+'Revenue Generated'!D9</f>
        <v>44206</v>
      </c>
      <c r="G9" s="22">
        <f t="shared" si="1"/>
        <v>4.871184573002755</v>
      </c>
    </row>
    <row r="10" spans="1:18" x14ac:dyDescent="0.3">
      <c r="A10" s="20">
        <v>9</v>
      </c>
      <c r="B10" s="21" t="s">
        <v>36</v>
      </c>
      <c r="C10" s="20">
        <v>9071</v>
      </c>
      <c r="D10" s="20">
        <v>11932</v>
      </c>
      <c r="E10" s="22">
        <f t="shared" si="0"/>
        <v>76.022460610124028</v>
      </c>
      <c r="F10" s="20">
        <f>'Revenue Generated'!C10+'Revenue Generated'!D10</f>
        <v>94977</v>
      </c>
      <c r="G10" s="22">
        <f t="shared" si="1"/>
        <v>10.470400176386287</v>
      </c>
    </row>
    <row r="11" spans="1:18" x14ac:dyDescent="0.3">
      <c r="A11" s="20">
        <v>10</v>
      </c>
      <c r="B11" s="21" t="s">
        <v>37</v>
      </c>
      <c r="C11" s="20">
        <v>5378</v>
      </c>
      <c r="D11" s="20">
        <v>17369</v>
      </c>
      <c r="E11" s="22">
        <f t="shared" si="0"/>
        <v>30.963210317231848</v>
      </c>
      <c r="F11" s="20">
        <f>'Revenue Generated'!C11+'Revenue Generated'!D11</f>
        <v>57478</v>
      </c>
      <c r="G11" s="22">
        <f t="shared" si="1"/>
        <v>10.687616214206024</v>
      </c>
    </row>
    <row r="12" spans="1:18" x14ac:dyDescent="0.3">
      <c r="A12" s="20">
        <v>11</v>
      </c>
      <c r="B12" s="21" t="s">
        <v>38</v>
      </c>
      <c r="C12" s="20">
        <v>9752</v>
      </c>
      <c r="D12" s="20">
        <v>24372</v>
      </c>
      <c r="E12" s="22">
        <f t="shared" si="0"/>
        <v>40.013129821106183</v>
      </c>
      <c r="F12" s="20">
        <f>'Revenue Generated'!C12+'Revenue Generated'!D12</f>
        <v>57963</v>
      </c>
      <c r="G12" s="22">
        <f t="shared" si="1"/>
        <v>5.9437038556193604</v>
      </c>
    </row>
    <row r="13" spans="1:18" x14ac:dyDescent="0.3">
      <c r="A13" s="20">
        <v>12</v>
      </c>
      <c r="B13" s="21" t="s">
        <v>39</v>
      </c>
      <c r="C13" s="20">
        <v>3742</v>
      </c>
      <c r="D13" s="20">
        <v>7086</v>
      </c>
      <c r="E13" s="22">
        <f t="shared" si="0"/>
        <v>52.808354501834607</v>
      </c>
      <c r="F13" s="20">
        <f>'Revenue Generated'!C13+'Revenue Generated'!D13</f>
        <v>109645</v>
      </c>
      <c r="G13" s="22">
        <f t="shared" si="1"/>
        <v>29.301175841795832</v>
      </c>
    </row>
    <row r="14" spans="1:18" x14ac:dyDescent="0.3">
      <c r="A14" s="20">
        <v>13</v>
      </c>
      <c r="B14" s="21" t="s">
        <v>40</v>
      </c>
      <c r="C14" s="20">
        <v>5704</v>
      </c>
      <c r="D14" s="20">
        <v>28498</v>
      </c>
      <c r="E14" s="22">
        <f t="shared" si="0"/>
        <v>20.015439679977543</v>
      </c>
      <c r="F14" s="20">
        <f>'Revenue Generated'!C14+'Revenue Generated'!D14</f>
        <v>36555</v>
      </c>
      <c r="G14" s="22">
        <f t="shared" si="1"/>
        <v>6.4086605890603083</v>
      </c>
    </row>
    <row r="15" spans="1:18" x14ac:dyDescent="0.3">
      <c r="A15" s="20">
        <v>14</v>
      </c>
      <c r="B15" s="21" t="s">
        <v>41</v>
      </c>
      <c r="C15" s="20">
        <v>5452</v>
      </c>
      <c r="D15" s="20">
        <v>17837</v>
      </c>
      <c r="E15" s="22">
        <f t="shared" si="0"/>
        <v>30.565678084879742</v>
      </c>
      <c r="F15" s="20">
        <f>'Revenue Generated'!C15+'Revenue Generated'!D15</f>
        <v>58347</v>
      </c>
      <c r="G15" s="22">
        <f t="shared" si="1"/>
        <v>10.701944240645634</v>
      </c>
    </row>
    <row r="16" spans="1:18" x14ac:dyDescent="0.3">
      <c r="A16" s="20">
        <v>15</v>
      </c>
      <c r="B16" s="21" t="s">
        <v>42</v>
      </c>
      <c r="C16" s="20">
        <v>7743</v>
      </c>
      <c r="D16" s="20">
        <v>38130</v>
      </c>
      <c r="E16" s="22">
        <f t="shared" si="0"/>
        <v>20.306845003933908</v>
      </c>
      <c r="F16" s="20">
        <f>'Revenue Generated'!C16+'Revenue Generated'!D16</f>
        <v>46320</v>
      </c>
      <c r="G16" s="22">
        <f t="shared" si="1"/>
        <v>5.9821774506005427</v>
      </c>
    </row>
    <row r="17" spans="1:7" x14ac:dyDescent="0.3">
      <c r="A17" s="20">
        <v>16</v>
      </c>
      <c r="B17" s="21" t="s">
        <v>43</v>
      </c>
      <c r="C17" s="20">
        <v>6630</v>
      </c>
      <c r="D17" s="20">
        <v>9648</v>
      </c>
      <c r="E17" s="22">
        <f t="shared" si="0"/>
        <v>68.71890547263682</v>
      </c>
      <c r="F17" s="20">
        <f>'Revenue Generated'!C17+'Revenue Generated'!D17</f>
        <v>87975</v>
      </c>
      <c r="G17" s="22">
        <f t="shared" si="1"/>
        <v>13.26923076923077</v>
      </c>
    </row>
    <row r="18" spans="1:7" x14ac:dyDescent="0.3">
      <c r="A18" s="20">
        <v>17</v>
      </c>
      <c r="B18" s="21" t="s">
        <v>44</v>
      </c>
      <c r="C18" s="20">
        <v>3562</v>
      </c>
      <c r="D18" s="20">
        <v>17059</v>
      </c>
      <c r="E18" s="22">
        <f t="shared" si="0"/>
        <v>20.880473650272581</v>
      </c>
      <c r="F18" s="20">
        <f>'Revenue Generated'!C18+'Revenue Generated'!D18</f>
        <v>75514</v>
      </c>
      <c r="G18" s="22">
        <f t="shared" si="1"/>
        <v>21.199887703537339</v>
      </c>
    </row>
    <row r="19" spans="1:7" x14ac:dyDescent="0.3">
      <c r="A19" s="20">
        <v>18</v>
      </c>
      <c r="B19" s="21" t="s">
        <v>45</v>
      </c>
      <c r="C19" s="20">
        <v>8434</v>
      </c>
      <c r="D19" s="20">
        <v>18956</v>
      </c>
      <c r="E19" s="22">
        <f t="shared" si="0"/>
        <v>44.49250896813674</v>
      </c>
      <c r="F19" s="20">
        <f>'Revenue Generated'!C19+'Revenue Generated'!D19</f>
        <v>114774</v>
      </c>
      <c r="G19" s="22">
        <f t="shared" si="1"/>
        <v>13.608489447474508</v>
      </c>
    </row>
    <row r="20" spans="1:7" x14ac:dyDescent="0.3">
      <c r="A20" s="20">
        <v>19</v>
      </c>
      <c r="B20" s="21" t="s">
        <v>46</v>
      </c>
      <c r="C20" s="20">
        <v>4366</v>
      </c>
      <c r="D20" s="20">
        <v>39227</v>
      </c>
      <c r="E20" s="22">
        <f t="shared" si="0"/>
        <v>11.130088969332348</v>
      </c>
      <c r="F20" s="20">
        <f>'Revenue Generated'!C20+'Revenue Generated'!D20</f>
        <v>85114</v>
      </c>
      <c r="G20" s="22">
        <f t="shared" si="1"/>
        <v>19.494732020155748</v>
      </c>
    </row>
    <row r="21" spans="1:7" x14ac:dyDescent="0.3">
      <c r="A21" s="20">
        <v>20</v>
      </c>
      <c r="B21" s="21" t="s">
        <v>47</v>
      </c>
      <c r="C21" s="20">
        <v>8078</v>
      </c>
      <c r="D21" s="20">
        <v>48685</v>
      </c>
      <c r="E21" s="22">
        <f t="shared" si="0"/>
        <v>16.592379583033789</v>
      </c>
      <c r="F21" s="20">
        <f>'Revenue Generated'!C21+'Revenue Generated'!D21</f>
        <v>73418</v>
      </c>
      <c r="G21" s="22">
        <f t="shared" si="1"/>
        <v>9.0886358009408266</v>
      </c>
    </row>
    <row r="22" spans="1:7" x14ac:dyDescent="0.3">
      <c r="A22" s="20">
        <v>21</v>
      </c>
      <c r="B22" s="21" t="s">
        <v>48</v>
      </c>
      <c r="C22" s="20">
        <v>9804</v>
      </c>
      <c r="D22" s="20">
        <v>44715</v>
      </c>
      <c r="E22" s="22">
        <f t="shared" si="0"/>
        <v>21.925528346192554</v>
      </c>
      <c r="F22" s="20">
        <f>'Revenue Generated'!C22+'Revenue Generated'!D22</f>
        <v>68571</v>
      </c>
      <c r="G22" s="22">
        <f t="shared" si="1"/>
        <v>6.9941860465116283</v>
      </c>
    </row>
    <row r="23" spans="1:7" x14ac:dyDescent="0.3">
      <c r="A23" s="20">
        <v>22</v>
      </c>
      <c r="B23" s="21" t="s">
        <v>49</v>
      </c>
      <c r="C23" s="20">
        <v>5545</v>
      </c>
      <c r="D23" s="20">
        <v>38310</v>
      </c>
      <c r="E23" s="22">
        <f t="shared" si="0"/>
        <v>14.474027669015923</v>
      </c>
      <c r="F23" s="20">
        <f>'Revenue Generated'!C23+'Revenue Generated'!D23</f>
        <v>113249</v>
      </c>
      <c r="G23" s="22">
        <f t="shared" si="1"/>
        <v>20.423624887285843</v>
      </c>
    </row>
    <row r="24" spans="1:7" x14ac:dyDescent="0.3">
      <c r="A24" s="20">
        <v>23</v>
      </c>
      <c r="B24" s="21" t="s">
        <v>50</v>
      </c>
      <c r="C24" s="20">
        <v>1571</v>
      </c>
      <c r="D24" s="20">
        <v>12128</v>
      </c>
      <c r="E24" s="22">
        <f t="shared" si="0"/>
        <v>12.953496042216358</v>
      </c>
      <c r="F24" s="20">
        <f>'Revenue Generated'!C24+'Revenue Generated'!D24</f>
        <v>103202</v>
      </c>
      <c r="G24" s="22">
        <f t="shared" si="1"/>
        <v>65.691915977084662</v>
      </c>
    </row>
    <row r="25" spans="1:7" x14ac:dyDescent="0.3">
      <c r="A25" s="20">
        <v>24</v>
      </c>
      <c r="B25" s="21" t="s">
        <v>51</v>
      </c>
      <c r="C25" s="20">
        <v>4748</v>
      </c>
      <c r="D25" s="20">
        <v>5239</v>
      </c>
      <c r="E25" s="22">
        <f t="shared" si="0"/>
        <v>90.627982439396831</v>
      </c>
      <c r="F25" s="20">
        <f>'Revenue Generated'!C25+'Revenue Generated'!D25</f>
        <v>93055</v>
      </c>
      <c r="G25" s="22">
        <f t="shared" si="1"/>
        <v>19.598778433024432</v>
      </c>
    </row>
    <row r="26" spans="1:7" x14ac:dyDescent="0.3">
      <c r="A26" s="20">
        <v>25</v>
      </c>
      <c r="B26" s="21" t="s">
        <v>52</v>
      </c>
      <c r="C26" s="20">
        <v>1901</v>
      </c>
      <c r="D26" s="20">
        <v>19223</v>
      </c>
      <c r="E26" s="22">
        <f t="shared" si="0"/>
        <v>9.8891952348748902</v>
      </c>
      <c r="F26" s="20">
        <f>'Revenue Generated'!C26+'Revenue Generated'!D26</f>
        <v>70869</v>
      </c>
      <c r="G26" s="22">
        <f t="shared" si="1"/>
        <v>37.279852709100474</v>
      </c>
    </row>
    <row r="27" spans="1:7" x14ac:dyDescent="0.3">
      <c r="A27" s="20">
        <v>26</v>
      </c>
      <c r="B27" s="21" t="s">
        <v>53</v>
      </c>
      <c r="C27" s="20">
        <v>3309</v>
      </c>
      <c r="D27" s="20">
        <v>32018</v>
      </c>
      <c r="E27" s="22">
        <f t="shared" si="0"/>
        <v>10.334811668436505</v>
      </c>
      <c r="F27" s="20">
        <f>'Revenue Generated'!C27+'Revenue Generated'!D27</f>
        <v>79186</v>
      </c>
      <c r="G27" s="22">
        <f t="shared" si="1"/>
        <v>23.930492595950437</v>
      </c>
    </row>
    <row r="28" spans="1:7" x14ac:dyDescent="0.3">
      <c r="A28" s="20">
        <v>27</v>
      </c>
      <c r="B28" s="21" t="s">
        <v>54</v>
      </c>
      <c r="C28" s="20">
        <v>7182</v>
      </c>
      <c r="D28" s="20">
        <v>12315</v>
      </c>
      <c r="E28" s="22">
        <f t="shared" si="0"/>
        <v>58.319123020706456</v>
      </c>
      <c r="F28" s="20">
        <f>'Revenue Generated'!C28+'Revenue Generated'!D28</f>
        <v>57792</v>
      </c>
      <c r="G28" s="22">
        <f t="shared" si="1"/>
        <v>8.0467836257309937</v>
      </c>
    </row>
    <row r="29" spans="1:7" x14ac:dyDescent="0.3">
      <c r="A29" s="20">
        <v>28</v>
      </c>
      <c r="B29" s="21" t="s">
        <v>55</v>
      </c>
      <c r="C29" s="20">
        <v>7232</v>
      </c>
      <c r="D29" s="20">
        <v>40661</v>
      </c>
      <c r="E29" s="22">
        <f t="shared" si="0"/>
        <v>17.786084946263003</v>
      </c>
      <c r="F29" s="20">
        <f>'Revenue Generated'!C29+'Revenue Generated'!D29</f>
        <v>61652</v>
      </c>
      <c r="G29" s="22">
        <f t="shared" si="1"/>
        <v>8.5248893805309738</v>
      </c>
    </row>
    <row r="30" spans="1:7" x14ac:dyDescent="0.3">
      <c r="A30" s="20">
        <v>29</v>
      </c>
      <c r="B30" s="21" t="s">
        <v>56</v>
      </c>
      <c r="C30" s="20">
        <v>6839</v>
      </c>
      <c r="D30" s="20">
        <v>43887</v>
      </c>
      <c r="E30" s="22">
        <f t="shared" si="0"/>
        <v>15.583202315036344</v>
      </c>
      <c r="F30" s="20">
        <f>'Revenue Generated'!C30+'Revenue Generated'!D30</f>
        <v>96730</v>
      </c>
      <c r="G30" s="22">
        <f t="shared" si="1"/>
        <v>14.143880684310572</v>
      </c>
    </row>
    <row r="31" spans="1:7" x14ac:dyDescent="0.3">
      <c r="A31" s="20">
        <v>30</v>
      </c>
      <c r="B31" s="21" t="s">
        <v>57</v>
      </c>
      <c r="C31" s="20">
        <v>7514</v>
      </c>
      <c r="D31" s="20">
        <v>11117</v>
      </c>
      <c r="E31" s="22">
        <f t="shared" si="0"/>
        <v>67.590177206080782</v>
      </c>
      <c r="F31" s="20">
        <f>'Revenue Generated'!C31+'Revenue Generated'!D31</f>
        <v>82050</v>
      </c>
      <c r="G31" s="22">
        <f t="shared" si="1"/>
        <v>10.919616715464466</v>
      </c>
    </row>
    <row r="32" spans="1:7" x14ac:dyDescent="0.3">
      <c r="A32" s="20">
        <v>31</v>
      </c>
      <c r="B32" s="21" t="s">
        <v>58</v>
      </c>
      <c r="C32" s="20">
        <v>8300</v>
      </c>
      <c r="D32" s="20">
        <v>47898</v>
      </c>
      <c r="E32" s="22">
        <f t="shared" si="0"/>
        <v>17.328489707294668</v>
      </c>
      <c r="F32" s="20">
        <f>'Revenue Generated'!C32+'Revenue Generated'!D32</f>
        <v>153279</v>
      </c>
      <c r="G32" s="22">
        <f t="shared" si="1"/>
        <v>18.467349397590361</v>
      </c>
    </row>
    <row r="33" spans="1:7" x14ac:dyDescent="0.3">
      <c r="A33" s="20">
        <v>32</v>
      </c>
      <c r="B33" s="21" t="s">
        <v>59</v>
      </c>
      <c r="C33" s="20">
        <v>4096</v>
      </c>
      <c r="D33" s="20">
        <v>45391</v>
      </c>
      <c r="E33" s="22">
        <f t="shared" si="0"/>
        <v>9.0238152937807055</v>
      </c>
      <c r="F33" s="20">
        <f>'Revenue Generated'!C33+'Revenue Generated'!D33</f>
        <v>66794</v>
      </c>
      <c r="G33" s="22">
        <f t="shared" si="1"/>
        <v>16.30712890625</v>
      </c>
    </row>
    <row r="34" spans="1:7" x14ac:dyDescent="0.3">
      <c r="A34" s="20">
        <v>33</v>
      </c>
      <c r="B34" s="21" t="s">
        <v>60</v>
      </c>
      <c r="C34" s="20">
        <v>4458</v>
      </c>
      <c r="D34" s="20">
        <v>17448</v>
      </c>
      <c r="E34" s="22">
        <f t="shared" si="0"/>
        <v>25.550206327372766</v>
      </c>
      <c r="F34" s="20">
        <f>'Revenue Generated'!C34+'Revenue Generated'!D34</f>
        <v>72403</v>
      </c>
      <c r="G34" s="22">
        <f t="shared" si="1"/>
        <v>16.241139524450425</v>
      </c>
    </row>
    <row r="35" spans="1:7" x14ac:dyDescent="0.3">
      <c r="A35" s="20">
        <v>34</v>
      </c>
      <c r="B35" s="21" t="s">
        <v>61</v>
      </c>
      <c r="C35" s="20">
        <v>9019</v>
      </c>
      <c r="D35" s="20">
        <v>8436</v>
      </c>
      <c r="E35" s="22">
        <f t="shared" si="0"/>
        <v>106.9108582266477</v>
      </c>
      <c r="F35" s="20">
        <f>'Revenue Generated'!C35+'Revenue Generated'!D35</f>
        <v>105142</v>
      </c>
      <c r="G35" s="22">
        <f t="shared" si="1"/>
        <v>11.657833462689878</v>
      </c>
    </row>
    <row r="36" spans="1:7" x14ac:dyDescent="0.3">
      <c r="A36" s="20">
        <v>35</v>
      </c>
      <c r="B36" s="21" t="s">
        <v>62</v>
      </c>
      <c r="C36" s="20">
        <v>4971</v>
      </c>
      <c r="D36" s="20">
        <v>28847</v>
      </c>
      <c r="E36" s="22">
        <f t="shared" si="0"/>
        <v>17.232294519360767</v>
      </c>
      <c r="F36" s="20">
        <f>'Revenue Generated'!C36+'Revenue Generated'!D36</f>
        <v>76036</v>
      </c>
      <c r="G36" s="22">
        <f t="shared" si="1"/>
        <v>15.295916314624824</v>
      </c>
    </row>
    <row r="37" spans="1:7" x14ac:dyDescent="0.3">
      <c r="A37" s="20">
        <v>36</v>
      </c>
      <c r="B37" s="21" t="s">
        <v>63</v>
      </c>
      <c r="C37" s="20">
        <v>4661</v>
      </c>
      <c r="D37" s="20">
        <v>36604</v>
      </c>
      <c r="E37" s="22">
        <f t="shared" si="0"/>
        <v>12.733581029395694</v>
      </c>
      <c r="F37" s="20">
        <f>'Revenue Generated'!C37+'Revenue Generated'!D37</f>
        <v>100035</v>
      </c>
      <c r="G37" s="22">
        <f t="shared" si="1"/>
        <v>21.462132589573052</v>
      </c>
    </row>
    <row r="38" spans="1:7" x14ac:dyDescent="0.3">
      <c r="A38" s="20">
        <v>37</v>
      </c>
      <c r="B38" s="21" t="s">
        <v>64</v>
      </c>
      <c r="C38" s="20">
        <v>2291</v>
      </c>
      <c r="D38" s="20">
        <v>38135</v>
      </c>
      <c r="E38" s="22">
        <f t="shared" si="0"/>
        <v>6.007604562737642</v>
      </c>
      <c r="F38" s="20">
        <f>'Revenue Generated'!C38+'Revenue Generated'!D38</f>
        <v>103333</v>
      </c>
      <c r="G38" s="22">
        <f t="shared" si="1"/>
        <v>45.10388476647752</v>
      </c>
    </row>
    <row r="39" spans="1:7" x14ac:dyDescent="0.3">
      <c r="A39" s="20">
        <v>38</v>
      </c>
      <c r="B39" s="21" t="s">
        <v>65</v>
      </c>
      <c r="C39" s="20">
        <v>9589</v>
      </c>
      <c r="D39" s="20">
        <v>41980</v>
      </c>
      <c r="E39" s="22">
        <f t="shared" si="0"/>
        <v>22.84182944259171</v>
      </c>
      <c r="F39" s="20">
        <f>'Revenue Generated'!C39+'Revenue Generated'!D39</f>
        <v>142553</v>
      </c>
      <c r="G39" s="22">
        <f t="shared" si="1"/>
        <v>14.866305141307748</v>
      </c>
    </row>
    <row r="40" spans="1:7" x14ac:dyDescent="0.3">
      <c r="A40" s="20">
        <v>39</v>
      </c>
      <c r="B40" s="21" t="s">
        <v>66</v>
      </c>
      <c r="C40" s="20">
        <v>3532</v>
      </c>
      <c r="D40" s="20">
        <v>19314</v>
      </c>
      <c r="E40" s="22">
        <f t="shared" si="0"/>
        <v>18.287252770011392</v>
      </c>
      <c r="F40" s="20">
        <f>'Revenue Generated'!C40+'Revenue Generated'!D40</f>
        <v>96357</v>
      </c>
      <c r="G40" s="22">
        <f t="shared" si="1"/>
        <v>27.281143827859569</v>
      </c>
    </row>
    <row r="41" spans="1:7" x14ac:dyDescent="0.3">
      <c r="A41" s="20">
        <v>40</v>
      </c>
      <c r="B41" s="21" t="s">
        <v>67</v>
      </c>
      <c r="C41" s="20">
        <v>3129</v>
      </c>
      <c r="D41" s="20">
        <v>18236</v>
      </c>
      <c r="E41" s="22">
        <f t="shared" si="0"/>
        <v>17.158368063171746</v>
      </c>
      <c r="F41" s="20">
        <f>'Revenue Generated'!C41+'Revenue Generated'!D41</f>
        <v>134203</v>
      </c>
      <c r="G41" s="22">
        <f t="shared" si="1"/>
        <v>42.890060722275486</v>
      </c>
    </row>
    <row r="42" spans="1:7" x14ac:dyDescent="0.3">
      <c r="A42" s="20">
        <v>41</v>
      </c>
      <c r="B42" s="21" t="s">
        <v>68</v>
      </c>
      <c r="C42" s="20">
        <v>2711</v>
      </c>
      <c r="D42" s="20">
        <v>27746</v>
      </c>
      <c r="E42" s="22">
        <f t="shared" si="0"/>
        <v>9.7707777697686158</v>
      </c>
      <c r="F42" s="20">
        <f>'Revenue Generated'!C42+'Revenue Generated'!D42</f>
        <v>106229</v>
      </c>
      <c r="G42" s="22">
        <f t="shared" si="1"/>
        <v>39.184433788270013</v>
      </c>
    </row>
    <row r="43" spans="1:7" x14ac:dyDescent="0.3">
      <c r="A43" s="20">
        <v>42</v>
      </c>
      <c r="B43" s="21" t="s">
        <v>69</v>
      </c>
      <c r="C43" s="20">
        <v>6802</v>
      </c>
      <c r="D43" s="20">
        <v>17264</v>
      </c>
      <c r="E43" s="22">
        <f t="shared" si="0"/>
        <v>39.399907321594071</v>
      </c>
      <c r="F43" s="20">
        <f>'Revenue Generated'!C43+'Revenue Generated'!D43</f>
        <v>159646</v>
      </c>
      <c r="G43" s="22">
        <f t="shared" si="1"/>
        <v>23.470449867685975</v>
      </c>
    </row>
    <row r="44" spans="1:7" x14ac:dyDescent="0.3">
      <c r="A44" s="20">
        <v>43</v>
      </c>
      <c r="B44" s="21" t="s">
        <v>70</v>
      </c>
      <c r="C44" s="20">
        <v>9058</v>
      </c>
      <c r="D44" s="20">
        <v>12392</v>
      </c>
      <c r="E44" s="22">
        <f t="shared" si="0"/>
        <v>73.095545513234356</v>
      </c>
      <c r="F44" s="20">
        <f>'Revenue Generated'!C44+'Revenue Generated'!D44</f>
        <v>90632</v>
      </c>
      <c r="G44" s="22">
        <f t="shared" si="1"/>
        <v>10.005740781629498</v>
      </c>
    </row>
    <row r="45" spans="1:7" x14ac:dyDescent="0.3">
      <c r="A45" s="20">
        <v>44</v>
      </c>
      <c r="B45" s="21" t="s">
        <v>71</v>
      </c>
      <c r="C45" s="20">
        <v>3489</v>
      </c>
      <c r="D45" s="20">
        <v>40422</v>
      </c>
      <c r="E45" s="22">
        <f t="shared" si="0"/>
        <v>8.6314383256642415</v>
      </c>
      <c r="F45" s="20">
        <f>'Revenue Generated'!C45+'Revenue Generated'!D45</f>
        <v>92115</v>
      </c>
      <c r="G45" s="22">
        <f t="shared" si="1"/>
        <v>26.401547721410147</v>
      </c>
    </row>
    <row r="46" spans="1:7" x14ac:dyDescent="0.3">
      <c r="A46" s="20">
        <v>45</v>
      </c>
      <c r="B46" s="21" t="s">
        <v>72</v>
      </c>
      <c r="C46" s="20">
        <v>2169</v>
      </c>
      <c r="D46" s="20">
        <v>25111</v>
      </c>
      <c r="E46" s="22">
        <f t="shared" si="0"/>
        <v>8.6376488391541546</v>
      </c>
      <c r="F46" s="20">
        <f>'Revenue Generated'!C46+'Revenue Generated'!D46</f>
        <v>72910</v>
      </c>
      <c r="G46" s="22">
        <f t="shared" si="1"/>
        <v>33.614568925772247</v>
      </c>
    </row>
    <row r="47" spans="1:7" x14ac:dyDescent="0.3">
      <c r="A47" s="20">
        <v>46</v>
      </c>
      <c r="B47" s="21" t="s">
        <v>73</v>
      </c>
      <c r="C47" s="20">
        <v>5057</v>
      </c>
      <c r="D47" s="20">
        <v>10239</v>
      </c>
      <c r="E47" s="22">
        <f t="shared" si="0"/>
        <v>49.38958882703389</v>
      </c>
      <c r="F47" s="20">
        <f>'Revenue Generated'!C47+'Revenue Generated'!D47</f>
        <v>72726</v>
      </c>
      <c r="G47" s="22">
        <f t="shared" si="1"/>
        <v>14.381253707731856</v>
      </c>
    </row>
    <row r="48" spans="1:7" x14ac:dyDescent="0.3">
      <c r="A48" s="20">
        <v>47</v>
      </c>
      <c r="B48" s="21" t="s">
        <v>74</v>
      </c>
      <c r="C48" s="20">
        <v>7613</v>
      </c>
      <c r="D48" s="20">
        <v>22975</v>
      </c>
      <c r="E48" s="22">
        <f t="shared" si="0"/>
        <v>33.136017410228504</v>
      </c>
      <c r="F48" s="20">
        <f>'Revenue Generated'!C48+'Revenue Generated'!D48</f>
        <v>106977</v>
      </c>
      <c r="G48" s="22">
        <f t="shared" si="1"/>
        <v>14.051884933666097</v>
      </c>
    </row>
    <row r="49" spans="1:7" x14ac:dyDescent="0.3">
      <c r="A49" s="20">
        <v>48</v>
      </c>
      <c r="B49" s="21" t="s">
        <v>75</v>
      </c>
      <c r="C49" s="20">
        <v>1183</v>
      </c>
      <c r="D49" s="20">
        <v>18666</v>
      </c>
      <c r="E49" s="22">
        <f t="shared" si="0"/>
        <v>6.3377263473695491</v>
      </c>
      <c r="F49" s="20">
        <f>'Revenue Generated'!C49+'Revenue Generated'!D49</f>
        <v>108619</v>
      </c>
      <c r="G49" s="22">
        <f t="shared" si="1"/>
        <v>91.816568047337284</v>
      </c>
    </row>
    <row r="50" spans="1:7" x14ac:dyDescent="0.3">
      <c r="A50" s="20">
        <v>49</v>
      </c>
      <c r="B50" s="21" t="s">
        <v>76</v>
      </c>
      <c r="C50" s="20">
        <v>5207</v>
      </c>
      <c r="D50" s="20">
        <v>16675</v>
      </c>
      <c r="E50" s="22">
        <f t="shared" si="0"/>
        <v>31.2263868065967</v>
      </c>
      <c r="F50" s="20">
        <f>'Revenue Generated'!C50+'Revenue Generated'!D50</f>
        <v>110393</v>
      </c>
      <c r="G50" s="22">
        <f t="shared" si="1"/>
        <v>21.200883426157095</v>
      </c>
    </row>
    <row r="51" spans="1:7" x14ac:dyDescent="0.3">
      <c r="A51" s="20">
        <v>50</v>
      </c>
      <c r="B51" s="21" t="s">
        <v>77</v>
      </c>
      <c r="C51" s="20">
        <v>6346</v>
      </c>
      <c r="D51" s="20">
        <v>11445</v>
      </c>
      <c r="E51" s="22">
        <f t="shared" si="0"/>
        <v>55.447793796417656</v>
      </c>
      <c r="F51" s="20">
        <f>'Revenue Generated'!C51+'Revenue Generated'!D51</f>
        <v>38087</v>
      </c>
      <c r="G51" s="22">
        <f t="shared" si="1"/>
        <v>6.0017333753545543</v>
      </c>
    </row>
    <row r="52" spans="1:7" x14ac:dyDescent="0.3">
      <c r="A52" s="20">
        <v>51</v>
      </c>
      <c r="B52" s="21" t="s">
        <v>78</v>
      </c>
      <c r="C52" s="20">
        <v>3827</v>
      </c>
      <c r="D52" s="20">
        <v>18649</v>
      </c>
      <c r="E52" s="22">
        <f t="shared" si="0"/>
        <v>20.521207571451551</v>
      </c>
      <c r="F52" s="20">
        <f>'Revenue Generated'!C52+'Revenue Generated'!D52</f>
        <v>35281</v>
      </c>
      <c r="G52" s="22">
        <f t="shared" si="1"/>
        <v>9.2189704729553181</v>
      </c>
    </row>
    <row r="53" spans="1:7" x14ac:dyDescent="0.3">
      <c r="A53" s="20">
        <v>52</v>
      </c>
      <c r="B53" s="21" t="s">
        <v>79</v>
      </c>
      <c r="C53" s="20">
        <v>7241</v>
      </c>
      <c r="D53" s="20">
        <v>8799</v>
      </c>
      <c r="E53" s="22">
        <f t="shared" si="0"/>
        <v>82.293442436640532</v>
      </c>
      <c r="F53" s="20">
        <f>'Revenue Generated'!C53+'Revenue Generated'!D53</f>
        <v>41131</v>
      </c>
      <c r="G53" s="22">
        <f t="shared" si="1"/>
        <v>5.6802927772407124</v>
      </c>
    </row>
    <row r="54" spans="1:7" x14ac:dyDescent="0.3">
      <c r="A54" s="20">
        <v>53</v>
      </c>
      <c r="B54" s="21" t="s">
        <v>80</v>
      </c>
      <c r="C54" s="20">
        <v>3286</v>
      </c>
      <c r="D54" s="20">
        <v>5432</v>
      </c>
      <c r="E54" s="22">
        <f t="shared" si="0"/>
        <v>60.493372606774663</v>
      </c>
      <c r="F54" s="20">
        <f>'Revenue Generated'!C54+'Revenue Generated'!D54</f>
        <v>88864</v>
      </c>
      <c r="G54" s="22">
        <f t="shared" si="1"/>
        <v>27.043213633597077</v>
      </c>
    </row>
    <row r="55" spans="1:7" x14ac:dyDescent="0.3">
      <c r="A55" s="20">
        <v>54</v>
      </c>
      <c r="B55" s="21" t="s">
        <v>81</v>
      </c>
      <c r="C55" s="20">
        <v>6131</v>
      </c>
      <c r="D55" s="20">
        <v>48870</v>
      </c>
      <c r="E55" s="22">
        <f t="shared" si="0"/>
        <v>12.545528954368734</v>
      </c>
      <c r="F55" s="20">
        <f>'Revenue Generated'!C55+'Revenue Generated'!D55</f>
        <v>130417</v>
      </c>
      <c r="G55" s="22">
        <f t="shared" si="1"/>
        <v>21.271733811776219</v>
      </c>
    </row>
    <row r="56" spans="1:7" x14ac:dyDescent="0.3">
      <c r="A56" s="20">
        <v>55</v>
      </c>
      <c r="B56" s="21" t="s">
        <v>82</v>
      </c>
      <c r="C56" s="20">
        <v>8137</v>
      </c>
      <c r="D56" s="20">
        <v>26893</v>
      </c>
      <c r="E56" s="22">
        <f t="shared" si="0"/>
        <v>30.256944186219464</v>
      </c>
      <c r="F56" s="20">
        <f>'Revenue Generated'!C56+'Revenue Generated'!D56</f>
        <v>81305</v>
      </c>
      <c r="G56" s="22">
        <f t="shared" si="1"/>
        <v>9.9920117979599361</v>
      </c>
    </row>
    <row r="57" spans="1:7" x14ac:dyDescent="0.3">
      <c r="A57" s="20">
        <v>56</v>
      </c>
      <c r="B57" s="21" t="s">
        <v>83</v>
      </c>
      <c r="C57" s="20">
        <v>6217</v>
      </c>
      <c r="D57" s="20">
        <v>29953</v>
      </c>
      <c r="E57" s="22">
        <f t="shared" si="0"/>
        <v>20.755850832971657</v>
      </c>
      <c r="F57" s="20">
        <f>'Revenue Generated'!C57+'Revenue Generated'!D57</f>
        <v>83863</v>
      </c>
      <c r="G57" s="22">
        <f t="shared" si="1"/>
        <v>13.489303522599325</v>
      </c>
    </row>
    <row r="58" spans="1:7" x14ac:dyDescent="0.3">
      <c r="A58" s="20">
        <v>57</v>
      </c>
      <c r="B58" s="21" t="s">
        <v>84</v>
      </c>
      <c r="C58" s="20">
        <v>6471</v>
      </c>
      <c r="D58" s="20">
        <v>34409</v>
      </c>
      <c r="E58" s="22">
        <f t="shared" si="0"/>
        <v>18.806126304164607</v>
      </c>
      <c r="F58" s="20">
        <f>'Revenue Generated'!C58+'Revenue Generated'!D58</f>
        <v>84574</v>
      </c>
      <c r="G58" s="22">
        <f t="shared" si="1"/>
        <v>13.069695564827693</v>
      </c>
    </row>
    <row r="59" spans="1:7" x14ac:dyDescent="0.3">
      <c r="A59" s="20">
        <v>58</v>
      </c>
      <c r="B59" s="21" t="s">
        <v>85</v>
      </c>
      <c r="C59" s="20">
        <v>3349</v>
      </c>
      <c r="D59" s="20">
        <v>18282</v>
      </c>
      <c r="E59" s="22">
        <f t="shared" si="0"/>
        <v>18.318564708456407</v>
      </c>
      <c r="F59" s="20">
        <f>'Revenue Generated'!C59+'Revenue Generated'!D59</f>
        <v>86636</v>
      </c>
      <c r="G59" s="22">
        <f t="shared" si="1"/>
        <v>25.869214690952525</v>
      </c>
    </row>
    <row r="60" spans="1:7" x14ac:dyDescent="0.3">
      <c r="A60" s="20">
        <v>59</v>
      </c>
      <c r="B60" s="21" t="s">
        <v>86</v>
      </c>
      <c r="C60" s="20">
        <v>3822</v>
      </c>
      <c r="D60" s="20">
        <v>32892</v>
      </c>
      <c r="E60" s="22">
        <f t="shared" si="0"/>
        <v>11.619846771251369</v>
      </c>
      <c r="F60" s="20">
        <f>'Revenue Generated'!C60+'Revenue Generated'!D60</f>
        <v>66849</v>
      </c>
      <c r="G60" s="22">
        <f t="shared" si="1"/>
        <v>17.490580847723706</v>
      </c>
    </row>
    <row r="61" spans="1:7" x14ac:dyDescent="0.3">
      <c r="A61" s="20">
        <v>60</v>
      </c>
      <c r="B61" s="21" t="s">
        <v>87</v>
      </c>
      <c r="C61" s="20">
        <v>3598</v>
      </c>
      <c r="D61" s="20">
        <v>23500</v>
      </c>
      <c r="E61" s="22">
        <f t="shared" si="0"/>
        <v>15.310638297872339</v>
      </c>
      <c r="F61" s="20">
        <f>'Revenue Generated'!C61+'Revenue Generated'!D61</f>
        <v>135135</v>
      </c>
      <c r="G61" s="22">
        <f t="shared" si="1"/>
        <v>37.558365758754867</v>
      </c>
    </row>
    <row r="62" spans="1:7" x14ac:dyDescent="0.3">
      <c r="A62" s="20">
        <v>61</v>
      </c>
      <c r="B62" s="21" t="s">
        <v>88</v>
      </c>
      <c r="C62" s="20">
        <v>5147</v>
      </c>
      <c r="D62" s="20">
        <v>36445</v>
      </c>
      <c r="E62" s="22">
        <f t="shared" si="0"/>
        <v>14.122650569351078</v>
      </c>
      <c r="F62" s="20">
        <f>'Revenue Generated'!C62+'Revenue Generated'!D62</f>
        <v>111363</v>
      </c>
      <c r="G62" s="22">
        <f t="shared" si="1"/>
        <v>21.636487274140276</v>
      </c>
    </row>
    <row r="63" spans="1:7" x14ac:dyDescent="0.3">
      <c r="A63" s="20">
        <v>62</v>
      </c>
      <c r="B63" s="21" t="s">
        <v>89</v>
      </c>
      <c r="C63" s="20">
        <v>9087</v>
      </c>
      <c r="D63" s="20">
        <v>32080</v>
      </c>
      <c r="E63" s="22">
        <f t="shared" si="0"/>
        <v>28.326059850374065</v>
      </c>
      <c r="F63" s="20">
        <f>'Revenue Generated'!C63+'Revenue Generated'!D63</f>
        <v>36249</v>
      </c>
      <c r="G63" s="22">
        <f t="shared" si="1"/>
        <v>3.9891053152855727</v>
      </c>
    </row>
    <row r="64" spans="1:7" x14ac:dyDescent="0.3">
      <c r="A64" s="20">
        <v>63</v>
      </c>
      <c r="B64" s="21" t="s">
        <v>90</v>
      </c>
      <c r="C64" s="20">
        <v>5867</v>
      </c>
      <c r="D64" s="20">
        <v>10884</v>
      </c>
      <c r="E64" s="22">
        <f t="shared" si="0"/>
        <v>53.904814406468219</v>
      </c>
      <c r="F64" s="20">
        <f>'Revenue Generated'!C64+'Revenue Generated'!D64</f>
        <v>110862</v>
      </c>
      <c r="G64" s="22">
        <f t="shared" si="1"/>
        <v>18.895858189875575</v>
      </c>
    </row>
    <row r="65" spans="1:7" x14ac:dyDescent="0.3">
      <c r="A65" s="20">
        <v>64</v>
      </c>
      <c r="B65" s="21" t="s">
        <v>91</v>
      </c>
      <c r="C65" s="20">
        <v>2882</v>
      </c>
      <c r="D65" s="20">
        <v>5370</v>
      </c>
      <c r="E65" s="22">
        <f t="shared" si="0"/>
        <v>53.668528864059596</v>
      </c>
      <c r="F65" s="20">
        <f>'Revenue Generated'!C65+'Revenue Generated'!D65</f>
        <v>98297</v>
      </c>
      <c r="G65" s="22">
        <f t="shared" si="1"/>
        <v>34.107217210270647</v>
      </c>
    </row>
    <row r="66" spans="1:7" x14ac:dyDescent="0.3">
      <c r="A66" s="20">
        <v>65</v>
      </c>
      <c r="B66" s="21" t="s">
        <v>92</v>
      </c>
      <c r="C66" s="20">
        <v>8802</v>
      </c>
      <c r="D66" s="20">
        <v>44841</v>
      </c>
      <c r="E66" s="22">
        <f t="shared" si="0"/>
        <v>19.629357061617718</v>
      </c>
      <c r="F66" s="20">
        <f>'Revenue Generated'!C66+'Revenue Generated'!D66</f>
        <v>130889</v>
      </c>
      <c r="G66" s="22">
        <f t="shared" si="1"/>
        <v>14.87037037037037</v>
      </c>
    </row>
    <row r="67" spans="1:7" x14ac:dyDescent="0.3">
      <c r="A67" s="20">
        <v>66</v>
      </c>
      <c r="B67" s="21" t="s">
        <v>93</v>
      </c>
      <c r="C67" s="20">
        <v>6533</v>
      </c>
      <c r="D67" s="20">
        <v>18686</v>
      </c>
      <c r="E67" s="22">
        <f t="shared" ref="E67:E130" si="2">(C67/D67)*100</f>
        <v>34.962003639088088</v>
      </c>
      <c r="F67" s="20">
        <f>'Revenue Generated'!C67+'Revenue Generated'!D67</f>
        <v>91740</v>
      </c>
      <c r="G67" s="22">
        <f t="shared" ref="G67:G130" si="3">F67/C67</f>
        <v>14.042553191489361</v>
      </c>
    </row>
    <row r="68" spans="1:7" x14ac:dyDescent="0.3">
      <c r="A68" s="20">
        <v>67</v>
      </c>
      <c r="B68" s="21" t="s">
        <v>94</v>
      </c>
      <c r="C68" s="20">
        <v>1645</v>
      </c>
      <c r="D68" s="20">
        <v>45419</v>
      </c>
      <c r="E68" s="22">
        <f t="shared" si="2"/>
        <v>3.6218322728373589</v>
      </c>
      <c r="F68" s="20">
        <f>'Revenue Generated'!C68+'Revenue Generated'!D68</f>
        <v>112329</v>
      </c>
      <c r="G68" s="22">
        <f t="shared" si="3"/>
        <v>68.285106382978725</v>
      </c>
    </row>
    <row r="69" spans="1:7" x14ac:dyDescent="0.3">
      <c r="A69" s="20">
        <v>68</v>
      </c>
      <c r="B69" s="21" t="s">
        <v>95</v>
      </c>
      <c r="C69" s="20">
        <v>6497</v>
      </c>
      <c r="D69" s="20">
        <v>26603</v>
      </c>
      <c r="E69" s="22">
        <f t="shared" si="2"/>
        <v>24.422057662669623</v>
      </c>
      <c r="F69" s="20">
        <f>'Revenue Generated'!C69+'Revenue Generated'!D69</f>
        <v>112023</v>
      </c>
      <c r="G69" s="22">
        <f t="shared" si="3"/>
        <v>17.242265661074342</v>
      </c>
    </row>
    <row r="70" spans="1:7" x14ac:dyDescent="0.3">
      <c r="A70" s="20">
        <v>69</v>
      </c>
      <c r="B70" s="21" t="s">
        <v>96</v>
      </c>
      <c r="C70" s="20">
        <v>5039</v>
      </c>
      <c r="D70" s="20">
        <v>45921</v>
      </c>
      <c r="E70" s="22">
        <f t="shared" si="2"/>
        <v>10.973193092484919</v>
      </c>
      <c r="F70" s="20">
        <f>'Revenue Generated'!C70+'Revenue Generated'!D70</f>
        <v>76482</v>
      </c>
      <c r="G70" s="22">
        <f t="shared" si="3"/>
        <v>15.178011510220282</v>
      </c>
    </row>
    <row r="71" spans="1:7" x14ac:dyDescent="0.3">
      <c r="A71" s="20">
        <v>70</v>
      </c>
      <c r="B71" s="21" t="s">
        <v>97</v>
      </c>
      <c r="C71" s="20">
        <v>7927</v>
      </c>
      <c r="D71" s="20">
        <v>19273</v>
      </c>
      <c r="E71" s="22">
        <f t="shared" si="2"/>
        <v>41.130078347947908</v>
      </c>
      <c r="F71" s="20">
        <f>'Revenue Generated'!C71+'Revenue Generated'!D71</f>
        <v>41736</v>
      </c>
      <c r="G71" s="22">
        <f t="shared" si="3"/>
        <v>5.2650435221395231</v>
      </c>
    </row>
    <row r="72" spans="1:7" x14ac:dyDescent="0.3">
      <c r="A72" s="20">
        <v>71</v>
      </c>
      <c r="B72" s="21" t="s">
        <v>98</v>
      </c>
      <c r="C72" s="20">
        <v>7990</v>
      </c>
      <c r="D72" s="20">
        <v>32137</v>
      </c>
      <c r="E72" s="22">
        <f t="shared" si="2"/>
        <v>24.862308242835361</v>
      </c>
      <c r="F72" s="20">
        <f>'Revenue Generated'!C72+'Revenue Generated'!D72</f>
        <v>141229</v>
      </c>
      <c r="G72" s="22">
        <f t="shared" si="3"/>
        <v>17.675719649561952</v>
      </c>
    </row>
    <row r="73" spans="1:7" x14ac:dyDescent="0.3">
      <c r="A73" s="20">
        <v>72</v>
      </c>
      <c r="B73" s="21" t="s">
        <v>99</v>
      </c>
      <c r="C73" s="20">
        <v>7324</v>
      </c>
      <c r="D73" s="20">
        <v>42063</v>
      </c>
      <c r="E73" s="22">
        <f t="shared" si="2"/>
        <v>17.411977272186956</v>
      </c>
      <c r="F73" s="20">
        <f>'Revenue Generated'!C73+'Revenue Generated'!D73</f>
        <v>126111</v>
      </c>
      <c r="G73" s="22">
        <f t="shared" si="3"/>
        <v>17.218869470234843</v>
      </c>
    </row>
    <row r="74" spans="1:7" x14ac:dyDescent="0.3">
      <c r="A74" s="20">
        <v>73</v>
      </c>
      <c r="B74" s="21" t="s">
        <v>100</v>
      </c>
      <c r="C74" s="20">
        <v>6479</v>
      </c>
      <c r="D74" s="20">
        <v>16929</v>
      </c>
      <c r="E74" s="22">
        <f t="shared" si="2"/>
        <v>38.271604938271601</v>
      </c>
      <c r="F74" s="20">
        <f>'Revenue Generated'!C74+'Revenue Generated'!D74</f>
        <v>68189</v>
      </c>
      <c r="G74" s="22">
        <f t="shared" si="3"/>
        <v>10.524617996604414</v>
      </c>
    </row>
    <row r="75" spans="1:7" x14ac:dyDescent="0.3">
      <c r="A75" s="20">
        <v>74</v>
      </c>
      <c r="B75" s="21" t="s">
        <v>101</v>
      </c>
      <c r="C75" s="20">
        <v>7407</v>
      </c>
      <c r="D75" s="20">
        <v>47084</v>
      </c>
      <c r="E75" s="22">
        <f t="shared" si="2"/>
        <v>15.731458669611758</v>
      </c>
      <c r="F75" s="20">
        <f>'Revenue Generated'!C75+'Revenue Generated'!D75</f>
        <v>136925</v>
      </c>
      <c r="G75" s="22">
        <f t="shared" si="3"/>
        <v>18.485891724044823</v>
      </c>
    </row>
    <row r="76" spans="1:7" x14ac:dyDescent="0.3">
      <c r="A76" s="20">
        <v>75</v>
      </c>
      <c r="B76" s="21" t="s">
        <v>102</v>
      </c>
      <c r="C76" s="20">
        <v>1761</v>
      </c>
      <c r="D76" s="20">
        <v>24021</v>
      </c>
      <c r="E76" s="22">
        <f t="shared" si="2"/>
        <v>7.331085300362183</v>
      </c>
      <c r="F76" s="20">
        <f>'Revenue Generated'!C76+'Revenue Generated'!D76</f>
        <v>118188</v>
      </c>
      <c r="G76" s="22">
        <f t="shared" si="3"/>
        <v>67.114139693356051</v>
      </c>
    </row>
    <row r="77" spans="1:7" x14ac:dyDescent="0.3">
      <c r="A77" s="20">
        <v>76</v>
      </c>
      <c r="B77" s="21" t="s">
        <v>103</v>
      </c>
      <c r="C77" s="20">
        <v>4997</v>
      </c>
      <c r="D77" s="20">
        <v>45556</v>
      </c>
      <c r="E77" s="22">
        <f t="shared" si="2"/>
        <v>10.96891737641584</v>
      </c>
      <c r="F77" s="20">
        <f>'Revenue Generated'!C77+'Revenue Generated'!D77</f>
        <v>119400</v>
      </c>
      <c r="G77" s="22">
        <f t="shared" si="3"/>
        <v>23.894336601961175</v>
      </c>
    </row>
    <row r="78" spans="1:7" x14ac:dyDescent="0.3">
      <c r="A78" s="20">
        <v>77</v>
      </c>
      <c r="B78" s="21" t="s">
        <v>104</v>
      </c>
      <c r="C78" s="20">
        <v>5791</v>
      </c>
      <c r="D78" s="20">
        <v>41018</v>
      </c>
      <c r="E78" s="22">
        <f t="shared" si="2"/>
        <v>14.118192013262471</v>
      </c>
      <c r="F78" s="20">
        <f>'Revenue Generated'!C78+'Revenue Generated'!D78</f>
        <v>122252</v>
      </c>
      <c r="G78" s="22">
        <f t="shared" si="3"/>
        <v>21.11068900017268</v>
      </c>
    </row>
    <row r="79" spans="1:7" x14ac:dyDescent="0.3">
      <c r="A79" s="20">
        <v>78</v>
      </c>
      <c r="B79" s="21" t="s">
        <v>105</v>
      </c>
      <c r="C79" s="20">
        <v>1625</v>
      </c>
      <c r="D79" s="20">
        <v>6435</v>
      </c>
      <c r="E79" s="22">
        <f t="shared" si="2"/>
        <v>25.252525252525253</v>
      </c>
      <c r="F79" s="20">
        <f>'Revenue Generated'!C79+'Revenue Generated'!D79</f>
        <v>132785</v>
      </c>
      <c r="G79" s="22">
        <f t="shared" si="3"/>
        <v>81.713846153846148</v>
      </c>
    </row>
    <row r="80" spans="1:7" x14ac:dyDescent="0.3">
      <c r="A80" s="20">
        <v>79</v>
      </c>
      <c r="B80" s="21" t="s">
        <v>106</v>
      </c>
      <c r="C80" s="20">
        <v>9587</v>
      </c>
      <c r="D80" s="20">
        <v>9192</v>
      </c>
      <c r="E80" s="22">
        <f t="shared" si="2"/>
        <v>104.29721496953871</v>
      </c>
      <c r="F80" s="20">
        <f>'Revenue Generated'!C80+'Revenue Generated'!D80</f>
        <v>158601</v>
      </c>
      <c r="G80" s="22">
        <f t="shared" si="3"/>
        <v>16.543339939501408</v>
      </c>
    </row>
    <row r="81" spans="1:7" x14ac:dyDescent="0.3">
      <c r="A81" s="20">
        <v>80</v>
      </c>
      <c r="B81" s="21" t="s">
        <v>107</v>
      </c>
      <c r="C81" s="20">
        <v>6837</v>
      </c>
      <c r="D81" s="20">
        <v>8859</v>
      </c>
      <c r="E81" s="22">
        <f t="shared" si="2"/>
        <v>77.175753471046391</v>
      </c>
      <c r="F81" s="20">
        <f>'Revenue Generated'!C81+'Revenue Generated'!D81</f>
        <v>96603</v>
      </c>
      <c r="G81" s="22">
        <f t="shared" si="3"/>
        <v>14.129442738043002</v>
      </c>
    </row>
    <row r="82" spans="1:7" x14ac:dyDescent="0.3">
      <c r="A82" s="20">
        <v>81</v>
      </c>
      <c r="B82" s="21" t="s">
        <v>108</v>
      </c>
      <c r="C82" s="20">
        <v>4383</v>
      </c>
      <c r="D82" s="20">
        <v>27882</v>
      </c>
      <c r="E82" s="22">
        <f t="shared" si="2"/>
        <v>15.719819238218205</v>
      </c>
      <c r="F82" s="20">
        <f>'Revenue Generated'!C82+'Revenue Generated'!D82</f>
        <v>74537</v>
      </c>
      <c r="G82" s="22">
        <f t="shared" si="3"/>
        <v>17.005932010038787</v>
      </c>
    </row>
    <row r="83" spans="1:7" x14ac:dyDescent="0.3">
      <c r="A83" s="20">
        <v>82</v>
      </c>
      <c r="B83" s="21" t="s">
        <v>109</v>
      </c>
      <c r="C83" s="20">
        <v>3555</v>
      </c>
      <c r="D83" s="20">
        <v>22709</v>
      </c>
      <c r="E83" s="22">
        <f t="shared" si="2"/>
        <v>15.65458628737505</v>
      </c>
      <c r="F83" s="20">
        <f>'Revenue Generated'!C83+'Revenue Generated'!D83</f>
        <v>85247</v>
      </c>
      <c r="G83" s="22">
        <f t="shared" si="3"/>
        <v>23.979465541490857</v>
      </c>
    </row>
    <row r="84" spans="1:7" x14ac:dyDescent="0.3">
      <c r="A84" s="20">
        <v>83</v>
      </c>
      <c r="B84" s="21" t="s">
        <v>110</v>
      </c>
      <c r="C84" s="20">
        <v>5600</v>
      </c>
      <c r="D84" s="20">
        <v>13292</v>
      </c>
      <c r="E84" s="22">
        <f t="shared" si="2"/>
        <v>42.130604875112851</v>
      </c>
      <c r="F84" s="20">
        <f>'Revenue Generated'!C84+'Revenue Generated'!D84</f>
        <v>42816</v>
      </c>
      <c r="G84" s="22">
        <f t="shared" si="3"/>
        <v>7.6457142857142859</v>
      </c>
    </row>
    <row r="85" spans="1:7" x14ac:dyDescent="0.3">
      <c r="A85" s="20">
        <v>84</v>
      </c>
      <c r="B85" s="21" t="s">
        <v>111</v>
      </c>
      <c r="C85" s="20">
        <v>6305</v>
      </c>
      <c r="D85" s="20">
        <v>25816</v>
      </c>
      <c r="E85" s="22">
        <f t="shared" si="2"/>
        <v>24.422838549736596</v>
      </c>
      <c r="F85" s="20">
        <f>'Revenue Generated'!C85+'Revenue Generated'!D85</f>
        <v>93420</v>
      </c>
      <c r="G85" s="22">
        <f t="shared" si="3"/>
        <v>14.816812053925457</v>
      </c>
    </row>
    <row r="86" spans="1:7" x14ac:dyDescent="0.3">
      <c r="A86" s="20">
        <v>85</v>
      </c>
      <c r="B86" s="21" t="s">
        <v>112</v>
      </c>
      <c r="C86" s="20">
        <v>7758</v>
      </c>
      <c r="D86" s="20">
        <v>11720</v>
      </c>
      <c r="E86" s="22">
        <f t="shared" si="2"/>
        <v>66.194539249146757</v>
      </c>
      <c r="F86" s="20">
        <f>'Revenue Generated'!C86+'Revenue Generated'!D86</f>
        <v>153441</v>
      </c>
      <c r="G86" s="22">
        <f t="shared" si="3"/>
        <v>19.778422273781903</v>
      </c>
    </row>
    <row r="87" spans="1:7" x14ac:dyDescent="0.3">
      <c r="A87" s="20">
        <v>86</v>
      </c>
      <c r="B87" s="21" t="s">
        <v>113</v>
      </c>
      <c r="C87" s="20">
        <v>8762</v>
      </c>
      <c r="D87" s="20">
        <v>5372</v>
      </c>
      <c r="E87" s="22">
        <f t="shared" si="2"/>
        <v>163.10498883097543</v>
      </c>
      <c r="F87" s="20">
        <f>'Revenue Generated'!C87+'Revenue Generated'!D87</f>
        <v>41011</v>
      </c>
      <c r="G87" s="22">
        <f t="shared" si="3"/>
        <v>4.6805523853001594</v>
      </c>
    </row>
    <row r="88" spans="1:7" x14ac:dyDescent="0.3">
      <c r="A88" s="20">
        <v>87</v>
      </c>
      <c r="B88" s="21" t="s">
        <v>114</v>
      </c>
      <c r="C88" s="20">
        <v>4308</v>
      </c>
      <c r="D88" s="20">
        <v>8168</v>
      </c>
      <c r="E88" s="22">
        <f t="shared" si="2"/>
        <v>52.742409402546521</v>
      </c>
      <c r="F88" s="20">
        <f>'Revenue Generated'!C88+'Revenue Generated'!D88</f>
        <v>43691</v>
      </c>
      <c r="G88" s="22">
        <f t="shared" si="3"/>
        <v>10.141829155060353</v>
      </c>
    </row>
    <row r="89" spans="1:7" x14ac:dyDescent="0.3">
      <c r="A89" s="20">
        <v>88</v>
      </c>
      <c r="B89" s="21" t="s">
        <v>115</v>
      </c>
      <c r="C89" s="20">
        <v>1165</v>
      </c>
      <c r="D89" s="20">
        <v>22890</v>
      </c>
      <c r="E89" s="22">
        <f t="shared" si="2"/>
        <v>5.0895587592835305</v>
      </c>
      <c r="F89" s="20">
        <f>'Revenue Generated'!C89+'Revenue Generated'!D89</f>
        <v>142699</v>
      </c>
      <c r="G89" s="22">
        <f t="shared" si="3"/>
        <v>122.48841201716738</v>
      </c>
    </row>
    <row r="90" spans="1:7" x14ac:dyDescent="0.3">
      <c r="A90" s="20">
        <v>89</v>
      </c>
      <c r="B90" s="21" t="s">
        <v>116</v>
      </c>
      <c r="C90" s="20">
        <v>2415</v>
      </c>
      <c r="D90" s="20">
        <v>34547</v>
      </c>
      <c r="E90" s="22">
        <f t="shared" si="2"/>
        <v>6.9904767418299709</v>
      </c>
      <c r="F90" s="20">
        <f>'Revenue Generated'!C90+'Revenue Generated'!D90</f>
        <v>104750</v>
      </c>
      <c r="G90" s="22">
        <f t="shared" si="3"/>
        <v>43.374741200828154</v>
      </c>
    </row>
    <row r="91" spans="1:7" x14ac:dyDescent="0.3">
      <c r="A91" s="20">
        <v>90</v>
      </c>
      <c r="B91" s="21" t="s">
        <v>117</v>
      </c>
      <c r="C91" s="20">
        <v>2821</v>
      </c>
      <c r="D91" s="20">
        <v>36109</v>
      </c>
      <c r="E91" s="22">
        <f t="shared" si="2"/>
        <v>7.8124567282394972</v>
      </c>
      <c r="F91" s="20">
        <f>'Revenue Generated'!C91+'Revenue Generated'!D91</f>
        <v>114288</v>
      </c>
      <c r="G91" s="22">
        <f t="shared" si="3"/>
        <v>40.513293158454452</v>
      </c>
    </row>
    <row r="92" spans="1:7" x14ac:dyDescent="0.3">
      <c r="A92" s="20">
        <v>91</v>
      </c>
      <c r="B92" s="21" t="s">
        <v>118</v>
      </c>
      <c r="C92" s="20">
        <v>1523</v>
      </c>
      <c r="D92" s="20">
        <v>17629</v>
      </c>
      <c r="E92" s="22">
        <f t="shared" si="2"/>
        <v>8.6391740881502077</v>
      </c>
      <c r="F92" s="20">
        <f>'Revenue Generated'!C92+'Revenue Generated'!D92</f>
        <v>106495</v>
      </c>
      <c r="G92" s="22">
        <f t="shared" si="3"/>
        <v>69.924491135915957</v>
      </c>
    </row>
    <row r="93" spans="1:7" x14ac:dyDescent="0.3">
      <c r="A93" s="20">
        <v>92</v>
      </c>
      <c r="B93" s="21" t="s">
        <v>119</v>
      </c>
      <c r="C93" s="20">
        <v>8228</v>
      </c>
      <c r="D93" s="20">
        <v>11424</v>
      </c>
      <c r="E93" s="22">
        <f t="shared" si="2"/>
        <v>72.023809523809518</v>
      </c>
      <c r="F93" s="20">
        <f>'Revenue Generated'!C93+'Revenue Generated'!D93</f>
        <v>127473</v>
      </c>
      <c r="G93" s="22">
        <f t="shared" si="3"/>
        <v>15.492586290714632</v>
      </c>
    </row>
    <row r="94" spans="1:7" x14ac:dyDescent="0.3">
      <c r="A94" s="20">
        <v>93</v>
      </c>
      <c r="B94" s="21" t="s">
        <v>120</v>
      </c>
      <c r="C94" s="20">
        <v>9295</v>
      </c>
      <c r="D94" s="20">
        <v>46986</v>
      </c>
      <c r="E94" s="22">
        <f t="shared" si="2"/>
        <v>19.78248840080024</v>
      </c>
      <c r="F94" s="20">
        <f>'Revenue Generated'!C94+'Revenue Generated'!D94</f>
        <v>103049</v>
      </c>
      <c r="G94" s="22">
        <f t="shared" si="3"/>
        <v>11.086498117267348</v>
      </c>
    </row>
    <row r="95" spans="1:7" x14ac:dyDescent="0.3">
      <c r="A95" s="20">
        <v>94</v>
      </c>
      <c r="B95" s="21" t="s">
        <v>121</v>
      </c>
      <c r="C95" s="20">
        <v>1699</v>
      </c>
      <c r="D95" s="20">
        <v>28037</v>
      </c>
      <c r="E95" s="22">
        <f t="shared" si="2"/>
        <v>6.0598494846096234</v>
      </c>
      <c r="F95" s="20">
        <f>'Revenue Generated'!C95+'Revenue Generated'!D95</f>
        <v>84847</v>
      </c>
      <c r="G95" s="22">
        <f t="shared" si="3"/>
        <v>49.939376103590348</v>
      </c>
    </row>
    <row r="96" spans="1:7" x14ac:dyDescent="0.3">
      <c r="A96" s="20">
        <v>95</v>
      </c>
      <c r="B96" s="21" t="s">
        <v>122</v>
      </c>
      <c r="C96" s="20">
        <v>7273</v>
      </c>
      <c r="D96" s="20">
        <v>41295</v>
      </c>
      <c r="E96" s="22">
        <f t="shared" si="2"/>
        <v>17.612301731444486</v>
      </c>
      <c r="F96" s="20">
        <f>'Revenue Generated'!C96+'Revenue Generated'!D96</f>
        <v>24539</v>
      </c>
      <c r="G96" s="22">
        <f t="shared" si="3"/>
        <v>3.3739859755259176</v>
      </c>
    </row>
    <row r="97" spans="1:7" x14ac:dyDescent="0.3">
      <c r="A97" s="20">
        <v>96</v>
      </c>
      <c r="B97" s="21" t="s">
        <v>123</v>
      </c>
      <c r="C97" s="20">
        <v>1448</v>
      </c>
      <c r="D97" s="20">
        <v>40019</v>
      </c>
      <c r="E97" s="22">
        <f t="shared" si="2"/>
        <v>3.6182813163747216</v>
      </c>
      <c r="F97" s="20">
        <f>'Revenue Generated'!C97+'Revenue Generated'!D97</f>
        <v>113921</v>
      </c>
      <c r="G97" s="22">
        <f t="shared" si="3"/>
        <v>78.674723756906076</v>
      </c>
    </row>
    <row r="98" spans="1:7" x14ac:dyDescent="0.3">
      <c r="A98" s="20">
        <v>97</v>
      </c>
      <c r="B98" s="21" t="s">
        <v>124</v>
      </c>
      <c r="C98" s="20">
        <v>9146</v>
      </c>
      <c r="D98" s="20">
        <v>38011</v>
      </c>
      <c r="E98" s="22">
        <f t="shared" si="2"/>
        <v>24.061455894346373</v>
      </c>
      <c r="F98" s="20">
        <f>'Revenue Generated'!C98+'Revenue Generated'!D98</f>
        <v>163169</v>
      </c>
      <c r="G98" s="22">
        <f t="shared" si="3"/>
        <v>17.840476711130549</v>
      </c>
    </row>
    <row r="99" spans="1:7" x14ac:dyDescent="0.3">
      <c r="A99" s="20">
        <v>98</v>
      </c>
      <c r="B99" s="21" t="s">
        <v>125</v>
      </c>
      <c r="C99" s="20">
        <v>4467</v>
      </c>
      <c r="D99" s="20">
        <v>37540</v>
      </c>
      <c r="E99" s="22">
        <f t="shared" si="2"/>
        <v>11.899307405434204</v>
      </c>
      <c r="F99" s="20">
        <f>'Revenue Generated'!C99+'Revenue Generated'!D99</f>
        <v>85983</v>
      </c>
      <c r="G99" s="22">
        <f t="shared" si="3"/>
        <v>19.248488918737408</v>
      </c>
    </row>
    <row r="100" spans="1:7" x14ac:dyDescent="0.3">
      <c r="A100" s="20">
        <v>99</v>
      </c>
      <c r="B100" s="21" t="s">
        <v>126</v>
      </c>
      <c r="C100" s="20">
        <v>7517</v>
      </c>
      <c r="D100" s="20">
        <v>18151</v>
      </c>
      <c r="E100" s="22">
        <f t="shared" si="2"/>
        <v>41.413696215084563</v>
      </c>
      <c r="F100" s="20">
        <f>'Revenue Generated'!C100+'Revenue Generated'!D100</f>
        <v>131734</v>
      </c>
      <c r="G100" s="22">
        <f t="shared" si="3"/>
        <v>17.524810429692696</v>
      </c>
    </row>
    <row r="101" spans="1:7" x14ac:dyDescent="0.3">
      <c r="A101" s="20">
        <v>100</v>
      </c>
      <c r="B101" s="21" t="s">
        <v>127</v>
      </c>
      <c r="C101" s="20">
        <v>4087</v>
      </c>
      <c r="D101" s="20">
        <v>9161</v>
      </c>
      <c r="E101" s="22">
        <f t="shared" si="2"/>
        <v>44.613033511625368</v>
      </c>
      <c r="F101" s="20">
        <f>'Revenue Generated'!C101+'Revenue Generated'!D101</f>
        <v>106121</v>
      </c>
      <c r="G101" s="22">
        <f t="shared" si="3"/>
        <v>25.965500367017373</v>
      </c>
    </row>
    <row r="102" spans="1:7" x14ac:dyDescent="0.3">
      <c r="A102" s="20">
        <v>101</v>
      </c>
      <c r="B102" s="21" t="s">
        <v>128</v>
      </c>
      <c r="C102" s="20">
        <v>1131</v>
      </c>
      <c r="D102" s="20">
        <v>7512</v>
      </c>
      <c r="E102" s="22">
        <f t="shared" si="2"/>
        <v>15.05591054313099</v>
      </c>
      <c r="F102" s="20">
        <f>'Revenue Generated'!C102+'Revenue Generated'!D102</f>
        <v>96923</v>
      </c>
      <c r="G102" s="22">
        <f t="shared" si="3"/>
        <v>85.696728558797531</v>
      </c>
    </row>
    <row r="103" spans="1:7" x14ac:dyDescent="0.3">
      <c r="A103" s="20">
        <v>102</v>
      </c>
      <c r="B103" s="21" t="s">
        <v>129</v>
      </c>
      <c r="C103" s="20">
        <v>1213</v>
      </c>
      <c r="D103" s="20">
        <v>49430</v>
      </c>
      <c r="E103" s="22">
        <f t="shared" si="2"/>
        <v>2.4539753186324096</v>
      </c>
      <c r="F103" s="20">
        <f>'Revenue Generated'!C103+'Revenue Generated'!D103</f>
        <v>83012</v>
      </c>
      <c r="G103" s="22">
        <f t="shared" si="3"/>
        <v>68.435284418796371</v>
      </c>
    </row>
    <row r="104" spans="1:7" x14ac:dyDescent="0.3">
      <c r="A104" s="20">
        <v>103</v>
      </c>
      <c r="B104" s="21" t="s">
        <v>130</v>
      </c>
      <c r="C104" s="20">
        <v>4356</v>
      </c>
      <c r="D104" s="20">
        <v>34807</v>
      </c>
      <c r="E104" s="22">
        <f t="shared" si="2"/>
        <v>12.514724049760106</v>
      </c>
      <c r="F104" s="20">
        <f>'Revenue Generated'!C104+'Revenue Generated'!D104</f>
        <v>64222</v>
      </c>
      <c r="G104" s="22">
        <f t="shared" si="3"/>
        <v>14.743342516069788</v>
      </c>
    </row>
    <row r="105" spans="1:7" x14ac:dyDescent="0.3">
      <c r="A105" s="20">
        <v>104</v>
      </c>
      <c r="B105" s="21" t="s">
        <v>131</v>
      </c>
      <c r="C105" s="20">
        <v>2614</v>
      </c>
      <c r="D105" s="20">
        <v>27383</v>
      </c>
      <c r="E105" s="22">
        <f t="shared" si="2"/>
        <v>9.5460687287733279</v>
      </c>
      <c r="F105" s="20">
        <f>'Revenue Generated'!C105+'Revenue Generated'!D105</f>
        <v>108806</v>
      </c>
      <c r="G105" s="22">
        <f t="shared" si="3"/>
        <v>41.624330527926553</v>
      </c>
    </row>
    <row r="106" spans="1:7" x14ac:dyDescent="0.3">
      <c r="A106" s="20">
        <v>105</v>
      </c>
      <c r="B106" s="21" t="s">
        <v>132</v>
      </c>
      <c r="C106" s="20">
        <v>3927</v>
      </c>
      <c r="D106" s="20">
        <v>44109</v>
      </c>
      <c r="E106" s="22">
        <f t="shared" si="2"/>
        <v>8.9029449772155331</v>
      </c>
      <c r="F106" s="20">
        <f>'Revenue Generated'!C106+'Revenue Generated'!D106</f>
        <v>5371</v>
      </c>
      <c r="G106" s="22">
        <f t="shared" si="3"/>
        <v>1.367710720651897</v>
      </c>
    </row>
    <row r="107" spans="1:7" x14ac:dyDescent="0.3">
      <c r="A107" s="20">
        <v>106</v>
      </c>
      <c r="B107" s="21" t="s">
        <v>133</v>
      </c>
      <c r="C107" s="20">
        <v>5940</v>
      </c>
      <c r="D107" s="20">
        <v>13993</v>
      </c>
      <c r="E107" s="22">
        <f t="shared" si="2"/>
        <v>42.449796326734798</v>
      </c>
      <c r="F107" s="20">
        <f>'Revenue Generated'!C107+'Revenue Generated'!D107</f>
        <v>126910</v>
      </c>
      <c r="G107" s="22">
        <f t="shared" si="3"/>
        <v>21.365319865319865</v>
      </c>
    </row>
    <row r="108" spans="1:7" x14ac:dyDescent="0.3">
      <c r="A108" s="20">
        <v>107</v>
      </c>
      <c r="B108" s="21" t="s">
        <v>134</v>
      </c>
      <c r="C108" s="20">
        <v>2291</v>
      </c>
      <c r="D108" s="20">
        <v>26634</v>
      </c>
      <c r="E108" s="22">
        <f t="shared" si="2"/>
        <v>8.6017871893069007</v>
      </c>
      <c r="F108" s="20">
        <f>'Revenue Generated'!C108+'Revenue Generated'!D108</f>
        <v>61027</v>
      </c>
      <c r="G108" s="22">
        <f t="shared" si="3"/>
        <v>26.637712789175033</v>
      </c>
    </row>
    <row r="109" spans="1:7" x14ac:dyDescent="0.3">
      <c r="A109" s="20">
        <v>108</v>
      </c>
      <c r="B109" s="21" t="s">
        <v>135</v>
      </c>
      <c r="C109" s="20">
        <v>2383</v>
      </c>
      <c r="D109" s="20">
        <v>25855</v>
      </c>
      <c r="E109" s="22">
        <f t="shared" si="2"/>
        <v>9.2167859214852061</v>
      </c>
      <c r="F109" s="20">
        <f>'Revenue Generated'!C109+'Revenue Generated'!D109</f>
        <v>105191</v>
      </c>
      <c r="G109" s="22">
        <f t="shared" si="3"/>
        <v>44.142257658413762</v>
      </c>
    </row>
    <row r="110" spans="1:7" x14ac:dyDescent="0.3">
      <c r="A110" s="20">
        <v>109</v>
      </c>
      <c r="B110" s="21" t="s">
        <v>136</v>
      </c>
      <c r="C110" s="20">
        <v>5845</v>
      </c>
      <c r="D110" s="20">
        <v>8983</v>
      </c>
      <c r="E110" s="22">
        <f t="shared" si="2"/>
        <v>65.067349437827005</v>
      </c>
      <c r="F110" s="20">
        <f>'Revenue Generated'!C110+'Revenue Generated'!D110</f>
        <v>24522</v>
      </c>
      <c r="G110" s="22">
        <f t="shared" si="3"/>
        <v>4.1953806672369547</v>
      </c>
    </row>
    <row r="111" spans="1:7" x14ac:dyDescent="0.3">
      <c r="A111" s="20">
        <v>110</v>
      </c>
      <c r="B111" s="21" t="s">
        <v>137</v>
      </c>
      <c r="C111" s="20">
        <v>6538</v>
      </c>
      <c r="D111" s="20">
        <v>42703</v>
      </c>
      <c r="E111" s="22">
        <f t="shared" si="2"/>
        <v>15.310399737723346</v>
      </c>
      <c r="F111" s="20">
        <f>'Revenue Generated'!C111+'Revenue Generated'!D111</f>
        <v>88484</v>
      </c>
      <c r="G111" s="22">
        <f t="shared" si="3"/>
        <v>13.53380238605078</v>
      </c>
    </row>
    <row r="112" spans="1:7" x14ac:dyDescent="0.3">
      <c r="A112" s="20">
        <v>111</v>
      </c>
      <c r="B112" s="21" t="s">
        <v>138</v>
      </c>
      <c r="C112" s="20">
        <v>4070</v>
      </c>
      <c r="D112" s="20">
        <v>44709</v>
      </c>
      <c r="E112" s="22">
        <f t="shared" si="2"/>
        <v>9.1033125321523638</v>
      </c>
      <c r="F112" s="20">
        <f>'Revenue Generated'!C112+'Revenue Generated'!D112</f>
        <v>102890</v>
      </c>
      <c r="G112" s="22">
        <f t="shared" si="3"/>
        <v>25.280098280098279</v>
      </c>
    </row>
    <row r="113" spans="1:7" x14ac:dyDescent="0.3">
      <c r="A113" s="20">
        <v>112</v>
      </c>
      <c r="B113" s="21" t="s">
        <v>139</v>
      </c>
      <c r="C113" s="20">
        <v>1656</v>
      </c>
      <c r="D113" s="20">
        <v>24169</v>
      </c>
      <c r="E113" s="22">
        <f t="shared" si="2"/>
        <v>6.8517522446108643</v>
      </c>
      <c r="F113" s="20">
        <f>'Revenue Generated'!C113+'Revenue Generated'!D113</f>
        <v>154859</v>
      </c>
      <c r="G113" s="22">
        <f t="shared" si="3"/>
        <v>93.513888888888886</v>
      </c>
    </row>
    <row r="114" spans="1:7" x14ac:dyDescent="0.3">
      <c r="A114" s="20">
        <v>113</v>
      </c>
      <c r="B114" s="21" t="s">
        <v>140</v>
      </c>
      <c r="C114" s="20">
        <v>3593</v>
      </c>
      <c r="D114" s="20">
        <v>19640</v>
      </c>
      <c r="E114" s="22">
        <f t="shared" si="2"/>
        <v>18.294297352342159</v>
      </c>
      <c r="F114" s="20">
        <f>'Revenue Generated'!C114+'Revenue Generated'!D114</f>
        <v>155492</v>
      </c>
      <c r="G114" s="22">
        <f t="shared" si="3"/>
        <v>43.276370720846089</v>
      </c>
    </row>
    <row r="115" spans="1:7" x14ac:dyDescent="0.3">
      <c r="A115" s="20">
        <v>114</v>
      </c>
      <c r="B115" s="21" t="s">
        <v>141</v>
      </c>
      <c r="C115" s="20">
        <v>4105</v>
      </c>
      <c r="D115" s="20">
        <v>5945</v>
      </c>
      <c r="E115" s="22">
        <f t="shared" si="2"/>
        <v>69.049621530698062</v>
      </c>
      <c r="F115" s="20">
        <f>'Revenue Generated'!C115+'Revenue Generated'!D115</f>
        <v>58059</v>
      </c>
      <c r="G115" s="22">
        <f t="shared" si="3"/>
        <v>14.143483556638246</v>
      </c>
    </row>
    <row r="116" spans="1:7" x14ac:dyDescent="0.3">
      <c r="A116" s="20">
        <v>115</v>
      </c>
      <c r="B116" s="21" t="s">
        <v>142</v>
      </c>
      <c r="C116" s="20">
        <v>8340</v>
      </c>
      <c r="D116" s="20">
        <v>5848</v>
      </c>
      <c r="E116" s="22">
        <f t="shared" si="2"/>
        <v>142.61285909712723</v>
      </c>
      <c r="F116" s="20">
        <f>'Revenue Generated'!C116+'Revenue Generated'!D116</f>
        <v>47695</v>
      </c>
      <c r="G116" s="22">
        <f t="shared" si="3"/>
        <v>5.7188249400479618</v>
      </c>
    </row>
    <row r="117" spans="1:7" x14ac:dyDescent="0.3">
      <c r="A117" s="20">
        <v>116</v>
      </c>
      <c r="B117" s="21" t="s">
        <v>143</v>
      </c>
      <c r="C117" s="20">
        <v>2510</v>
      </c>
      <c r="D117" s="20">
        <v>33856</v>
      </c>
      <c r="E117" s="22">
        <f t="shared" si="2"/>
        <v>7.4137523629489595</v>
      </c>
      <c r="F117" s="20">
        <f>'Revenue Generated'!C117+'Revenue Generated'!D117</f>
        <v>75246</v>
      </c>
      <c r="G117" s="22">
        <f t="shared" si="3"/>
        <v>29.978486055776891</v>
      </c>
    </row>
    <row r="118" spans="1:7" x14ac:dyDescent="0.3">
      <c r="A118" s="20">
        <v>117</v>
      </c>
      <c r="B118" s="21" t="s">
        <v>144</v>
      </c>
      <c r="C118" s="20">
        <v>2130</v>
      </c>
      <c r="D118" s="20">
        <v>12640</v>
      </c>
      <c r="E118" s="22">
        <f t="shared" si="2"/>
        <v>16.851265822784811</v>
      </c>
      <c r="F118" s="20">
        <f>'Revenue Generated'!C118+'Revenue Generated'!D118</f>
        <v>133476</v>
      </c>
      <c r="G118" s="22">
        <f t="shared" si="3"/>
        <v>62.664788732394364</v>
      </c>
    </row>
    <row r="119" spans="1:7" x14ac:dyDescent="0.3">
      <c r="A119" s="20">
        <v>118</v>
      </c>
      <c r="B119" s="21" t="s">
        <v>145</v>
      </c>
      <c r="C119" s="20">
        <v>1595</v>
      </c>
      <c r="D119" s="20">
        <v>31042</v>
      </c>
      <c r="E119" s="22">
        <f t="shared" si="2"/>
        <v>5.1381998582565558</v>
      </c>
      <c r="F119" s="20">
        <f>'Revenue Generated'!C119+'Revenue Generated'!D119</f>
        <v>9125</v>
      </c>
      <c r="G119" s="22">
        <f t="shared" si="3"/>
        <v>5.7210031347962387</v>
      </c>
    </row>
    <row r="120" spans="1:7" x14ac:dyDescent="0.3">
      <c r="A120" s="20">
        <v>119</v>
      </c>
      <c r="B120" s="21" t="s">
        <v>146</v>
      </c>
      <c r="C120" s="20">
        <v>5850</v>
      </c>
      <c r="D120" s="20">
        <v>18189</v>
      </c>
      <c r="E120" s="22">
        <f t="shared" si="2"/>
        <v>32.16229589312222</v>
      </c>
      <c r="F120" s="20">
        <f>'Revenue Generated'!C120+'Revenue Generated'!D120</f>
        <v>37898</v>
      </c>
      <c r="G120" s="22">
        <f t="shared" si="3"/>
        <v>6.4782905982905987</v>
      </c>
    </row>
    <row r="121" spans="1:7" x14ac:dyDescent="0.3">
      <c r="A121" s="20">
        <v>120</v>
      </c>
      <c r="B121" s="21" t="s">
        <v>147</v>
      </c>
      <c r="C121" s="20">
        <v>2440</v>
      </c>
      <c r="D121" s="20">
        <v>35515</v>
      </c>
      <c r="E121" s="22">
        <f t="shared" si="2"/>
        <v>6.8703364775446998</v>
      </c>
      <c r="F121" s="20">
        <f>'Revenue Generated'!C121+'Revenue Generated'!D121</f>
        <v>22512</v>
      </c>
      <c r="G121" s="22">
        <f t="shared" si="3"/>
        <v>9.2262295081967221</v>
      </c>
    </row>
    <row r="122" spans="1:7" x14ac:dyDescent="0.3">
      <c r="A122" s="20">
        <v>121</v>
      </c>
      <c r="B122" s="21" t="s">
        <v>148</v>
      </c>
      <c r="C122" s="20">
        <v>6015</v>
      </c>
      <c r="D122" s="20">
        <v>7093</v>
      </c>
      <c r="E122" s="22">
        <f t="shared" si="2"/>
        <v>84.801917383335677</v>
      </c>
      <c r="F122" s="20">
        <f>'Revenue Generated'!C122+'Revenue Generated'!D122</f>
        <v>87154</v>
      </c>
      <c r="G122" s="22">
        <f t="shared" si="3"/>
        <v>14.489443059019118</v>
      </c>
    </row>
    <row r="123" spans="1:7" x14ac:dyDescent="0.3">
      <c r="A123" s="20">
        <v>122</v>
      </c>
      <c r="B123" s="21" t="s">
        <v>149</v>
      </c>
      <c r="C123" s="20">
        <v>1324</v>
      </c>
      <c r="D123" s="20">
        <v>42856</v>
      </c>
      <c r="E123" s="22">
        <f t="shared" si="2"/>
        <v>3.0894157177524733</v>
      </c>
      <c r="F123" s="20">
        <f>'Revenue Generated'!C123+'Revenue Generated'!D123</f>
        <v>112548</v>
      </c>
      <c r="G123" s="22">
        <f t="shared" si="3"/>
        <v>85.006042296072508</v>
      </c>
    </row>
    <row r="124" spans="1:7" x14ac:dyDescent="0.3">
      <c r="A124" s="20">
        <v>123</v>
      </c>
      <c r="B124" s="21" t="s">
        <v>150</v>
      </c>
      <c r="C124" s="20">
        <v>6535</v>
      </c>
      <c r="D124" s="20">
        <v>47558</v>
      </c>
      <c r="E124" s="22">
        <f t="shared" si="2"/>
        <v>13.741116110854115</v>
      </c>
      <c r="F124" s="20">
        <f>'Revenue Generated'!C124+'Revenue Generated'!D124</f>
        <v>130081</v>
      </c>
      <c r="G124" s="22">
        <f t="shared" si="3"/>
        <v>19.905279265493498</v>
      </c>
    </row>
    <row r="125" spans="1:7" x14ac:dyDescent="0.3">
      <c r="A125" s="20">
        <v>124</v>
      </c>
      <c r="B125" s="21" t="s">
        <v>151</v>
      </c>
      <c r="C125" s="20">
        <v>9854</v>
      </c>
      <c r="D125" s="20">
        <v>29166</v>
      </c>
      <c r="E125" s="22">
        <f t="shared" si="2"/>
        <v>33.785915106631009</v>
      </c>
      <c r="F125" s="20">
        <f>'Revenue Generated'!C125+'Revenue Generated'!D125</f>
        <v>80604</v>
      </c>
      <c r="G125" s="22">
        <f t="shared" si="3"/>
        <v>8.1798254515932616</v>
      </c>
    </row>
    <row r="126" spans="1:7" x14ac:dyDescent="0.3">
      <c r="A126" s="20">
        <v>125</v>
      </c>
      <c r="B126" s="21" t="s">
        <v>152</v>
      </c>
      <c r="C126" s="20">
        <v>8232</v>
      </c>
      <c r="D126" s="20">
        <v>31794</v>
      </c>
      <c r="E126" s="22">
        <f t="shared" si="2"/>
        <v>25.891677675033026</v>
      </c>
      <c r="F126" s="20">
        <f>'Revenue Generated'!C126+'Revenue Generated'!D126</f>
        <v>47937</v>
      </c>
      <c r="G126" s="22">
        <f t="shared" si="3"/>
        <v>5.8232507288629733</v>
      </c>
    </row>
    <row r="127" spans="1:7" x14ac:dyDescent="0.3">
      <c r="A127" s="20">
        <v>126</v>
      </c>
      <c r="B127" s="21" t="s">
        <v>153</v>
      </c>
      <c r="C127" s="20">
        <v>8909</v>
      </c>
      <c r="D127" s="20">
        <v>22143</v>
      </c>
      <c r="E127" s="22">
        <f t="shared" si="2"/>
        <v>40.233933974619518</v>
      </c>
      <c r="F127" s="20">
        <f>'Revenue Generated'!C127+'Revenue Generated'!D127</f>
        <v>91030</v>
      </c>
      <c r="G127" s="22">
        <f t="shared" si="3"/>
        <v>10.217757324054327</v>
      </c>
    </row>
    <row r="128" spans="1:7" x14ac:dyDescent="0.3">
      <c r="A128" s="20">
        <v>127</v>
      </c>
      <c r="B128" s="21" t="s">
        <v>154</v>
      </c>
      <c r="C128" s="20">
        <v>1079</v>
      </c>
      <c r="D128" s="20">
        <v>25880</v>
      </c>
      <c r="E128" s="22">
        <f t="shared" si="2"/>
        <v>4.1692426584234932</v>
      </c>
      <c r="F128" s="20">
        <f>'Revenue Generated'!C128+'Revenue Generated'!D128</f>
        <v>46985</v>
      </c>
      <c r="G128" s="22">
        <f t="shared" si="3"/>
        <v>43.544949026876736</v>
      </c>
    </row>
    <row r="129" spans="1:7" x14ac:dyDescent="0.3">
      <c r="A129" s="20">
        <v>128</v>
      </c>
      <c r="B129" s="21" t="s">
        <v>155</v>
      </c>
      <c r="C129" s="20">
        <v>9275</v>
      </c>
      <c r="D129" s="20">
        <v>41155</v>
      </c>
      <c r="E129" s="22">
        <f t="shared" si="2"/>
        <v>22.536751306038148</v>
      </c>
      <c r="F129" s="20">
        <f>'Revenue Generated'!C129+'Revenue Generated'!D129</f>
        <v>26084</v>
      </c>
      <c r="G129" s="22">
        <f t="shared" si="3"/>
        <v>2.812291105121294</v>
      </c>
    </row>
    <row r="130" spans="1:7" x14ac:dyDescent="0.3">
      <c r="A130" s="20">
        <v>129</v>
      </c>
      <c r="B130" s="21" t="s">
        <v>156</v>
      </c>
      <c r="C130" s="20">
        <v>7927</v>
      </c>
      <c r="D130" s="20">
        <v>10785</v>
      </c>
      <c r="E130" s="22">
        <f t="shared" si="2"/>
        <v>73.500231803430694</v>
      </c>
      <c r="F130" s="20">
        <f>'Revenue Generated'!C130+'Revenue Generated'!D130</f>
        <v>147127</v>
      </c>
      <c r="G130" s="22">
        <f t="shared" si="3"/>
        <v>18.560237164122618</v>
      </c>
    </row>
    <row r="131" spans="1:7" x14ac:dyDescent="0.3">
      <c r="A131" s="20">
        <v>130</v>
      </c>
      <c r="B131" s="21" t="s">
        <v>157</v>
      </c>
      <c r="C131" s="20">
        <v>6130</v>
      </c>
      <c r="D131" s="20">
        <v>43030</v>
      </c>
      <c r="E131" s="22">
        <f t="shared" ref="E131:E194" si="4">(C131/D131)*100</f>
        <v>14.245874970950501</v>
      </c>
      <c r="F131" s="20">
        <f>'Revenue Generated'!C131+'Revenue Generated'!D131</f>
        <v>89333</v>
      </c>
      <c r="G131" s="22">
        <f t="shared" ref="G131:G194" si="5">F131/C131</f>
        <v>14.573083197389886</v>
      </c>
    </row>
    <row r="132" spans="1:7" x14ac:dyDescent="0.3">
      <c r="A132" s="20">
        <v>131</v>
      </c>
      <c r="B132" s="21" t="s">
        <v>158</v>
      </c>
      <c r="C132" s="20">
        <v>6620</v>
      </c>
      <c r="D132" s="20">
        <v>5877</v>
      </c>
      <c r="E132" s="22">
        <f t="shared" si="4"/>
        <v>112.64250467925811</v>
      </c>
      <c r="F132" s="20">
        <f>'Revenue Generated'!C132+'Revenue Generated'!D132</f>
        <v>38816</v>
      </c>
      <c r="G132" s="22">
        <f t="shared" si="5"/>
        <v>5.8634441087613292</v>
      </c>
    </row>
    <row r="133" spans="1:7" x14ac:dyDescent="0.3">
      <c r="A133" s="20">
        <v>132</v>
      </c>
      <c r="B133" s="21" t="s">
        <v>159</v>
      </c>
      <c r="C133" s="20">
        <v>2731</v>
      </c>
      <c r="D133" s="20">
        <v>12997</v>
      </c>
      <c r="E133" s="22">
        <f t="shared" si="4"/>
        <v>21.012541355697469</v>
      </c>
      <c r="F133" s="20">
        <f>'Revenue Generated'!C133+'Revenue Generated'!D133</f>
        <v>60360</v>
      </c>
      <c r="G133" s="22">
        <f t="shared" si="5"/>
        <v>22.101794214573417</v>
      </c>
    </row>
    <row r="134" spans="1:7" x14ac:dyDescent="0.3">
      <c r="A134" s="20">
        <v>133</v>
      </c>
      <c r="B134" s="21" t="s">
        <v>160</v>
      </c>
      <c r="C134" s="20">
        <v>2360</v>
      </c>
      <c r="D134" s="20">
        <v>33853</v>
      </c>
      <c r="E134" s="22">
        <f t="shared" si="4"/>
        <v>6.9713171653915458</v>
      </c>
      <c r="F134" s="20">
        <f>'Revenue Generated'!C134+'Revenue Generated'!D134</f>
        <v>26766</v>
      </c>
      <c r="G134" s="22">
        <f t="shared" si="5"/>
        <v>11.341525423728813</v>
      </c>
    </row>
    <row r="135" spans="1:7" x14ac:dyDescent="0.3">
      <c r="A135" s="20">
        <v>134</v>
      </c>
      <c r="B135" s="21" t="s">
        <v>161</v>
      </c>
      <c r="C135" s="20">
        <v>6440</v>
      </c>
      <c r="D135" s="20">
        <v>5081</v>
      </c>
      <c r="E135" s="22">
        <f t="shared" si="4"/>
        <v>126.74670340484158</v>
      </c>
      <c r="F135" s="20">
        <f>'Revenue Generated'!C135+'Revenue Generated'!D135</f>
        <v>78950</v>
      </c>
      <c r="G135" s="22">
        <f t="shared" si="5"/>
        <v>12.259316770186336</v>
      </c>
    </row>
    <row r="136" spans="1:7" x14ac:dyDescent="0.3">
      <c r="A136" s="20">
        <v>135</v>
      </c>
      <c r="B136" s="21" t="s">
        <v>162</v>
      </c>
      <c r="C136" s="20">
        <v>1363</v>
      </c>
      <c r="D136" s="20">
        <v>40014</v>
      </c>
      <c r="E136" s="22">
        <f t="shared" si="4"/>
        <v>3.4063077922727043</v>
      </c>
      <c r="F136" s="20">
        <f>'Revenue Generated'!C136+'Revenue Generated'!D136</f>
        <v>110327</v>
      </c>
      <c r="G136" s="22">
        <f t="shared" si="5"/>
        <v>80.944240645634636</v>
      </c>
    </row>
    <row r="137" spans="1:7" x14ac:dyDescent="0.3">
      <c r="A137" s="20">
        <v>136</v>
      </c>
      <c r="B137" s="21" t="s">
        <v>163</v>
      </c>
      <c r="C137" s="20">
        <v>5562</v>
      </c>
      <c r="D137" s="20">
        <v>17316</v>
      </c>
      <c r="E137" s="22">
        <f t="shared" si="4"/>
        <v>32.120582120582121</v>
      </c>
      <c r="F137" s="20">
        <f>'Revenue Generated'!C137+'Revenue Generated'!D137</f>
        <v>106910</v>
      </c>
      <c r="G137" s="22">
        <f t="shared" si="5"/>
        <v>19.221503056454512</v>
      </c>
    </row>
    <row r="138" spans="1:7" x14ac:dyDescent="0.3">
      <c r="A138" s="20">
        <v>137</v>
      </c>
      <c r="B138" s="21" t="s">
        <v>164</v>
      </c>
      <c r="C138" s="20">
        <v>3386</v>
      </c>
      <c r="D138" s="20">
        <v>37389</v>
      </c>
      <c r="E138" s="22">
        <f t="shared" si="4"/>
        <v>9.056139506271899</v>
      </c>
      <c r="F138" s="20">
        <f>'Revenue Generated'!C138+'Revenue Generated'!D138</f>
        <v>39949</v>
      </c>
      <c r="G138" s="22">
        <f t="shared" si="5"/>
        <v>11.798287064382752</v>
      </c>
    </row>
    <row r="139" spans="1:7" x14ac:dyDescent="0.3">
      <c r="A139" s="20">
        <v>138</v>
      </c>
      <c r="B139" s="21" t="s">
        <v>165</v>
      </c>
      <c r="C139" s="20">
        <v>9889</v>
      </c>
      <c r="D139" s="20">
        <v>17772</v>
      </c>
      <c r="E139" s="22">
        <f t="shared" si="4"/>
        <v>55.643709205491788</v>
      </c>
      <c r="F139" s="20">
        <f>'Revenue Generated'!C139+'Revenue Generated'!D139</f>
        <v>68134</v>
      </c>
      <c r="G139" s="22">
        <f t="shared" si="5"/>
        <v>6.8898776418242491</v>
      </c>
    </row>
    <row r="140" spans="1:7" x14ac:dyDescent="0.3">
      <c r="A140" s="20">
        <v>139</v>
      </c>
      <c r="B140" s="21" t="s">
        <v>166</v>
      </c>
      <c r="C140" s="20">
        <v>4478</v>
      </c>
      <c r="D140" s="20">
        <v>49983</v>
      </c>
      <c r="E140" s="22">
        <f t="shared" si="4"/>
        <v>8.9590460756657269</v>
      </c>
      <c r="F140" s="20">
        <f>'Revenue Generated'!C140+'Revenue Generated'!D140</f>
        <v>98074</v>
      </c>
      <c r="G140" s="22">
        <f t="shared" si="5"/>
        <v>21.90129522108084</v>
      </c>
    </row>
    <row r="141" spans="1:7" x14ac:dyDescent="0.3">
      <c r="A141" s="20">
        <v>140</v>
      </c>
      <c r="B141" s="21" t="s">
        <v>167</v>
      </c>
      <c r="C141" s="20">
        <v>8951</v>
      </c>
      <c r="D141" s="20">
        <v>25978</v>
      </c>
      <c r="E141" s="22">
        <f t="shared" si="4"/>
        <v>34.456078220032332</v>
      </c>
      <c r="F141" s="20">
        <f>'Revenue Generated'!C141+'Revenue Generated'!D141</f>
        <v>43231</v>
      </c>
      <c r="G141" s="22">
        <f t="shared" si="5"/>
        <v>4.8297396938889507</v>
      </c>
    </row>
    <row r="142" spans="1:7" x14ac:dyDescent="0.3">
      <c r="A142" s="20">
        <v>141</v>
      </c>
      <c r="B142" s="21" t="s">
        <v>168</v>
      </c>
      <c r="C142" s="20">
        <v>4399</v>
      </c>
      <c r="D142" s="20">
        <v>9274</v>
      </c>
      <c r="E142" s="22">
        <f t="shared" si="4"/>
        <v>47.433685572568471</v>
      </c>
      <c r="F142" s="20">
        <f>'Revenue Generated'!C142+'Revenue Generated'!D142</f>
        <v>111057</v>
      </c>
      <c r="G142" s="22">
        <f t="shared" si="5"/>
        <v>25.245964992043646</v>
      </c>
    </row>
    <row r="143" spans="1:7" x14ac:dyDescent="0.3">
      <c r="A143" s="20">
        <v>142</v>
      </c>
      <c r="B143" s="21" t="s">
        <v>169</v>
      </c>
      <c r="C143" s="20">
        <v>5409</v>
      </c>
      <c r="D143" s="20">
        <v>8670</v>
      </c>
      <c r="E143" s="22">
        <f t="shared" si="4"/>
        <v>62.387543252595158</v>
      </c>
      <c r="F143" s="20">
        <f>'Revenue Generated'!C143+'Revenue Generated'!D143</f>
        <v>77184</v>
      </c>
      <c r="G143" s="22">
        <f t="shared" si="5"/>
        <v>14.26955074875208</v>
      </c>
    </row>
    <row r="144" spans="1:7" x14ac:dyDescent="0.3">
      <c r="A144" s="20">
        <v>143</v>
      </c>
      <c r="B144" s="21" t="s">
        <v>170</v>
      </c>
      <c r="C144" s="20">
        <v>3874</v>
      </c>
      <c r="D144" s="20">
        <v>11325</v>
      </c>
      <c r="E144" s="22">
        <f t="shared" si="4"/>
        <v>34.207505518763796</v>
      </c>
      <c r="F144" s="20">
        <f>'Revenue Generated'!C144+'Revenue Generated'!D144</f>
        <v>71982</v>
      </c>
      <c r="G144" s="22">
        <f t="shared" si="5"/>
        <v>18.580795043882294</v>
      </c>
    </row>
    <row r="145" spans="1:7" x14ac:dyDescent="0.3">
      <c r="A145" s="20">
        <v>144</v>
      </c>
      <c r="B145" s="21" t="s">
        <v>171</v>
      </c>
      <c r="C145" s="20">
        <v>3317</v>
      </c>
      <c r="D145" s="20">
        <v>31378</v>
      </c>
      <c r="E145" s="22">
        <f t="shared" si="4"/>
        <v>10.571100771240998</v>
      </c>
      <c r="F145" s="20">
        <f>'Revenue Generated'!C145+'Revenue Generated'!D145</f>
        <v>71664</v>
      </c>
      <c r="G145" s="22">
        <f t="shared" si="5"/>
        <v>21.605064817606269</v>
      </c>
    </row>
    <row r="146" spans="1:7" x14ac:dyDescent="0.3">
      <c r="A146" s="20">
        <v>145</v>
      </c>
      <c r="B146" s="21" t="s">
        <v>172</v>
      </c>
      <c r="C146" s="20">
        <v>7034</v>
      </c>
      <c r="D146" s="20">
        <v>33203</v>
      </c>
      <c r="E146" s="22">
        <f t="shared" si="4"/>
        <v>21.18483269584074</v>
      </c>
      <c r="F146" s="20">
        <f>'Revenue Generated'!C146+'Revenue Generated'!D146</f>
        <v>24286</v>
      </c>
      <c r="G146" s="22">
        <f t="shared" si="5"/>
        <v>3.4526585157804948</v>
      </c>
    </row>
    <row r="147" spans="1:7" x14ac:dyDescent="0.3">
      <c r="A147" s="20">
        <v>146</v>
      </c>
      <c r="B147" s="21" t="s">
        <v>173</v>
      </c>
      <c r="C147" s="20">
        <v>1078</v>
      </c>
      <c r="D147" s="20">
        <v>16195</v>
      </c>
      <c r="E147" s="22">
        <f t="shared" si="4"/>
        <v>6.6563754245137385</v>
      </c>
      <c r="F147" s="20">
        <f>'Revenue Generated'!C147+'Revenue Generated'!D147</f>
        <v>68096</v>
      </c>
      <c r="G147" s="22">
        <f t="shared" si="5"/>
        <v>63.168831168831169</v>
      </c>
    </row>
    <row r="148" spans="1:7" x14ac:dyDescent="0.3">
      <c r="A148" s="20">
        <v>147</v>
      </c>
      <c r="B148" s="21" t="s">
        <v>174</v>
      </c>
      <c r="C148" s="20">
        <v>9142</v>
      </c>
      <c r="D148" s="20">
        <v>31014</v>
      </c>
      <c r="E148" s="22">
        <f t="shared" si="4"/>
        <v>29.477010382407943</v>
      </c>
      <c r="F148" s="20">
        <f>'Revenue Generated'!C148+'Revenue Generated'!D148</f>
        <v>103275</v>
      </c>
      <c r="G148" s="22">
        <f t="shared" si="5"/>
        <v>11.296762196455918</v>
      </c>
    </row>
    <row r="149" spans="1:7" x14ac:dyDescent="0.3">
      <c r="A149" s="20">
        <v>148</v>
      </c>
      <c r="B149" s="21" t="s">
        <v>175</v>
      </c>
      <c r="C149" s="20">
        <v>6908</v>
      </c>
      <c r="D149" s="20">
        <v>10947</v>
      </c>
      <c r="E149" s="22">
        <f t="shared" si="4"/>
        <v>63.104046770804786</v>
      </c>
      <c r="F149" s="20">
        <f>'Revenue Generated'!C149+'Revenue Generated'!D149</f>
        <v>87794</v>
      </c>
      <c r="G149" s="22">
        <f t="shared" si="5"/>
        <v>12.709033005211349</v>
      </c>
    </row>
    <row r="150" spans="1:7" x14ac:dyDescent="0.3">
      <c r="A150" s="20">
        <v>149</v>
      </c>
      <c r="B150" s="21" t="s">
        <v>176</v>
      </c>
      <c r="C150" s="20">
        <v>6703</v>
      </c>
      <c r="D150" s="20">
        <v>47126</v>
      </c>
      <c r="E150" s="22">
        <f t="shared" si="4"/>
        <v>14.223570852607903</v>
      </c>
      <c r="F150" s="20">
        <f>'Revenue Generated'!C150+'Revenue Generated'!D150</f>
        <v>25351</v>
      </c>
      <c r="G150" s="22">
        <f t="shared" si="5"/>
        <v>3.7820378934805312</v>
      </c>
    </row>
    <row r="151" spans="1:7" x14ac:dyDescent="0.3">
      <c r="A151" s="20">
        <v>150</v>
      </c>
      <c r="B151" s="21" t="s">
        <v>177</v>
      </c>
      <c r="C151" s="20">
        <v>8413</v>
      </c>
      <c r="D151" s="20">
        <v>18744</v>
      </c>
      <c r="E151" s="22">
        <f t="shared" si="4"/>
        <v>44.883696116090483</v>
      </c>
      <c r="F151" s="20">
        <f>'Revenue Generated'!C151+'Revenue Generated'!D151</f>
        <v>112307</v>
      </c>
      <c r="G151" s="22">
        <f t="shared" si="5"/>
        <v>13.349221443004874</v>
      </c>
    </row>
    <row r="152" spans="1:7" x14ac:dyDescent="0.3">
      <c r="A152" s="20">
        <v>151</v>
      </c>
      <c r="B152" s="21" t="s">
        <v>178</v>
      </c>
      <c r="C152" s="20">
        <v>4163</v>
      </c>
      <c r="D152" s="20">
        <v>26112</v>
      </c>
      <c r="E152" s="22">
        <f t="shared" si="4"/>
        <v>15.942861519607842</v>
      </c>
      <c r="F152" s="20">
        <f>'Revenue Generated'!C152+'Revenue Generated'!D152</f>
        <v>89337</v>
      </c>
      <c r="G152" s="22">
        <f t="shared" si="5"/>
        <v>21.459764592841701</v>
      </c>
    </row>
    <row r="153" spans="1:7" x14ac:dyDescent="0.3">
      <c r="A153" s="20">
        <v>152</v>
      </c>
      <c r="B153" s="21" t="s">
        <v>179</v>
      </c>
      <c r="C153" s="20">
        <v>7188</v>
      </c>
      <c r="D153" s="20">
        <v>38848</v>
      </c>
      <c r="E153" s="22">
        <f t="shared" si="4"/>
        <v>18.502883031301483</v>
      </c>
      <c r="F153" s="20">
        <f>'Revenue Generated'!C153+'Revenue Generated'!D153</f>
        <v>77088</v>
      </c>
      <c r="G153" s="22">
        <f t="shared" si="5"/>
        <v>10.724540901502504</v>
      </c>
    </row>
    <row r="154" spans="1:7" x14ac:dyDescent="0.3">
      <c r="A154" s="20">
        <v>153</v>
      </c>
      <c r="B154" s="21" t="s">
        <v>180</v>
      </c>
      <c r="C154" s="20">
        <v>8951</v>
      </c>
      <c r="D154" s="20">
        <v>25929</v>
      </c>
      <c r="E154" s="22">
        <f t="shared" si="4"/>
        <v>34.521192487176521</v>
      </c>
      <c r="F154" s="20">
        <f>'Revenue Generated'!C154+'Revenue Generated'!D154</f>
        <v>106804</v>
      </c>
      <c r="G154" s="22">
        <f t="shared" si="5"/>
        <v>11.932074628533124</v>
      </c>
    </row>
    <row r="155" spans="1:7" x14ac:dyDescent="0.3">
      <c r="A155" s="20">
        <v>154</v>
      </c>
      <c r="B155" s="21" t="s">
        <v>181</v>
      </c>
      <c r="C155" s="20">
        <v>2623</v>
      </c>
      <c r="D155" s="20">
        <v>39664</v>
      </c>
      <c r="E155" s="22">
        <f t="shared" si="4"/>
        <v>6.6130496167809598</v>
      </c>
      <c r="F155" s="20">
        <f>'Revenue Generated'!C155+'Revenue Generated'!D155</f>
        <v>128193</v>
      </c>
      <c r="G155" s="22">
        <f t="shared" si="5"/>
        <v>48.872664887533361</v>
      </c>
    </row>
    <row r="156" spans="1:7" x14ac:dyDescent="0.3">
      <c r="A156" s="20">
        <v>155</v>
      </c>
      <c r="B156" s="21" t="s">
        <v>182</v>
      </c>
      <c r="C156" s="20">
        <v>7091</v>
      </c>
      <c r="D156" s="20">
        <v>37647</v>
      </c>
      <c r="E156" s="22">
        <f t="shared" si="4"/>
        <v>18.835498180465908</v>
      </c>
      <c r="F156" s="20">
        <f>'Revenue Generated'!C156+'Revenue Generated'!D156</f>
        <v>117387</v>
      </c>
      <c r="G156" s="22">
        <f t="shared" si="5"/>
        <v>16.554364687632209</v>
      </c>
    </row>
    <row r="157" spans="1:7" x14ac:dyDescent="0.3">
      <c r="A157" s="20">
        <v>156</v>
      </c>
      <c r="B157" s="21" t="s">
        <v>183</v>
      </c>
      <c r="C157" s="20">
        <v>2613</v>
      </c>
      <c r="D157" s="20">
        <v>48151</v>
      </c>
      <c r="E157" s="22">
        <f t="shared" si="4"/>
        <v>5.4266785736537138</v>
      </c>
      <c r="F157" s="20">
        <f>'Revenue Generated'!C157+'Revenue Generated'!D157</f>
        <v>49266</v>
      </c>
      <c r="G157" s="22">
        <f t="shared" si="5"/>
        <v>18.854190585533868</v>
      </c>
    </row>
    <row r="158" spans="1:7" x14ac:dyDescent="0.3">
      <c r="A158" s="20">
        <v>157</v>
      </c>
      <c r="B158" s="21" t="s">
        <v>184</v>
      </c>
      <c r="C158" s="20">
        <v>9702</v>
      </c>
      <c r="D158" s="20">
        <v>46591</v>
      </c>
      <c r="E158" s="22">
        <f t="shared" si="4"/>
        <v>20.823764246313665</v>
      </c>
      <c r="F158" s="20">
        <f>'Revenue Generated'!C158+'Revenue Generated'!D158</f>
        <v>49613</v>
      </c>
      <c r="G158" s="22">
        <f t="shared" si="5"/>
        <v>5.1136878994021853</v>
      </c>
    </row>
    <row r="159" spans="1:7" x14ac:dyDescent="0.3">
      <c r="A159" s="20">
        <v>158</v>
      </c>
      <c r="B159" s="21" t="s">
        <v>185</v>
      </c>
      <c r="C159" s="20">
        <v>8581</v>
      </c>
      <c r="D159" s="20">
        <v>40817</v>
      </c>
      <c r="E159" s="22">
        <f t="shared" si="4"/>
        <v>21.023103118798538</v>
      </c>
      <c r="F159" s="20">
        <f>'Revenue Generated'!C159+'Revenue Generated'!D159</f>
        <v>137539</v>
      </c>
      <c r="G159" s="22">
        <f t="shared" si="5"/>
        <v>16.028318377811445</v>
      </c>
    </row>
    <row r="160" spans="1:7" x14ac:dyDescent="0.3">
      <c r="A160" s="20">
        <v>159</v>
      </c>
      <c r="B160" s="21" t="s">
        <v>186</v>
      </c>
      <c r="C160" s="20">
        <v>6727</v>
      </c>
      <c r="D160" s="20">
        <v>15548</v>
      </c>
      <c r="E160" s="22">
        <f t="shared" si="4"/>
        <v>43.266014921533312</v>
      </c>
      <c r="F160" s="20">
        <f>'Revenue Generated'!C160+'Revenue Generated'!D160</f>
        <v>107484</v>
      </c>
      <c r="G160" s="22">
        <f t="shared" si="5"/>
        <v>15.977999108071948</v>
      </c>
    </row>
    <row r="161" spans="1:7" x14ac:dyDescent="0.3">
      <c r="A161" s="20">
        <v>160</v>
      </c>
      <c r="B161" s="21" t="s">
        <v>187</v>
      </c>
      <c r="C161" s="20">
        <v>8812</v>
      </c>
      <c r="D161" s="20">
        <v>44200</v>
      </c>
      <c r="E161" s="22">
        <f t="shared" si="4"/>
        <v>19.936651583710407</v>
      </c>
      <c r="F161" s="20">
        <f>'Revenue Generated'!C161+'Revenue Generated'!D161</f>
        <v>74418</v>
      </c>
      <c r="G161" s="22">
        <f t="shared" si="5"/>
        <v>8.4450748978665455</v>
      </c>
    </row>
    <row r="162" spans="1:7" x14ac:dyDescent="0.3">
      <c r="A162" s="20">
        <v>161</v>
      </c>
      <c r="B162" s="21" t="s">
        <v>188</v>
      </c>
      <c r="C162" s="20">
        <v>6041</v>
      </c>
      <c r="D162" s="20">
        <v>49119</v>
      </c>
      <c r="E162" s="22">
        <f t="shared" si="4"/>
        <v>12.298703149494086</v>
      </c>
      <c r="F162" s="20">
        <f>'Revenue Generated'!C162+'Revenue Generated'!D162</f>
        <v>145566</v>
      </c>
      <c r="G162" s="22">
        <f t="shared" si="5"/>
        <v>24.096341665287206</v>
      </c>
    </row>
    <row r="163" spans="1:7" x14ac:dyDescent="0.3">
      <c r="A163" s="20">
        <v>162</v>
      </c>
      <c r="B163" s="21" t="s">
        <v>189</v>
      </c>
      <c r="C163" s="20">
        <v>3391</v>
      </c>
      <c r="D163" s="20">
        <v>7978</v>
      </c>
      <c r="E163" s="22">
        <f t="shared" si="4"/>
        <v>42.504387064427171</v>
      </c>
      <c r="F163" s="20">
        <f>'Revenue Generated'!C163+'Revenue Generated'!D163</f>
        <v>126166</v>
      </c>
      <c r="G163" s="22">
        <f t="shared" si="5"/>
        <v>37.206133883810082</v>
      </c>
    </row>
    <row r="164" spans="1:7" x14ac:dyDescent="0.3">
      <c r="A164" s="20">
        <v>163</v>
      </c>
      <c r="B164" s="21" t="s">
        <v>190</v>
      </c>
      <c r="C164" s="20">
        <v>8888</v>
      </c>
      <c r="D164" s="20">
        <v>27579</v>
      </c>
      <c r="E164" s="22">
        <f t="shared" si="4"/>
        <v>32.227419413321726</v>
      </c>
      <c r="F164" s="20">
        <f>'Revenue Generated'!C164+'Revenue Generated'!D164</f>
        <v>58267</v>
      </c>
      <c r="G164" s="22">
        <f t="shared" si="5"/>
        <v>6.5556930693069306</v>
      </c>
    </row>
    <row r="165" spans="1:7" x14ac:dyDescent="0.3">
      <c r="A165" s="20">
        <v>164</v>
      </c>
      <c r="B165" s="21" t="s">
        <v>191</v>
      </c>
      <c r="C165" s="20">
        <v>8209</v>
      </c>
      <c r="D165" s="20">
        <v>46397</v>
      </c>
      <c r="E165" s="22">
        <f t="shared" si="4"/>
        <v>17.692954285837445</v>
      </c>
      <c r="F165" s="20">
        <f>'Revenue Generated'!C165+'Revenue Generated'!D165</f>
        <v>116511</v>
      </c>
      <c r="G165" s="22">
        <f t="shared" si="5"/>
        <v>14.19308076501401</v>
      </c>
    </row>
    <row r="166" spans="1:7" x14ac:dyDescent="0.3">
      <c r="A166" s="20">
        <v>165</v>
      </c>
      <c r="B166" s="21" t="s">
        <v>192</v>
      </c>
      <c r="C166" s="20">
        <v>2776</v>
      </c>
      <c r="D166" s="20">
        <v>32396</v>
      </c>
      <c r="E166" s="22">
        <f t="shared" si="4"/>
        <v>8.568959130756884</v>
      </c>
      <c r="F166" s="20">
        <f>'Revenue Generated'!C166+'Revenue Generated'!D166</f>
        <v>119489</v>
      </c>
      <c r="G166" s="22">
        <f t="shared" si="5"/>
        <v>43.043587896253605</v>
      </c>
    </row>
    <row r="167" spans="1:7" x14ac:dyDescent="0.3">
      <c r="A167" s="20">
        <v>166</v>
      </c>
      <c r="B167" s="21" t="s">
        <v>193</v>
      </c>
      <c r="C167" s="20">
        <v>8087</v>
      </c>
      <c r="D167" s="20">
        <v>10312</v>
      </c>
      <c r="E167" s="22">
        <f t="shared" si="4"/>
        <v>78.423196276183077</v>
      </c>
      <c r="F167" s="20">
        <f>'Revenue Generated'!C167+'Revenue Generated'!D167</f>
        <v>140143</v>
      </c>
      <c r="G167" s="22">
        <f t="shared" si="5"/>
        <v>17.329417583776433</v>
      </c>
    </row>
    <row r="168" spans="1:7" x14ac:dyDescent="0.3">
      <c r="A168" s="20">
        <v>167</v>
      </c>
      <c r="B168" s="21" t="s">
        <v>194</v>
      </c>
      <c r="C168" s="20">
        <v>3321</v>
      </c>
      <c r="D168" s="20">
        <v>41731</v>
      </c>
      <c r="E168" s="22">
        <f t="shared" si="4"/>
        <v>7.9581126740312955</v>
      </c>
      <c r="F168" s="20">
        <f>'Revenue Generated'!C168+'Revenue Generated'!D168</f>
        <v>112057</v>
      </c>
      <c r="G168" s="22">
        <f t="shared" si="5"/>
        <v>33.741945197229747</v>
      </c>
    </row>
    <row r="169" spans="1:7" x14ac:dyDescent="0.3">
      <c r="A169" s="20">
        <v>168</v>
      </c>
      <c r="B169" s="21" t="s">
        <v>195</v>
      </c>
      <c r="C169" s="20">
        <v>2344</v>
      </c>
      <c r="D169" s="20">
        <v>23586</v>
      </c>
      <c r="E169" s="22">
        <f t="shared" si="4"/>
        <v>9.9380988722123291</v>
      </c>
      <c r="F169" s="20">
        <f>'Revenue Generated'!C169+'Revenue Generated'!D169</f>
        <v>62210</v>
      </c>
      <c r="G169" s="22">
        <f t="shared" si="5"/>
        <v>26.540102389078498</v>
      </c>
    </row>
    <row r="170" spans="1:7" x14ac:dyDescent="0.3">
      <c r="A170" s="20">
        <v>169</v>
      </c>
      <c r="B170" s="21" t="s">
        <v>196</v>
      </c>
      <c r="C170" s="20">
        <v>1236</v>
      </c>
      <c r="D170" s="20">
        <v>31068</v>
      </c>
      <c r="E170" s="22">
        <f t="shared" si="4"/>
        <v>3.9783700270374664</v>
      </c>
      <c r="F170" s="20">
        <f>'Revenue Generated'!C170+'Revenue Generated'!D170</f>
        <v>84013</v>
      </c>
      <c r="G170" s="22">
        <f t="shared" si="5"/>
        <v>67.971682847896446</v>
      </c>
    </row>
    <row r="171" spans="1:7" x14ac:dyDescent="0.3">
      <c r="A171" s="20">
        <v>170</v>
      </c>
      <c r="B171" s="21" t="s">
        <v>197</v>
      </c>
      <c r="C171" s="20">
        <v>3127</v>
      </c>
      <c r="D171" s="20">
        <v>40205</v>
      </c>
      <c r="E171" s="22">
        <f t="shared" si="4"/>
        <v>7.7776395970650416</v>
      </c>
      <c r="F171" s="20">
        <f>'Revenue Generated'!C171+'Revenue Generated'!D171</f>
        <v>44511</v>
      </c>
      <c r="G171" s="22">
        <f t="shared" si="5"/>
        <v>14.234409977614327</v>
      </c>
    </row>
    <row r="172" spans="1:7" x14ac:dyDescent="0.3">
      <c r="A172" s="20">
        <v>171</v>
      </c>
      <c r="B172" s="21" t="s">
        <v>198</v>
      </c>
      <c r="C172" s="20">
        <v>7218</v>
      </c>
      <c r="D172" s="20">
        <v>36098</v>
      </c>
      <c r="E172" s="22">
        <f t="shared" si="4"/>
        <v>19.995567621474876</v>
      </c>
      <c r="F172" s="20">
        <f>'Revenue Generated'!C172+'Revenue Generated'!D172</f>
        <v>76751</v>
      </c>
      <c r="G172" s="22">
        <f t="shared" si="5"/>
        <v>10.63327791632031</v>
      </c>
    </row>
    <row r="173" spans="1:7" x14ac:dyDescent="0.3">
      <c r="A173" s="20">
        <v>172</v>
      </c>
      <c r="B173" s="21" t="s">
        <v>199</v>
      </c>
      <c r="C173" s="20">
        <v>2186</v>
      </c>
      <c r="D173" s="20">
        <v>12000</v>
      </c>
      <c r="E173" s="22">
        <f t="shared" si="4"/>
        <v>18.216666666666669</v>
      </c>
      <c r="F173" s="20">
        <f>'Revenue Generated'!C173+'Revenue Generated'!D173</f>
        <v>112512</v>
      </c>
      <c r="G173" s="22">
        <f t="shared" si="5"/>
        <v>51.469350411710884</v>
      </c>
    </row>
    <row r="174" spans="1:7" x14ac:dyDescent="0.3">
      <c r="A174" s="20">
        <v>173</v>
      </c>
      <c r="B174" s="21" t="s">
        <v>200</v>
      </c>
      <c r="C174" s="20">
        <v>7822</v>
      </c>
      <c r="D174" s="20">
        <v>7321</v>
      </c>
      <c r="E174" s="22">
        <f t="shared" si="4"/>
        <v>106.84332741428766</v>
      </c>
      <c r="F174" s="20">
        <f>'Revenue Generated'!C174+'Revenue Generated'!D174</f>
        <v>109557</v>
      </c>
      <c r="G174" s="22">
        <f t="shared" si="5"/>
        <v>14.006264382510867</v>
      </c>
    </row>
    <row r="175" spans="1:7" x14ac:dyDescent="0.3">
      <c r="A175" s="20">
        <v>174</v>
      </c>
      <c r="B175" s="21" t="s">
        <v>201</v>
      </c>
      <c r="C175" s="20">
        <v>4062</v>
      </c>
      <c r="D175" s="20">
        <v>15180</v>
      </c>
      <c r="E175" s="22">
        <f t="shared" si="4"/>
        <v>26.758893280632414</v>
      </c>
      <c r="F175" s="20">
        <f>'Revenue Generated'!C175+'Revenue Generated'!D175</f>
        <v>74611</v>
      </c>
      <c r="G175" s="22">
        <f t="shared" si="5"/>
        <v>18.368045297882816</v>
      </c>
    </row>
    <row r="176" spans="1:7" x14ac:dyDescent="0.3">
      <c r="A176" s="20">
        <v>175</v>
      </c>
      <c r="B176" s="21" t="s">
        <v>202</v>
      </c>
      <c r="C176" s="20">
        <v>6781</v>
      </c>
      <c r="D176" s="20">
        <v>7360</v>
      </c>
      <c r="E176" s="22">
        <f t="shared" si="4"/>
        <v>92.133152173913047</v>
      </c>
      <c r="F176" s="20">
        <f>'Revenue Generated'!C176+'Revenue Generated'!D176</f>
        <v>106611</v>
      </c>
      <c r="G176" s="22">
        <f t="shared" si="5"/>
        <v>15.722017401563191</v>
      </c>
    </row>
    <row r="177" spans="1:7" x14ac:dyDescent="0.3">
      <c r="A177" s="20">
        <v>176</v>
      </c>
      <c r="B177" s="21" t="s">
        <v>203</v>
      </c>
      <c r="C177" s="20">
        <v>8970</v>
      </c>
      <c r="D177" s="20">
        <v>15400</v>
      </c>
      <c r="E177" s="22">
        <f t="shared" si="4"/>
        <v>58.246753246753244</v>
      </c>
      <c r="F177" s="20">
        <f>'Revenue Generated'!C177+'Revenue Generated'!D177</f>
        <v>117093</v>
      </c>
      <c r="G177" s="22">
        <f t="shared" si="5"/>
        <v>13.053846153846154</v>
      </c>
    </row>
    <row r="178" spans="1:7" x14ac:dyDescent="0.3">
      <c r="A178" s="20">
        <v>177</v>
      </c>
      <c r="B178" s="21" t="s">
        <v>204</v>
      </c>
      <c r="C178" s="20">
        <v>9565</v>
      </c>
      <c r="D178" s="20">
        <v>18553</v>
      </c>
      <c r="E178" s="22">
        <f t="shared" si="4"/>
        <v>51.555004581469298</v>
      </c>
      <c r="F178" s="20">
        <f>'Revenue Generated'!C178+'Revenue Generated'!D178</f>
        <v>109926</v>
      </c>
      <c r="G178" s="22">
        <f t="shared" si="5"/>
        <v>11.492524830109776</v>
      </c>
    </row>
    <row r="179" spans="1:7" x14ac:dyDescent="0.3">
      <c r="A179" s="20">
        <v>178</v>
      </c>
      <c r="B179" s="21" t="s">
        <v>205</v>
      </c>
      <c r="C179" s="20">
        <v>3474</v>
      </c>
      <c r="D179" s="20">
        <v>5337</v>
      </c>
      <c r="E179" s="22">
        <f t="shared" si="4"/>
        <v>65.092748735244527</v>
      </c>
      <c r="F179" s="20">
        <f>'Revenue Generated'!C179+'Revenue Generated'!D179</f>
        <v>62163</v>
      </c>
      <c r="G179" s="22">
        <f t="shared" si="5"/>
        <v>17.893782383419691</v>
      </c>
    </row>
    <row r="180" spans="1:7" x14ac:dyDescent="0.3">
      <c r="A180" s="20">
        <v>179</v>
      </c>
      <c r="B180" s="21" t="s">
        <v>206</v>
      </c>
      <c r="C180" s="20">
        <v>1611</v>
      </c>
      <c r="D180" s="20">
        <v>35280</v>
      </c>
      <c r="E180" s="22">
        <f t="shared" si="4"/>
        <v>4.5663265306122449</v>
      </c>
      <c r="F180" s="20">
        <f>'Revenue Generated'!C180+'Revenue Generated'!D180</f>
        <v>106042</v>
      </c>
      <c r="G180" s="22">
        <f t="shared" si="5"/>
        <v>65.823711980136565</v>
      </c>
    </row>
    <row r="181" spans="1:7" x14ac:dyDescent="0.3">
      <c r="A181" s="20">
        <v>180</v>
      </c>
      <c r="B181" s="21" t="s">
        <v>207</v>
      </c>
      <c r="C181" s="20">
        <v>7905</v>
      </c>
      <c r="D181" s="20">
        <v>22124</v>
      </c>
      <c r="E181" s="22">
        <f t="shared" si="4"/>
        <v>35.730428493943229</v>
      </c>
      <c r="F181" s="20">
        <f>'Revenue Generated'!C181+'Revenue Generated'!D181</f>
        <v>88578</v>
      </c>
      <c r="G181" s="22">
        <f t="shared" si="5"/>
        <v>11.205313092979127</v>
      </c>
    </row>
    <row r="182" spans="1:7" x14ac:dyDescent="0.3">
      <c r="A182" s="20">
        <v>181</v>
      </c>
      <c r="B182" s="21" t="s">
        <v>208</v>
      </c>
      <c r="C182" s="20">
        <v>4995</v>
      </c>
      <c r="D182" s="20">
        <v>35111</v>
      </c>
      <c r="E182" s="22">
        <f t="shared" si="4"/>
        <v>14.226310842755833</v>
      </c>
      <c r="F182" s="20">
        <f>'Revenue Generated'!C182+'Revenue Generated'!D182</f>
        <v>60782</v>
      </c>
      <c r="G182" s="22">
        <f t="shared" si="5"/>
        <v>12.168568568568569</v>
      </c>
    </row>
    <row r="183" spans="1:7" x14ac:dyDescent="0.3">
      <c r="A183" s="20">
        <v>182</v>
      </c>
      <c r="B183" s="21" t="s">
        <v>209</v>
      </c>
      <c r="C183" s="20">
        <v>3352</v>
      </c>
      <c r="D183" s="20">
        <v>32977</v>
      </c>
      <c r="E183" s="22">
        <f t="shared" si="4"/>
        <v>10.164660217727507</v>
      </c>
      <c r="F183" s="20">
        <f>'Revenue Generated'!C183+'Revenue Generated'!D183</f>
        <v>132025</v>
      </c>
      <c r="G183" s="22">
        <f t="shared" si="5"/>
        <v>39.386933174224346</v>
      </c>
    </row>
    <row r="184" spans="1:7" x14ac:dyDescent="0.3">
      <c r="A184" s="20">
        <v>183</v>
      </c>
      <c r="B184" s="21" t="s">
        <v>210</v>
      </c>
      <c r="C184" s="20">
        <v>6503</v>
      </c>
      <c r="D184" s="20">
        <v>41016</v>
      </c>
      <c r="E184" s="22">
        <f t="shared" si="4"/>
        <v>15.854788375268189</v>
      </c>
      <c r="F184" s="20">
        <f>'Revenue Generated'!C184+'Revenue Generated'!D184</f>
        <v>69383</v>
      </c>
      <c r="G184" s="22">
        <f t="shared" si="5"/>
        <v>10.669383361525449</v>
      </c>
    </row>
    <row r="185" spans="1:7" x14ac:dyDescent="0.3">
      <c r="A185" s="20">
        <v>184</v>
      </c>
      <c r="B185" s="21" t="s">
        <v>211</v>
      </c>
      <c r="C185" s="20">
        <v>2674</v>
      </c>
      <c r="D185" s="20">
        <v>5739</v>
      </c>
      <c r="E185" s="22">
        <f t="shared" si="4"/>
        <v>46.593483185223903</v>
      </c>
      <c r="F185" s="20">
        <f>'Revenue Generated'!C185+'Revenue Generated'!D185</f>
        <v>34679</v>
      </c>
      <c r="G185" s="22">
        <f t="shared" si="5"/>
        <v>12.968960359012716</v>
      </c>
    </row>
    <row r="186" spans="1:7" x14ac:dyDescent="0.3">
      <c r="A186" s="20">
        <v>185</v>
      </c>
      <c r="B186" s="21" t="s">
        <v>212</v>
      </c>
      <c r="C186" s="20">
        <v>7915</v>
      </c>
      <c r="D186" s="20">
        <v>18728</v>
      </c>
      <c r="E186" s="22">
        <f t="shared" si="4"/>
        <v>42.262921828278515</v>
      </c>
      <c r="F186" s="20">
        <f>'Revenue Generated'!C186+'Revenue Generated'!D186</f>
        <v>119495</v>
      </c>
      <c r="G186" s="22">
        <f t="shared" si="5"/>
        <v>15.097283638660771</v>
      </c>
    </row>
    <row r="187" spans="1:7" x14ac:dyDescent="0.3">
      <c r="A187" s="20">
        <v>186</v>
      </c>
      <c r="B187" s="21" t="s">
        <v>213</v>
      </c>
      <c r="C187" s="20">
        <v>8781</v>
      </c>
      <c r="D187" s="20">
        <v>43158</v>
      </c>
      <c r="E187" s="22">
        <f t="shared" si="4"/>
        <v>20.34616988739052</v>
      </c>
      <c r="F187" s="20">
        <f>'Revenue Generated'!C187+'Revenue Generated'!D187</f>
        <v>55092</v>
      </c>
      <c r="G187" s="22">
        <f t="shared" si="5"/>
        <v>6.2740006832934743</v>
      </c>
    </row>
    <row r="188" spans="1:7" x14ac:dyDescent="0.3">
      <c r="A188" s="20">
        <v>187</v>
      </c>
      <c r="B188" s="21" t="s">
        <v>214</v>
      </c>
      <c r="C188" s="20">
        <v>6726</v>
      </c>
      <c r="D188" s="20">
        <v>26053</v>
      </c>
      <c r="E188" s="22">
        <f t="shared" si="4"/>
        <v>25.81660461367213</v>
      </c>
      <c r="F188" s="20">
        <f>'Revenue Generated'!C188+'Revenue Generated'!D188</f>
        <v>66454</v>
      </c>
      <c r="G188" s="22">
        <f t="shared" si="5"/>
        <v>9.8801665179898901</v>
      </c>
    </row>
    <row r="189" spans="1:7" x14ac:dyDescent="0.3">
      <c r="A189" s="20">
        <v>188</v>
      </c>
      <c r="B189" s="21" t="s">
        <v>215</v>
      </c>
      <c r="C189" s="20">
        <v>2659</v>
      </c>
      <c r="D189" s="20">
        <v>32991</v>
      </c>
      <c r="E189" s="22">
        <f t="shared" si="4"/>
        <v>8.0597738777242274</v>
      </c>
      <c r="F189" s="20">
        <f>'Revenue Generated'!C189+'Revenue Generated'!D189</f>
        <v>57694</v>
      </c>
      <c r="G189" s="22">
        <f t="shared" si="5"/>
        <v>21.697630688228656</v>
      </c>
    </row>
    <row r="190" spans="1:7" x14ac:dyDescent="0.3">
      <c r="A190" s="20">
        <v>189</v>
      </c>
      <c r="B190" s="21" t="s">
        <v>216</v>
      </c>
      <c r="C190" s="20">
        <v>8326</v>
      </c>
      <c r="D190" s="20">
        <v>13604</v>
      </c>
      <c r="E190" s="22">
        <f t="shared" si="4"/>
        <v>61.202587474272278</v>
      </c>
      <c r="F190" s="20">
        <f>'Revenue Generated'!C190+'Revenue Generated'!D190</f>
        <v>80205</v>
      </c>
      <c r="G190" s="22">
        <f t="shared" si="5"/>
        <v>9.6330771078549127</v>
      </c>
    </row>
    <row r="191" spans="1:7" x14ac:dyDescent="0.3">
      <c r="A191" s="20">
        <v>190</v>
      </c>
      <c r="B191" s="21" t="s">
        <v>217</v>
      </c>
      <c r="C191" s="20">
        <v>6323</v>
      </c>
      <c r="D191" s="20">
        <v>9267</v>
      </c>
      <c r="E191" s="22">
        <f t="shared" si="4"/>
        <v>68.231358584223585</v>
      </c>
      <c r="F191" s="20">
        <f>'Revenue Generated'!C191+'Revenue Generated'!D191</f>
        <v>99726</v>
      </c>
      <c r="G191" s="22">
        <f t="shared" si="5"/>
        <v>15.771943697611894</v>
      </c>
    </row>
    <row r="192" spans="1:7" x14ac:dyDescent="0.3">
      <c r="A192" s="20">
        <v>191</v>
      </c>
      <c r="B192" s="21" t="s">
        <v>218</v>
      </c>
      <c r="C192" s="20">
        <v>4549</v>
      </c>
      <c r="D192" s="20">
        <v>18409</v>
      </c>
      <c r="E192" s="22">
        <f t="shared" si="4"/>
        <v>24.710739312292901</v>
      </c>
      <c r="F192" s="20">
        <f>'Revenue Generated'!C192+'Revenue Generated'!D192</f>
        <v>86131</v>
      </c>
      <c r="G192" s="22">
        <f t="shared" si="5"/>
        <v>18.934051439876896</v>
      </c>
    </row>
    <row r="193" spans="1:7" x14ac:dyDescent="0.3">
      <c r="A193" s="20">
        <v>192</v>
      </c>
      <c r="B193" s="21" t="s">
        <v>219</v>
      </c>
      <c r="C193" s="20">
        <v>8484</v>
      </c>
      <c r="D193" s="20">
        <v>21562</v>
      </c>
      <c r="E193" s="22">
        <f t="shared" si="4"/>
        <v>39.346999350709581</v>
      </c>
      <c r="F193" s="20">
        <f>'Revenue Generated'!C193+'Revenue Generated'!D193</f>
        <v>64494</v>
      </c>
      <c r="G193" s="22">
        <f t="shared" si="5"/>
        <v>7.6018387553041018</v>
      </c>
    </row>
    <row r="194" spans="1:7" x14ac:dyDescent="0.3">
      <c r="A194" s="20">
        <v>193</v>
      </c>
      <c r="B194" s="21" t="s">
        <v>220</v>
      </c>
      <c r="C194" s="20">
        <v>7835</v>
      </c>
      <c r="D194" s="20">
        <v>27344</v>
      </c>
      <c r="E194" s="22">
        <f t="shared" si="4"/>
        <v>28.653452311293155</v>
      </c>
      <c r="F194" s="20">
        <f>'Revenue Generated'!C194+'Revenue Generated'!D194</f>
        <v>39674</v>
      </c>
      <c r="G194" s="22">
        <f t="shared" si="5"/>
        <v>5.0636885768985325</v>
      </c>
    </row>
    <row r="195" spans="1:7" x14ac:dyDescent="0.3">
      <c r="A195" s="20">
        <v>194</v>
      </c>
      <c r="B195" s="21" t="s">
        <v>221</v>
      </c>
      <c r="C195" s="20">
        <v>7388</v>
      </c>
      <c r="D195" s="20">
        <v>23853</v>
      </c>
      <c r="E195" s="22">
        <f t="shared" ref="E195:E258" si="6">(C195/D195)*100</f>
        <v>30.973043223074665</v>
      </c>
      <c r="F195" s="20">
        <f>'Revenue Generated'!C195+'Revenue Generated'!D195</f>
        <v>116268</v>
      </c>
      <c r="G195" s="22">
        <f t="shared" ref="G195:G258" si="7">F195/C195</f>
        <v>15.737412019491067</v>
      </c>
    </row>
    <row r="196" spans="1:7" x14ac:dyDescent="0.3">
      <c r="A196" s="20">
        <v>195</v>
      </c>
      <c r="B196" s="21" t="s">
        <v>222</v>
      </c>
      <c r="C196" s="20">
        <v>1243</v>
      </c>
      <c r="D196" s="20">
        <v>32256</v>
      </c>
      <c r="E196" s="22">
        <f t="shared" si="6"/>
        <v>3.853546626984127</v>
      </c>
      <c r="F196" s="20">
        <f>'Revenue Generated'!C196+'Revenue Generated'!D196</f>
        <v>34719</v>
      </c>
      <c r="G196" s="22">
        <f t="shared" si="7"/>
        <v>27.931617055510859</v>
      </c>
    </row>
    <row r="197" spans="1:7" x14ac:dyDescent="0.3">
      <c r="A197" s="20">
        <v>196</v>
      </c>
      <c r="B197" s="21" t="s">
        <v>223</v>
      </c>
      <c r="C197" s="20">
        <v>3581</v>
      </c>
      <c r="D197" s="20">
        <v>48010</v>
      </c>
      <c r="E197" s="22">
        <f t="shared" si="6"/>
        <v>7.4588627369298068</v>
      </c>
      <c r="F197" s="20">
        <f>'Revenue Generated'!C197+'Revenue Generated'!D197</f>
        <v>89810</v>
      </c>
      <c r="G197" s="22">
        <f t="shared" si="7"/>
        <v>25.079586707623569</v>
      </c>
    </row>
    <row r="198" spans="1:7" x14ac:dyDescent="0.3">
      <c r="A198" s="20">
        <v>197</v>
      </c>
      <c r="B198" s="21" t="s">
        <v>224</v>
      </c>
      <c r="C198" s="20">
        <v>4215</v>
      </c>
      <c r="D198" s="20">
        <v>13977</v>
      </c>
      <c r="E198" s="22">
        <f t="shared" si="6"/>
        <v>30.156685984116766</v>
      </c>
      <c r="F198" s="20">
        <f>'Revenue Generated'!C198+'Revenue Generated'!D198</f>
        <v>120009</v>
      </c>
      <c r="G198" s="22">
        <f t="shared" si="7"/>
        <v>28.471886120996441</v>
      </c>
    </row>
    <row r="199" spans="1:7" x14ac:dyDescent="0.3">
      <c r="A199" s="20">
        <v>198</v>
      </c>
      <c r="B199" s="21" t="s">
        <v>225</v>
      </c>
      <c r="C199" s="20">
        <v>3800</v>
      </c>
      <c r="D199" s="20">
        <v>25623</v>
      </c>
      <c r="E199" s="22">
        <f t="shared" si="6"/>
        <v>14.830425789329899</v>
      </c>
      <c r="F199" s="20">
        <f>'Revenue Generated'!C199+'Revenue Generated'!D199</f>
        <v>84597</v>
      </c>
      <c r="G199" s="22">
        <f t="shared" si="7"/>
        <v>22.262368421052631</v>
      </c>
    </row>
    <row r="200" spans="1:7" x14ac:dyDescent="0.3">
      <c r="A200" s="20">
        <v>199</v>
      </c>
      <c r="B200" s="21" t="s">
        <v>226</v>
      </c>
      <c r="C200" s="20">
        <v>7410</v>
      </c>
      <c r="D200" s="20">
        <v>22091</v>
      </c>
      <c r="E200" s="22">
        <f t="shared" si="6"/>
        <v>33.543071839210533</v>
      </c>
      <c r="F200" s="20">
        <f>'Revenue Generated'!C200+'Revenue Generated'!D200</f>
        <v>78973</v>
      </c>
      <c r="G200" s="22">
        <f t="shared" si="7"/>
        <v>10.657624831309041</v>
      </c>
    </row>
    <row r="201" spans="1:7" x14ac:dyDescent="0.3">
      <c r="A201" s="20">
        <v>200</v>
      </c>
      <c r="B201" s="21" t="s">
        <v>227</v>
      </c>
      <c r="C201" s="20">
        <v>2681</v>
      </c>
      <c r="D201" s="20">
        <v>14557</v>
      </c>
      <c r="E201" s="22">
        <f t="shared" si="6"/>
        <v>18.417256302809644</v>
      </c>
      <c r="F201" s="20">
        <f>'Revenue Generated'!C201+'Revenue Generated'!D201</f>
        <v>55261</v>
      </c>
      <c r="G201" s="22">
        <f t="shared" si="7"/>
        <v>20.612085042894442</v>
      </c>
    </row>
    <row r="202" spans="1:7" x14ac:dyDescent="0.3">
      <c r="A202" s="20">
        <v>201</v>
      </c>
      <c r="B202" s="21" t="s">
        <v>228</v>
      </c>
      <c r="C202" s="20">
        <v>4047</v>
      </c>
      <c r="D202" s="20">
        <v>34426</v>
      </c>
      <c r="E202" s="22">
        <f t="shared" si="6"/>
        <v>11.755649799570092</v>
      </c>
      <c r="F202" s="20">
        <f>'Revenue Generated'!C202+'Revenue Generated'!D202</f>
        <v>81621</v>
      </c>
      <c r="G202" s="22">
        <f t="shared" si="7"/>
        <v>20.168272794662712</v>
      </c>
    </row>
    <row r="203" spans="1:7" x14ac:dyDescent="0.3">
      <c r="A203" s="20">
        <v>202</v>
      </c>
      <c r="B203" s="21" t="s">
        <v>229</v>
      </c>
      <c r="C203" s="20">
        <v>1797</v>
      </c>
      <c r="D203" s="20">
        <v>24549</v>
      </c>
      <c r="E203" s="22">
        <f t="shared" si="6"/>
        <v>7.3200537700109978</v>
      </c>
      <c r="F203" s="20">
        <f>'Revenue Generated'!C203+'Revenue Generated'!D203</f>
        <v>104178</v>
      </c>
      <c r="G203" s="22">
        <f t="shared" si="7"/>
        <v>57.973288814691152</v>
      </c>
    </row>
    <row r="204" spans="1:7" x14ac:dyDescent="0.3">
      <c r="A204" s="20">
        <v>203</v>
      </c>
      <c r="B204" s="21" t="s">
        <v>230</v>
      </c>
      <c r="C204" s="20">
        <v>8363</v>
      </c>
      <c r="D204" s="20">
        <v>19181</v>
      </c>
      <c r="E204" s="22">
        <f t="shared" si="6"/>
        <v>43.600437933371566</v>
      </c>
      <c r="F204" s="20">
        <f>'Revenue Generated'!C204+'Revenue Generated'!D204</f>
        <v>36070</v>
      </c>
      <c r="G204" s="22">
        <f t="shared" si="7"/>
        <v>4.3130455578141813</v>
      </c>
    </row>
    <row r="205" spans="1:7" x14ac:dyDescent="0.3">
      <c r="A205" s="20">
        <v>204</v>
      </c>
      <c r="B205" s="21" t="s">
        <v>231</v>
      </c>
      <c r="C205" s="20">
        <v>5560</v>
      </c>
      <c r="D205" s="20">
        <v>19998</v>
      </c>
      <c r="E205" s="22">
        <f t="shared" si="6"/>
        <v>27.802780278027804</v>
      </c>
      <c r="F205" s="20">
        <f>'Revenue Generated'!C205+'Revenue Generated'!D205</f>
        <v>21182</v>
      </c>
      <c r="G205" s="22">
        <f t="shared" si="7"/>
        <v>3.8097122302158275</v>
      </c>
    </row>
    <row r="206" spans="1:7" x14ac:dyDescent="0.3">
      <c r="A206" s="20">
        <v>205</v>
      </c>
      <c r="B206" s="21" t="s">
        <v>232</v>
      </c>
      <c r="C206" s="20">
        <v>3274</v>
      </c>
      <c r="D206" s="20">
        <v>10330</v>
      </c>
      <c r="E206" s="22">
        <f t="shared" si="6"/>
        <v>31.694094869312682</v>
      </c>
      <c r="F206" s="20">
        <f>'Revenue Generated'!C206+'Revenue Generated'!D206</f>
        <v>58096</v>
      </c>
      <c r="G206" s="22">
        <f t="shared" si="7"/>
        <v>17.744654856444715</v>
      </c>
    </row>
    <row r="207" spans="1:7" x14ac:dyDescent="0.3">
      <c r="A207" s="20">
        <v>206</v>
      </c>
      <c r="B207" s="21" t="s">
        <v>233</v>
      </c>
      <c r="C207" s="20">
        <v>9637</v>
      </c>
      <c r="D207" s="20">
        <v>29071</v>
      </c>
      <c r="E207" s="22">
        <f t="shared" si="6"/>
        <v>33.149874445323519</v>
      </c>
      <c r="F207" s="20">
        <f>'Revenue Generated'!C207+'Revenue Generated'!D207</f>
        <v>86006</v>
      </c>
      <c r="G207" s="22">
        <f t="shared" si="7"/>
        <v>8.9245615855556704</v>
      </c>
    </row>
    <row r="208" spans="1:7" x14ac:dyDescent="0.3">
      <c r="A208" s="20">
        <v>207</v>
      </c>
      <c r="B208" s="21" t="s">
        <v>234</v>
      </c>
      <c r="C208" s="20">
        <v>2655</v>
      </c>
      <c r="D208" s="20">
        <v>46783</v>
      </c>
      <c r="E208" s="22">
        <f t="shared" si="6"/>
        <v>5.6751384049761668</v>
      </c>
      <c r="F208" s="20">
        <f>'Revenue Generated'!C208+'Revenue Generated'!D208</f>
        <v>91522</v>
      </c>
      <c r="G208" s="22">
        <f t="shared" si="7"/>
        <v>34.471563088512241</v>
      </c>
    </row>
    <row r="209" spans="1:7" x14ac:dyDescent="0.3">
      <c r="A209" s="20">
        <v>208</v>
      </c>
      <c r="B209" s="21" t="s">
        <v>235</v>
      </c>
      <c r="C209" s="20">
        <v>3422</v>
      </c>
      <c r="D209" s="20">
        <v>15417</v>
      </c>
      <c r="E209" s="22">
        <f t="shared" si="6"/>
        <v>22.196276837257571</v>
      </c>
      <c r="F209" s="20">
        <f>'Revenue Generated'!C209+'Revenue Generated'!D209</f>
        <v>51781</v>
      </c>
      <c r="G209" s="22">
        <f t="shared" si="7"/>
        <v>15.131794272355348</v>
      </c>
    </row>
    <row r="210" spans="1:7" x14ac:dyDescent="0.3">
      <c r="A210" s="20">
        <v>209</v>
      </c>
      <c r="B210" s="21" t="s">
        <v>236</v>
      </c>
      <c r="C210" s="20">
        <v>2781</v>
      </c>
      <c r="D210" s="20">
        <v>26530</v>
      </c>
      <c r="E210" s="22">
        <f t="shared" si="6"/>
        <v>10.482472672446287</v>
      </c>
      <c r="F210" s="20">
        <f>'Revenue Generated'!C210+'Revenue Generated'!D210</f>
        <v>77916</v>
      </c>
      <c r="G210" s="22">
        <f t="shared" si="7"/>
        <v>28.017259978425027</v>
      </c>
    </row>
    <row r="211" spans="1:7" x14ac:dyDescent="0.3">
      <c r="A211" s="20">
        <v>210</v>
      </c>
      <c r="B211" s="21" t="s">
        <v>237</v>
      </c>
      <c r="C211" s="20">
        <v>7437</v>
      </c>
      <c r="D211" s="20">
        <v>20469</v>
      </c>
      <c r="E211" s="22">
        <f t="shared" si="6"/>
        <v>36.33299135277737</v>
      </c>
      <c r="F211" s="20">
        <f>'Revenue Generated'!C211+'Revenue Generated'!D211</f>
        <v>19575</v>
      </c>
      <c r="G211" s="22">
        <f t="shared" si="7"/>
        <v>2.6321097216619607</v>
      </c>
    </row>
    <row r="212" spans="1:7" x14ac:dyDescent="0.3">
      <c r="A212" s="20">
        <v>211</v>
      </c>
      <c r="B212" s="21" t="s">
        <v>238</v>
      </c>
      <c r="C212" s="20">
        <v>2307</v>
      </c>
      <c r="D212" s="20">
        <v>37444</v>
      </c>
      <c r="E212" s="22">
        <f t="shared" si="6"/>
        <v>6.1612007264181177</v>
      </c>
      <c r="F212" s="20">
        <f>'Revenue Generated'!C212+'Revenue Generated'!D212</f>
        <v>97459</v>
      </c>
      <c r="G212" s="22">
        <f t="shared" si="7"/>
        <v>42.244906805374946</v>
      </c>
    </row>
    <row r="213" spans="1:7" x14ac:dyDescent="0.3">
      <c r="A213" s="20">
        <v>212</v>
      </c>
      <c r="B213" s="21" t="s">
        <v>239</v>
      </c>
      <c r="C213" s="20">
        <v>6718</v>
      </c>
      <c r="D213" s="20">
        <v>48251</v>
      </c>
      <c r="E213" s="22">
        <f t="shared" si="6"/>
        <v>13.923027502020682</v>
      </c>
      <c r="F213" s="20">
        <f>'Revenue Generated'!C213+'Revenue Generated'!D213</f>
        <v>114818</v>
      </c>
      <c r="G213" s="22">
        <f t="shared" si="7"/>
        <v>17.091098541232508</v>
      </c>
    </row>
    <row r="214" spans="1:7" x14ac:dyDescent="0.3">
      <c r="A214" s="20">
        <v>213</v>
      </c>
      <c r="B214" s="21" t="s">
        <v>240</v>
      </c>
      <c r="C214" s="20">
        <v>2631</v>
      </c>
      <c r="D214" s="20">
        <v>25079</v>
      </c>
      <c r="E214" s="22">
        <f t="shared" si="6"/>
        <v>10.49084891742095</v>
      </c>
      <c r="F214" s="20">
        <f>'Revenue Generated'!C214+'Revenue Generated'!D214</f>
        <v>18120</v>
      </c>
      <c r="G214" s="22">
        <f t="shared" si="7"/>
        <v>6.8871151653363736</v>
      </c>
    </row>
    <row r="215" spans="1:7" x14ac:dyDescent="0.3">
      <c r="A215" s="20">
        <v>214</v>
      </c>
      <c r="B215" s="21" t="s">
        <v>241</v>
      </c>
      <c r="C215" s="20">
        <v>4384</v>
      </c>
      <c r="D215" s="20">
        <v>27099</v>
      </c>
      <c r="E215" s="22">
        <f t="shared" si="6"/>
        <v>16.177718735008671</v>
      </c>
      <c r="F215" s="20">
        <f>'Revenue Generated'!C215+'Revenue Generated'!D215</f>
        <v>61781</v>
      </c>
      <c r="G215" s="22">
        <f t="shared" si="7"/>
        <v>14.092381386861314</v>
      </c>
    </row>
    <row r="216" spans="1:7" x14ac:dyDescent="0.3">
      <c r="A216" s="20">
        <v>215</v>
      </c>
      <c r="B216" s="21" t="s">
        <v>242</v>
      </c>
      <c r="C216" s="20">
        <v>7941</v>
      </c>
      <c r="D216" s="20">
        <v>19926</v>
      </c>
      <c r="E216" s="22">
        <f t="shared" si="6"/>
        <v>39.852454080096358</v>
      </c>
      <c r="F216" s="20">
        <f>'Revenue Generated'!C216+'Revenue Generated'!D216</f>
        <v>118277</v>
      </c>
      <c r="G216" s="22">
        <f t="shared" si="7"/>
        <v>14.894471729001385</v>
      </c>
    </row>
    <row r="217" spans="1:7" x14ac:dyDescent="0.3">
      <c r="A217" s="20">
        <v>216</v>
      </c>
      <c r="B217" s="21" t="s">
        <v>243</v>
      </c>
      <c r="C217" s="20">
        <v>3015</v>
      </c>
      <c r="D217" s="20">
        <v>9754</v>
      </c>
      <c r="E217" s="22">
        <f t="shared" si="6"/>
        <v>30.910395735083039</v>
      </c>
      <c r="F217" s="20">
        <f>'Revenue Generated'!C217+'Revenue Generated'!D217</f>
        <v>82666</v>
      </c>
      <c r="G217" s="22">
        <f t="shared" si="7"/>
        <v>27.418242122719736</v>
      </c>
    </row>
    <row r="218" spans="1:7" x14ac:dyDescent="0.3">
      <c r="A218" s="20">
        <v>217</v>
      </c>
      <c r="B218" s="21" t="s">
        <v>244</v>
      </c>
      <c r="C218" s="20">
        <v>6538</v>
      </c>
      <c r="D218" s="20">
        <v>49153</v>
      </c>
      <c r="E218" s="22">
        <f t="shared" si="6"/>
        <v>13.301324435944906</v>
      </c>
      <c r="F218" s="20">
        <f>'Revenue Generated'!C218+'Revenue Generated'!D218</f>
        <v>105445</v>
      </c>
      <c r="G218" s="22">
        <f t="shared" si="7"/>
        <v>16.128020801468338</v>
      </c>
    </row>
    <row r="219" spans="1:7" x14ac:dyDescent="0.3">
      <c r="A219" s="20">
        <v>218</v>
      </c>
      <c r="B219" s="21" t="s">
        <v>245</v>
      </c>
      <c r="C219" s="20">
        <v>9378</v>
      </c>
      <c r="D219" s="20">
        <v>15587</v>
      </c>
      <c r="E219" s="22">
        <f t="shared" si="6"/>
        <v>60.165522550843654</v>
      </c>
      <c r="F219" s="20">
        <f>'Revenue Generated'!C219+'Revenue Generated'!D219</f>
        <v>117322</v>
      </c>
      <c r="G219" s="22">
        <f t="shared" si="7"/>
        <v>12.510343356792493</v>
      </c>
    </row>
    <row r="220" spans="1:7" x14ac:dyDescent="0.3">
      <c r="A220" s="20">
        <v>219</v>
      </c>
      <c r="B220" s="21" t="s">
        <v>246</v>
      </c>
      <c r="C220" s="20">
        <v>7015</v>
      </c>
      <c r="D220" s="20">
        <v>32428</v>
      </c>
      <c r="E220" s="22">
        <f t="shared" si="6"/>
        <v>21.632539780436659</v>
      </c>
      <c r="F220" s="20">
        <f>'Revenue Generated'!C220+'Revenue Generated'!D220</f>
        <v>72996</v>
      </c>
      <c r="G220" s="22">
        <f t="shared" si="7"/>
        <v>10.405702066999288</v>
      </c>
    </row>
    <row r="221" spans="1:7" x14ac:dyDescent="0.3">
      <c r="A221" s="20">
        <v>220</v>
      </c>
      <c r="B221" s="21" t="s">
        <v>247</v>
      </c>
      <c r="C221" s="20">
        <v>4966</v>
      </c>
      <c r="D221" s="20">
        <v>30983</v>
      </c>
      <c r="E221" s="22">
        <f t="shared" si="6"/>
        <v>16.028144466320242</v>
      </c>
      <c r="F221" s="20">
        <f>'Revenue Generated'!C221+'Revenue Generated'!D221</f>
        <v>50753</v>
      </c>
      <c r="G221" s="22">
        <f t="shared" si="7"/>
        <v>10.220096657269432</v>
      </c>
    </row>
    <row r="222" spans="1:7" x14ac:dyDescent="0.3">
      <c r="A222" s="20">
        <v>221</v>
      </c>
      <c r="B222" s="21" t="s">
        <v>248</v>
      </c>
      <c r="C222" s="20">
        <v>5049</v>
      </c>
      <c r="D222" s="20">
        <v>10612</v>
      </c>
      <c r="E222" s="22">
        <f t="shared" si="6"/>
        <v>47.578213343384846</v>
      </c>
      <c r="F222" s="20">
        <f>'Revenue Generated'!C222+'Revenue Generated'!D222</f>
        <v>51572</v>
      </c>
      <c r="G222" s="22">
        <f t="shared" si="7"/>
        <v>10.214299861358684</v>
      </c>
    </row>
    <row r="223" spans="1:7" x14ac:dyDescent="0.3">
      <c r="A223" s="20">
        <v>222</v>
      </c>
      <c r="B223" s="21" t="s">
        <v>249</v>
      </c>
      <c r="C223" s="20">
        <v>6596</v>
      </c>
      <c r="D223" s="20">
        <v>46165</v>
      </c>
      <c r="E223" s="22">
        <f t="shared" si="6"/>
        <v>14.287880428896349</v>
      </c>
      <c r="F223" s="20">
        <f>'Revenue Generated'!C223+'Revenue Generated'!D223</f>
        <v>52053</v>
      </c>
      <c r="G223" s="22">
        <f t="shared" si="7"/>
        <v>7.8916009702850216</v>
      </c>
    </row>
    <row r="224" spans="1:7" x14ac:dyDescent="0.3">
      <c r="A224" s="20">
        <v>223</v>
      </c>
      <c r="B224" s="21" t="s">
        <v>250</v>
      </c>
      <c r="C224" s="20">
        <v>8824</v>
      </c>
      <c r="D224" s="20">
        <v>31675</v>
      </c>
      <c r="E224" s="22">
        <f t="shared" si="6"/>
        <v>27.857932123125494</v>
      </c>
      <c r="F224" s="20">
        <f>'Revenue Generated'!C224+'Revenue Generated'!D224</f>
        <v>100526</v>
      </c>
      <c r="G224" s="22">
        <f t="shared" si="7"/>
        <v>11.392339075249319</v>
      </c>
    </row>
    <row r="225" spans="1:7" x14ac:dyDescent="0.3">
      <c r="A225" s="20">
        <v>224</v>
      </c>
      <c r="B225" s="21" t="s">
        <v>251</v>
      </c>
      <c r="C225" s="20">
        <v>6691</v>
      </c>
      <c r="D225" s="20">
        <v>34233</v>
      </c>
      <c r="E225" s="22">
        <f t="shared" si="6"/>
        <v>19.545467823445215</v>
      </c>
      <c r="F225" s="20">
        <f>'Revenue Generated'!C225+'Revenue Generated'!D225</f>
        <v>75563</v>
      </c>
      <c r="G225" s="22">
        <f t="shared" si="7"/>
        <v>11.293229711552833</v>
      </c>
    </row>
    <row r="226" spans="1:7" x14ac:dyDescent="0.3">
      <c r="A226" s="20">
        <v>225</v>
      </c>
      <c r="B226" s="21" t="s">
        <v>252</v>
      </c>
      <c r="C226" s="20">
        <v>2004</v>
      </c>
      <c r="D226" s="20">
        <v>37287</v>
      </c>
      <c r="E226" s="22">
        <f t="shared" si="6"/>
        <v>5.3745273151500523</v>
      </c>
      <c r="F226" s="20">
        <f>'Revenue Generated'!C226+'Revenue Generated'!D226</f>
        <v>38878</v>
      </c>
      <c r="G226" s="22">
        <f t="shared" si="7"/>
        <v>19.400199600798402</v>
      </c>
    </row>
    <row r="227" spans="1:7" x14ac:dyDescent="0.3">
      <c r="A227" s="20">
        <v>226</v>
      </c>
      <c r="B227" s="21" t="s">
        <v>253</v>
      </c>
      <c r="C227" s="20">
        <v>6127</v>
      </c>
      <c r="D227" s="20">
        <v>36201</v>
      </c>
      <c r="E227" s="22">
        <f t="shared" si="6"/>
        <v>16.924946824673352</v>
      </c>
      <c r="F227" s="20">
        <f>'Revenue Generated'!C227+'Revenue Generated'!D227</f>
        <v>50914</v>
      </c>
      <c r="G227" s="22">
        <f t="shared" si="7"/>
        <v>8.3097763995430061</v>
      </c>
    </row>
    <row r="228" spans="1:7" x14ac:dyDescent="0.3">
      <c r="A228" s="20">
        <v>227</v>
      </c>
      <c r="B228" s="21" t="s">
        <v>254</v>
      </c>
      <c r="C228" s="20">
        <v>4796</v>
      </c>
      <c r="D228" s="20">
        <v>28151</v>
      </c>
      <c r="E228" s="22">
        <f t="shared" si="6"/>
        <v>17.036694966431032</v>
      </c>
      <c r="F228" s="20">
        <f>'Revenue Generated'!C228+'Revenue Generated'!D228</f>
        <v>75666</v>
      </c>
      <c r="G228" s="22">
        <f t="shared" si="7"/>
        <v>15.776897414512094</v>
      </c>
    </row>
    <row r="229" spans="1:7" x14ac:dyDescent="0.3">
      <c r="A229" s="20">
        <v>228</v>
      </c>
      <c r="B229" s="21" t="s">
        <v>255</v>
      </c>
      <c r="C229" s="20">
        <v>5843</v>
      </c>
      <c r="D229" s="20">
        <v>16106</v>
      </c>
      <c r="E229" s="22">
        <f t="shared" si="6"/>
        <v>36.278405563144176</v>
      </c>
      <c r="F229" s="20">
        <f>'Revenue Generated'!C229+'Revenue Generated'!D229</f>
        <v>119756</v>
      </c>
      <c r="G229" s="22">
        <f t="shared" si="7"/>
        <v>20.495635803525587</v>
      </c>
    </row>
    <row r="230" spans="1:7" x14ac:dyDescent="0.3">
      <c r="A230" s="20">
        <v>229</v>
      </c>
      <c r="B230" s="21" t="s">
        <v>256</v>
      </c>
      <c r="C230" s="20">
        <v>4293</v>
      </c>
      <c r="D230" s="20">
        <v>29391</v>
      </c>
      <c r="E230" s="22">
        <f t="shared" si="6"/>
        <v>14.606512197611513</v>
      </c>
      <c r="F230" s="20">
        <f>'Revenue Generated'!C230+'Revenue Generated'!D230</f>
        <v>66722</v>
      </c>
      <c r="G230" s="22">
        <f t="shared" si="7"/>
        <v>15.542045189843932</v>
      </c>
    </row>
    <row r="231" spans="1:7" x14ac:dyDescent="0.3">
      <c r="A231" s="20">
        <v>230</v>
      </c>
      <c r="B231" s="21" t="s">
        <v>257</v>
      </c>
      <c r="C231" s="20">
        <v>2064</v>
      </c>
      <c r="D231" s="20">
        <v>33254</v>
      </c>
      <c r="E231" s="22">
        <f t="shared" si="6"/>
        <v>6.206772117639983</v>
      </c>
      <c r="F231" s="20">
        <f>'Revenue Generated'!C231+'Revenue Generated'!D231</f>
        <v>15727</v>
      </c>
      <c r="G231" s="22">
        <f t="shared" si="7"/>
        <v>7.6196705426356592</v>
      </c>
    </row>
    <row r="232" spans="1:7" x14ac:dyDescent="0.3">
      <c r="A232" s="20">
        <v>231</v>
      </c>
      <c r="B232" s="21" t="s">
        <v>258</v>
      </c>
      <c r="C232" s="20">
        <v>9404</v>
      </c>
      <c r="D232" s="20">
        <v>44725</v>
      </c>
      <c r="E232" s="22">
        <f t="shared" si="6"/>
        <v>21.026271660145333</v>
      </c>
      <c r="F232" s="20">
        <f>'Revenue Generated'!C232+'Revenue Generated'!D232</f>
        <v>29078</v>
      </c>
      <c r="G232" s="22">
        <f t="shared" si="7"/>
        <v>3.0920884729902167</v>
      </c>
    </row>
    <row r="233" spans="1:7" x14ac:dyDescent="0.3">
      <c r="A233" s="20">
        <v>232</v>
      </c>
      <c r="B233" s="21" t="s">
        <v>259</v>
      </c>
      <c r="C233" s="20">
        <v>5199</v>
      </c>
      <c r="D233" s="20">
        <v>41560</v>
      </c>
      <c r="E233" s="22">
        <f t="shared" si="6"/>
        <v>12.509624639076034</v>
      </c>
      <c r="F233" s="20">
        <f>'Revenue Generated'!C233+'Revenue Generated'!D233</f>
        <v>31873</v>
      </c>
      <c r="G233" s="22">
        <f t="shared" si="7"/>
        <v>6.1306020388536258</v>
      </c>
    </row>
    <row r="234" spans="1:7" x14ac:dyDescent="0.3">
      <c r="A234" s="20">
        <v>233</v>
      </c>
      <c r="B234" s="21" t="s">
        <v>260</v>
      </c>
      <c r="C234" s="20">
        <v>9772</v>
      </c>
      <c r="D234" s="20">
        <v>15305</v>
      </c>
      <c r="E234" s="22">
        <f t="shared" si="6"/>
        <v>63.848415550473703</v>
      </c>
      <c r="F234" s="20">
        <f>'Revenue Generated'!C234+'Revenue Generated'!D234</f>
        <v>128280</v>
      </c>
      <c r="G234" s="22">
        <f t="shared" si="7"/>
        <v>13.127302496930005</v>
      </c>
    </row>
    <row r="235" spans="1:7" x14ac:dyDescent="0.3">
      <c r="A235" s="20">
        <v>234</v>
      </c>
      <c r="B235" s="21" t="s">
        <v>261</v>
      </c>
      <c r="C235" s="20">
        <v>9686</v>
      </c>
      <c r="D235" s="20">
        <v>23520</v>
      </c>
      <c r="E235" s="22">
        <f t="shared" si="6"/>
        <v>41.181972789115648</v>
      </c>
      <c r="F235" s="20">
        <f>'Revenue Generated'!C235+'Revenue Generated'!D235</f>
        <v>17253</v>
      </c>
      <c r="G235" s="22">
        <f t="shared" si="7"/>
        <v>1.7812306421639479</v>
      </c>
    </row>
    <row r="236" spans="1:7" x14ac:dyDescent="0.3">
      <c r="A236" s="20">
        <v>235</v>
      </c>
      <c r="B236" s="21" t="s">
        <v>262</v>
      </c>
      <c r="C236" s="20">
        <v>8116</v>
      </c>
      <c r="D236" s="20">
        <v>11445</v>
      </c>
      <c r="E236" s="22">
        <f t="shared" si="6"/>
        <v>70.913062472695501</v>
      </c>
      <c r="F236" s="20">
        <f>'Revenue Generated'!C236+'Revenue Generated'!D236</f>
        <v>59428</v>
      </c>
      <c r="G236" s="22">
        <f t="shared" si="7"/>
        <v>7.3223262690980775</v>
      </c>
    </row>
    <row r="237" spans="1:7" x14ac:dyDescent="0.3">
      <c r="A237" s="20">
        <v>236</v>
      </c>
      <c r="B237" s="21" t="s">
        <v>263</v>
      </c>
      <c r="C237" s="20">
        <v>5080</v>
      </c>
      <c r="D237" s="20">
        <v>44131</v>
      </c>
      <c r="E237" s="22">
        <f t="shared" si="6"/>
        <v>11.511182615395073</v>
      </c>
      <c r="F237" s="20">
        <f>'Revenue Generated'!C237+'Revenue Generated'!D237</f>
        <v>60796</v>
      </c>
      <c r="G237" s="22">
        <f t="shared" si="7"/>
        <v>11.967716535433071</v>
      </c>
    </row>
    <row r="238" spans="1:7" x14ac:dyDescent="0.3">
      <c r="A238" s="20">
        <v>237</v>
      </c>
      <c r="B238" s="21" t="s">
        <v>264</v>
      </c>
      <c r="C238" s="20">
        <v>3596</v>
      </c>
      <c r="D238" s="20">
        <v>37933</v>
      </c>
      <c r="E238" s="22">
        <f t="shared" si="6"/>
        <v>9.4798724066116566</v>
      </c>
      <c r="F238" s="20">
        <f>'Revenue Generated'!C238+'Revenue Generated'!D238</f>
        <v>46853</v>
      </c>
      <c r="G238" s="22">
        <f t="shared" si="7"/>
        <v>13.029199110122358</v>
      </c>
    </row>
    <row r="239" spans="1:7" x14ac:dyDescent="0.3">
      <c r="A239" s="20">
        <v>238</v>
      </c>
      <c r="B239" s="21" t="s">
        <v>265</v>
      </c>
      <c r="C239" s="20">
        <v>1165</v>
      </c>
      <c r="D239" s="20">
        <v>21818</v>
      </c>
      <c r="E239" s="22">
        <f t="shared" si="6"/>
        <v>5.3396278302319189</v>
      </c>
      <c r="F239" s="20">
        <f>'Revenue Generated'!C239+'Revenue Generated'!D239</f>
        <v>44442</v>
      </c>
      <c r="G239" s="22">
        <f t="shared" si="7"/>
        <v>38.147639484978541</v>
      </c>
    </row>
    <row r="240" spans="1:7" x14ac:dyDescent="0.3">
      <c r="A240" s="20">
        <v>239</v>
      </c>
      <c r="B240" s="21" t="s">
        <v>266</v>
      </c>
      <c r="C240" s="20">
        <v>9926</v>
      </c>
      <c r="D240" s="20">
        <v>39736</v>
      </c>
      <c r="E240" s="22">
        <f t="shared" si="6"/>
        <v>24.979867123011879</v>
      </c>
      <c r="F240" s="20">
        <f>'Revenue Generated'!C240+'Revenue Generated'!D240</f>
        <v>100490</v>
      </c>
      <c r="G240" s="22">
        <f t="shared" si="7"/>
        <v>10.123916985694137</v>
      </c>
    </row>
    <row r="241" spans="1:7" x14ac:dyDescent="0.3">
      <c r="A241" s="20">
        <v>240</v>
      </c>
      <c r="B241" s="21" t="s">
        <v>267</v>
      </c>
      <c r="C241" s="20">
        <v>1373</v>
      </c>
      <c r="D241" s="20">
        <v>38996</v>
      </c>
      <c r="E241" s="22">
        <f t="shared" si="6"/>
        <v>3.5208739357882859</v>
      </c>
      <c r="F241" s="20">
        <f>'Revenue Generated'!C241+'Revenue Generated'!D241</f>
        <v>56741</v>
      </c>
      <c r="G241" s="22">
        <f t="shared" si="7"/>
        <v>41.326292789512017</v>
      </c>
    </row>
    <row r="242" spans="1:7" x14ac:dyDescent="0.3">
      <c r="A242" s="20">
        <v>241</v>
      </c>
      <c r="B242" s="21" t="s">
        <v>268</v>
      </c>
      <c r="C242" s="20">
        <v>8459</v>
      </c>
      <c r="D242" s="20">
        <v>14220</v>
      </c>
      <c r="E242" s="22">
        <f t="shared" si="6"/>
        <v>59.486638537271453</v>
      </c>
      <c r="F242" s="20">
        <f>'Revenue Generated'!C242+'Revenue Generated'!D242</f>
        <v>130474</v>
      </c>
      <c r="G242" s="22">
        <f t="shared" si="7"/>
        <v>15.424281830003547</v>
      </c>
    </row>
    <row r="243" spans="1:7" x14ac:dyDescent="0.3">
      <c r="A243" s="20">
        <v>242</v>
      </c>
      <c r="B243" s="21" t="s">
        <v>269</v>
      </c>
      <c r="C243" s="20">
        <v>7064</v>
      </c>
      <c r="D243" s="20">
        <v>26427</v>
      </c>
      <c r="E243" s="22">
        <f t="shared" si="6"/>
        <v>26.730238014152192</v>
      </c>
      <c r="F243" s="20">
        <f>'Revenue Generated'!C243+'Revenue Generated'!D243</f>
        <v>95115</v>
      </c>
      <c r="G243" s="22">
        <f t="shared" si="7"/>
        <v>13.464750849377124</v>
      </c>
    </row>
    <row r="244" spans="1:7" x14ac:dyDescent="0.3">
      <c r="A244" s="20">
        <v>243</v>
      </c>
      <c r="B244" s="21" t="s">
        <v>270</v>
      </c>
      <c r="C244" s="20">
        <v>6681</v>
      </c>
      <c r="D244" s="20">
        <v>38966</v>
      </c>
      <c r="E244" s="22">
        <f t="shared" si="6"/>
        <v>17.145716778730176</v>
      </c>
      <c r="F244" s="20">
        <f>'Revenue Generated'!C244+'Revenue Generated'!D244</f>
        <v>92281</v>
      </c>
      <c r="G244" s="22">
        <f t="shared" si="7"/>
        <v>13.812453225565035</v>
      </c>
    </row>
    <row r="245" spans="1:7" x14ac:dyDescent="0.3">
      <c r="A245" s="20">
        <v>244</v>
      </c>
      <c r="B245" s="21" t="s">
        <v>271</v>
      </c>
      <c r="C245" s="20">
        <v>4257</v>
      </c>
      <c r="D245" s="20">
        <v>33558</v>
      </c>
      <c r="E245" s="22">
        <f t="shared" si="6"/>
        <v>12.685499731807617</v>
      </c>
      <c r="F245" s="20">
        <f>'Revenue Generated'!C245+'Revenue Generated'!D245</f>
        <v>93999</v>
      </c>
      <c r="G245" s="22">
        <f t="shared" si="7"/>
        <v>22.081042988019732</v>
      </c>
    </row>
    <row r="246" spans="1:7" x14ac:dyDescent="0.3">
      <c r="A246" s="20">
        <v>245</v>
      </c>
      <c r="B246" s="21" t="s">
        <v>272</v>
      </c>
      <c r="C246" s="20">
        <v>5361</v>
      </c>
      <c r="D246" s="20">
        <v>49273</v>
      </c>
      <c r="E246" s="22">
        <f t="shared" si="6"/>
        <v>10.880198080084428</v>
      </c>
      <c r="F246" s="20">
        <f>'Revenue Generated'!C246+'Revenue Generated'!D246</f>
        <v>121909</v>
      </c>
      <c r="G246" s="22">
        <f t="shared" si="7"/>
        <v>22.73997388546913</v>
      </c>
    </row>
    <row r="247" spans="1:7" x14ac:dyDescent="0.3">
      <c r="A247" s="20">
        <v>246</v>
      </c>
      <c r="B247" s="21" t="s">
        <v>273</v>
      </c>
      <c r="C247" s="20">
        <v>7194</v>
      </c>
      <c r="D247" s="20">
        <v>19730</v>
      </c>
      <c r="E247" s="22">
        <f t="shared" si="6"/>
        <v>36.462240243284342</v>
      </c>
      <c r="F247" s="20">
        <f>'Revenue Generated'!C247+'Revenue Generated'!D247</f>
        <v>60707</v>
      </c>
      <c r="G247" s="22">
        <f t="shared" si="7"/>
        <v>8.4385599110369753</v>
      </c>
    </row>
    <row r="248" spans="1:7" x14ac:dyDescent="0.3">
      <c r="A248" s="20">
        <v>247</v>
      </c>
      <c r="B248" s="21" t="s">
        <v>274</v>
      </c>
      <c r="C248" s="20">
        <v>9177</v>
      </c>
      <c r="D248" s="20">
        <v>12579</v>
      </c>
      <c r="E248" s="22">
        <f t="shared" si="6"/>
        <v>72.954924874791317</v>
      </c>
      <c r="F248" s="20">
        <f>'Revenue Generated'!C248+'Revenue Generated'!D248</f>
        <v>24681</v>
      </c>
      <c r="G248" s="22">
        <f t="shared" si="7"/>
        <v>2.68944099378882</v>
      </c>
    </row>
    <row r="249" spans="1:7" x14ac:dyDescent="0.3">
      <c r="A249" s="20">
        <v>248</v>
      </c>
      <c r="B249" s="21" t="s">
        <v>275</v>
      </c>
      <c r="C249" s="20">
        <v>3547</v>
      </c>
      <c r="D249" s="20">
        <v>41174</v>
      </c>
      <c r="E249" s="22">
        <f t="shared" si="6"/>
        <v>8.6146597367270612</v>
      </c>
      <c r="F249" s="20">
        <f>'Revenue Generated'!C249+'Revenue Generated'!D249</f>
        <v>48641</v>
      </c>
      <c r="G249" s="22">
        <f t="shared" si="7"/>
        <v>13.713278827177897</v>
      </c>
    </row>
    <row r="250" spans="1:7" x14ac:dyDescent="0.3">
      <c r="A250" s="20">
        <v>249</v>
      </c>
      <c r="B250" s="21" t="s">
        <v>276</v>
      </c>
      <c r="C250" s="20">
        <v>6156</v>
      </c>
      <c r="D250" s="20">
        <v>9966</v>
      </c>
      <c r="E250" s="22">
        <f t="shared" si="6"/>
        <v>61.770018061408791</v>
      </c>
      <c r="F250" s="20">
        <f>'Revenue Generated'!C250+'Revenue Generated'!D250</f>
        <v>65928</v>
      </c>
      <c r="G250" s="22">
        <f t="shared" si="7"/>
        <v>10.709551656920079</v>
      </c>
    </row>
    <row r="251" spans="1:7" x14ac:dyDescent="0.3">
      <c r="A251" s="20">
        <v>250</v>
      </c>
      <c r="B251" s="21" t="s">
        <v>277</v>
      </c>
      <c r="C251" s="20">
        <v>8454</v>
      </c>
      <c r="D251" s="20">
        <v>43285</v>
      </c>
      <c r="E251" s="22">
        <f t="shared" si="6"/>
        <v>19.531015363289821</v>
      </c>
      <c r="F251" s="20">
        <f>'Revenue Generated'!C251+'Revenue Generated'!D251</f>
        <v>107378</v>
      </c>
      <c r="G251" s="22">
        <f t="shared" si="7"/>
        <v>12.701443103856162</v>
      </c>
    </row>
    <row r="252" spans="1:7" x14ac:dyDescent="0.3">
      <c r="A252" s="20">
        <v>251</v>
      </c>
      <c r="B252" s="21" t="s">
        <v>278</v>
      </c>
      <c r="C252" s="20">
        <v>6746</v>
      </c>
      <c r="D252" s="20">
        <v>26206</v>
      </c>
      <c r="E252" s="22">
        <f t="shared" si="6"/>
        <v>25.742196443562541</v>
      </c>
      <c r="F252" s="20">
        <f>'Revenue Generated'!C252+'Revenue Generated'!D252</f>
        <v>144136</v>
      </c>
      <c r="G252" s="22">
        <f t="shared" si="7"/>
        <v>21.366142899495998</v>
      </c>
    </row>
    <row r="253" spans="1:7" x14ac:dyDescent="0.3">
      <c r="A253" s="20">
        <v>252</v>
      </c>
      <c r="B253" s="21" t="s">
        <v>279</v>
      </c>
      <c r="C253" s="20">
        <v>8315</v>
      </c>
      <c r="D253" s="20">
        <v>44965</v>
      </c>
      <c r="E253" s="22">
        <f t="shared" si="6"/>
        <v>18.492160569331702</v>
      </c>
      <c r="F253" s="20">
        <f>'Revenue Generated'!C253+'Revenue Generated'!D253</f>
        <v>18664</v>
      </c>
      <c r="G253" s="22">
        <f t="shared" si="7"/>
        <v>2.244618159951894</v>
      </c>
    </row>
    <row r="254" spans="1:7" x14ac:dyDescent="0.3">
      <c r="A254" s="20">
        <v>253</v>
      </c>
      <c r="B254" s="21" t="s">
        <v>280</v>
      </c>
      <c r="C254" s="20">
        <v>1035</v>
      </c>
      <c r="D254" s="20">
        <v>14166</v>
      </c>
      <c r="E254" s="22">
        <f t="shared" si="6"/>
        <v>7.306226175349428</v>
      </c>
      <c r="F254" s="20">
        <f>'Revenue Generated'!C254+'Revenue Generated'!D254</f>
        <v>41283</v>
      </c>
      <c r="G254" s="22">
        <f t="shared" si="7"/>
        <v>39.88695652173913</v>
      </c>
    </row>
    <row r="255" spans="1:7" x14ac:dyDescent="0.3">
      <c r="A255" s="20">
        <v>254</v>
      </c>
      <c r="B255" s="21" t="s">
        <v>281</v>
      </c>
      <c r="C255" s="20">
        <v>5878</v>
      </c>
      <c r="D255" s="20">
        <v>28722</v>
      </c>
      <c r="E255" s="22">
        <f t="shared" si="6"/>
        <v>20.465148666527398</v>
      </c>
      <c r="F255" s="20">
        <f>'Revenue Generated'!C255+'Revenue Generated'!D255</f>
        <v>146560</v>
      </c>
      <c r="G255" s="22">
        <f t="shared" si="7"/>
        <v>24.933650901667235</v>
      </c>
    </row>
    <row r="256" spans="1:7" x14ac:dyDescent="0.3">
      <c r="A256" s="20">
        <v>255</v>
      </c>
      <c r="B256" s="21" t="s">
        <v>282</v>
      </c>
      <c r="C256" s="20">
        <v>7173</v>
      </c>
      <c r="D256" s="20">
        <v>22611</v>
      </c>
      <c r="E256" s="22">
        <f t="shared" si="6"/>
        <v>31.723497412763702</v>
      </c>
      <c r="F256" s="20">
        <f>'Revenue Generated'!C256+'Revenue Generated'!D256</f>
        <v>94010</v>
      </c>
      <c r="G256" s="22">
        <f t="shared" si="7"/>
        <v>13.106092290533947</v>
      </c>
    </row>
    <row r="257" spans="1:7" x14ac:dyDescent="0.3">
      <c r="A257" s="20">
        <v>256</v>
      </c>
      <c r="B257" s="21" t="s">
        <v>283</v>
      </c>
      <c r="C257" s="20">
        <v>1060</v>
      </c>
      <c r="D257" s="20">
        <v>28771</v>
      </c>
      <c r="E257" s="22">
        <f t="shared" si="6"/>
        <v>3.6842654061381248</v>
      </c>
      <c r="F257" s="20">
        <f>'Revenue Generated'!C257+'Revenue Generated'!D257</f>
        <v>136221</v>
      </c>
      <c r="G257" s="22">
        <f t="shared" si="7"/>
        <v>128.51037735849056</v>
      </c>
    </row>
    <row r="258" spans="1:7" x14ac:dyDescent="0.3">
      <c r="A258" s="20">
        <v>257</v>
      </c>
      <c r="B258" s="21" t="s">
        <v>284</v>
      </c>
      <c r="C258" s="20">
        <v>8505</v>
      </c>
      <c r="D258" s="20">
        <v>12278</v>
      </c>
      <c r="E258" s="22">
        <f t="shared" si="6"/>
        <v>69.27023945267959</v>
      </c>
      <c r="F258" s="20">
        <f>'Revenue Generated'!C258+'Revenue Generated'!D258</f>
        <v>51550</v>
      </c>
      <c r="G258" s="22">
        <f t="shared" si="7"/>
        <v>6.0611405055849499</v>
      </c>
    </row>
    <row r="259" spans="1:7" x14ac:dyDescent="0.3">
      <c r="A259" s="20">
        <v>258</v>
      </c>
      <c r="B259" s="21" t="s">
        <v>285</v>
      </c>
      <c r="C259" s="20">
        <v>7979</v>
      </c>
      <c r="D259" s="20">
        <v>34483</v>
      </c>
      <c r="E259" s="22">
        <f t="shared" ref="E259:E301" si="8">(C259/D259)*100</f>
        <v>23.138938027433809</v>
      </c>
      <c r="F259" s="20">
        <f>'Revenue Generated'!C259+'Revenue Generated'!D259</f>
        <v>81876</v>
      </c>
      <c r="G259" s="22">
        <f t="shared" ref="G259:G301" si="9">F259/C259</f>
        <v>10.2614362702093</v>
      </c>
    </row>
    <row r="260" spans="1:7" x14ac:dyDescent="0.3">
      <c r="A260" s="20">
        <v>259</v>
      </c>
      <c r="B260" s="21" t="s">
        <v>286</v>
      </c>
      <c r="C260" s="20">
        <v>2057</v>
      </c>
      <c r="D260" s="20">
        <v>39260</v>
      </c>
      <c r="E260" s="22">
        <f t="shared" si="8"/>
        <v>5.2394294447274579</v>
      </c>
      <c r="F260" s="20">
        <f>'Revenue Generated'!C260+'Revenue Generated'!D260</f>
        <v>69261</v>
      </c>
      <c r="G260" s="22">
        <f t="shared" si="9"/>
        <v>33.67087992221682</v>
      </c>
    </row>
    <row r="261" spans="1:7" x14ac:dyDescent="0.3">
      <c r="A261" s="20">
        <v>260</v>
      </c>
      <c r="B261" s="21" t="s">
        <v>287</v>
      </c>
      <c r="C261" s="20">
        <v>5531</v>
      </c>
      <c r="D261" s="20">
        <v>41535</v>
      </c>
      <c r="E261" s="22">
        <f t="shared" si="8"/>
        <v>13.316480077043458</v>
      </c>
      <c r="F261" s="20">
        <f>'Revenue Generated'!C261+'Revenue Generated'!D261</f>
        <v>83832</v>
      </c>
      <c r="G261" s="22">
        <f t="shared" si="9"/>
        <v>15.156752847586331</v>
      </c>
    </row>
    <row r="262" spans="1:7" x14ac:dyDescent="0.3">
      <c r="A262" s="20">
        <v>261</v>
      </c>
      <c r="B262" s="21" t="s">
        <v>288</v>
      </c>
      <c r="C262" s="20">
        <v>4958</v>
      </c>
      <c r="D262" s="20">
        <v>20101</v>
      </c>
      <c r="E262" s="22">
        <f t="shared" si="8"/>
        <v>24.665439530371625</v>
      </c>
      <c r="F262" s="20">
        <f>'Revenue Generated'!C262+'Revenue Generated'!D262</f>
        <v>50383</v>
      </c>
      <c r="G262" s="22">
        <f t="shared" si="9"/>
        <v>10.161960467930617</v>
      </c>
    </row>
    <row r="263" spans="1:7" x14ac:dyDescent="0.3">
      <c r="A263" s="20">
        <v>262</v>
      </c>
      <c r="B263" s="21" t="s">
        <v>289</v>
      </c>
      <c r="C263" s="20">
        <v>2435</v>
      </c>
      <c r="D263" s="20">
        <v>29217</v>
      </c>
      <c r="E263" s="22">
        <f t="shared" si="8"/>
        <v>8.3341889995550531</v>
      </c>
      <c r="F263" s="20">
        <f>'Revenue Generated'!C263+'Revenue Generated'!D263</f>
        <v>90216</v>
      </c>
      <c r="G263" s="22">
        <f t="shared" si="9"/>
        <v>37.049691991786446</v>
      </c>
    </row>
    <row r="264" spans="1:7" x14ac:dyDescent="0.3">
      <c r="A264" s="20">
        <v>263</v>
      </c>
      <c r="B264" s="21" t="s">
        <v>290</v>
      </c>
      <c r="C264" s="20">
        <v>4300</v>
      </c>
      <c r="D264" s="20">
        <v>35840</v>
      </c>
      <c r="E264" s="22">
        <f t="shared" si="8"/>
        <v>11.997767857142858</v>
      </c>
      <c r="F264" s="20">
        <f>'Revenue Generated'!C264+'Revenue Generated'!D264</f>
        <v>25677</v>
      </c>
      <c r="G264" s="22">
        <f t="shared" si="9"/>
        <v>5.9713953488372091</v>
      </c>
    </row>
    <row r="265" spans="1:7" x14ac:dyDescent="0.3">
      <c r="A265" s="20">
        <v>264</v>
      </c>
      <c r="B265" s="21" t="s">
        <v>291</v>
      </c>
      <c r="C265" s="20">
        <v>9248</v>
      </c>
      <c r="D265" s="20">
        <v>23048</v>
      </c>
      <c r="E265" s="22">
        <f t="shared" si="8"/>
        <v>40.124956612287399</v>
      </c>
      <c r="F265" s="20">
        <f>'Revenue Generated'!C265+'Revenue Generated'!D265</f>
        <v>43384</v>
      </c>
      <c r="G265" s="22">
        <f t="shared" si="9"/>
        <v>4.6911764705882355</v>
      </c>
    </row>
    <row r="266" spans="1:7" x14ac:dyDescent="0.3">
      <c r="A266" s="20">
        <v>265</v>
      </c>
      <c r="B266" s="21" t="s">
        <v>292</v>
      </c>
      <c r="C266" s="20">
        <v>7421</v>
      </c>
      <c r="D266" s="20">
        <v>24807</v>
      </c>
      <c r="E266" s="22">
        <f t="shared" si="8"/>
        <v>29.914943362760511</v>
      </c>
      <c r="F266" s="20">
        <f>'Revenue Generated'!C266+'Revenue Generated'!D266</f>
        <v>12513</v>
      </c>
      <c r="G266" s="22">
        <f t="shared" si="9"/>
        <v>1.6861608947581188</v>
      </c>
    </row>
    <row r="267" spans="1:7" x14ac:dyDescent="0.3">
      <c r="A267" s="20">
        <v>266</v>
      </c>
      <c r="B267" s="21" t="s">
        <v>293</v>
      </c>
      <c r="C267" s="20">
        <v>4818</v>
      </c>
      <c r="D267" s="20">
        <v>5184</v>
      </c>
      <c r="E267" s="22">
        <f t="shared" si="8"/>
        <v>92.93981481481481</v>
      </c>
      <c r="F267" s="20">
        <f>'Revenue Generated'!C267+'Revenue Generated'!D267</f>
        <v>52328</v>
      </c>
      <c r="G267" s="22">
        <f t="shared" si="9"/>
        <v>10.860938148609382</v>
      </c>
    </row>
    <row r="268" spans="1:7" x14ac:dyDescent="0.3">
      <c r="A268" s="20">
        <v>267</v>
      </c>
      <c r="B268" s="21" t="s">
        <v>294</v>
      </c>
      <c r="C268" s="20">
        <v>8498</v>
      </c>
      <c r="D268" s="20">
        <v>45046</v>
      </c>
      <c r="E268" s="22">
        <f t="shared" si="8"/>
        <v>18.865160058606758</v>
      </c>
      <c r="F268" s="20">
        <f>'Revenue Generated'!C268+'Revenue Generated'!D268</f>
        <v>149959</v>
      </c>
      <c r="G268" s="22">
        <f t="shared" si="9"/>
        <v>17.646387385267122</v>
      </c>
    </row>
    <row r="269" spans="1:7" x14ac:dyDescent="0.3">
      <c r="A269" s="20">
        <v>268</v>
      </c>
      <c r="B269" s="21" t="s">
        <v>295</v>
      </c>
      <c r="C269" s="20">
        <v>3589</v>
      </c>
      <c r="D269" s="20">
        <v>49742</v>
      </c>
      <c r="E269" s="22">
        <f t="shared" si="8"/>
        <v>7.2152305898435927</v>
      </c>
      <c r="F269" s="20">
        <f>'Revenue Generated'!C269+'Revenue Generated'!D269</f>
        <v>123282</v>
      </c>
      <c r="G269" s="22">
        <f t="shared" si="9"/>
        <v>34.349958205628312</v>
      </c>
    </row>
    <row r="270" spans="1:7" x14ac:dyDescent="0.3">
      <c r="A270" s="20">
        <v>269</v>
      </c>
      <c r="B270" s="21" t="s">
        <v>296</v>
      </c>
      <c r="C270" s="20">
        <v>1957</v>
      </c>
      <c r="D270" s="20">
        <v>10074</v>
      </c>
      <c r="E270" s="22">
        <f t="shared" si="8"/>
        <v>19.426245781218977</v>
      </c>
      <c r="F270" s="20">
        <f>'Revenue Generated'!C270+'Revenue Generated'!D270</f>
        <v>69082</v>
      </c>
      <c r="G270" s="22">
        <f t="shared" si="9"/>
        <v>35.299948901379665</v>
      </c>
    </row>
    <row r="271" spans="1:7" x14ac:dyDescent="0.3">
      <c r="A271" s="20">
        <v>270</v>
      </c>
      <c r="B271" s="21" t="s">
        <v>297</v>
      </c>
      <c r="C271" s="20">
        <v>6912</v>
      </c>
      <c r="D271" s="20">
        <v>36318</v>
      </c>
      <c r="E271" s="22">
        <f t="shared" si="8"/>
        <v>19.031885015694698</v>
      </c>
      <c r="F271" s="20">
        <f>'Revenue Generated'!C271+'Revenue Generated'!D271</f>
        <v>50497</v>
      </c>
      <c r="G271" s="22">
        <f t="shared" si="9"/>
        <v>7.3057002314814818</v>
      </c>
    </row>
    <row r="272" spans="1:7" x14ac:dyDescent="0.3">
      <c r="A272" s="20">
        <v>271</v>
      </c>
      <c r="B272" s="21" t="s">
        <v>298</v>
      </c>
      <c r="C272" s="20">
        <v>5210</v>
      </c>
      <c r="D272" s="20">
        <v>48198</v>
      </c>
      <c r="E272" s="22">
        <f t="shared" si="8"/>
        <v>10.809577160878044</v>
      </c>
      <c r="F272" s="20">
        <f>'Revenue Generated'!C272+'Revenue Generated'!D272</f>
        <v>116929</v>
      </c>
      <c r="G272" s="22">
        <f t="shared" si="9"/>
        <v>22.443186180422266</v>
      </c>
    </row>
    <row r="273" spans="1:7" x14ac:dyDescent="0.3">
      <c r="A273" s="20">
        <v>272</v>
      </c>
      <c r="B273" s="21" t="s">
        <v>299</v>
      </c>
      <c r="C273" s="20">
        <v>7592</v>
      </c>
      <c r="D273" s="20">
        <v>37511</v>
      </c>
      <c r="E273" s="22">
        <f t="shared" si="8"/>
        <v>20.239396443709843</v>
      </c>
      <c r="F273" s="20">
        <f>'Revenue Generated'!C273+'Revenue Generated'!D273</f>
        <v>46708</v>
      </c>
      <c r="G273" s="22">
        <f t="shared" si="9"/>
        <v>6.1522655426765018</v>
      </c>
    </row>
    <row r="274" spans="1:7" x14ac:dyDescent="0.3">
      <c r="A274" s="20">
        <v>273</v>
      </c>
      <c r="B274" s="21" t="s">
        <v>300</v>
      </c>
      <c r="C274" s="20">
        <v>4940</v>
      </c>
      <c r="D274" s="20">
        <v>45494</v>
      </c>
      <c r="E274" s="22">
        <f t="shared" si="8"/>
        <v>10.858574757110828</v>
      </c>
      <c r="F274" s="20">
        <f>'Revenue Generated'!C274+'Revenue Generated'!D274</f>
        <v>74433</v>
      </c>
      <c r="G274" s="22">
        <f t="shared" si="9"/>
        <v>15.067408906882591</v>
      </c>
    </row>
    <row r="275" spans="1:7" x14ac:dyDescent="0.3">
      <c r="A275" s="20">
        <v>274</v>
      </c>
      <c r="B275" s="21" t="s">
        <v>301</v>
      </c>
      <c r="C275" s="20">
        <v>1769</v>
      </c>
      <c r="D275" s="20">
        <v>18051</v>
      </c>
      <c r="E275" s="22">
        <f t="shared" si="8"/>
        <v>9.8000110797185744</v>
      </c>
      <c r="F275" s="20">
        <f>'Revenue Generated'!C275+'Revenue Generated'!D275</f>
        <v>51928</v>
      </c>
      <c r="G275" s="22">
        <f t="shared" si="9"/>
        <v>29.354437535330696</v>
      </c>
    </row>
    <row r="276" spans="1:7" x14ac:dyDescent="0.3">
      <c r="A276" s="20">
        <v>275</v>
      </c>
      <c r="B276" s="21" t="s">
        <v>302</v>
      </c>
      <c r="C276" s="20">
        <v>5354</v>
      </c>
      <c r="D276" s="20">
        <v>42977</v>
      </c>
      <c r="E276" s="22">
        <f t="shared" si="8"/>
        <v>12.457826279172581</v>
      </c>
      <c r="F276" s="20">
        <f>'Revenue Generated'!C276+'Revenue Generated'!D276</f>
        <v>27486</v>
      </c>
      <c r="G276" s="22">
        <f t="shared" si="9"/>
        <v>5.133731789316399</v>
      </c>
    </row>
    <row r="277" spans="1:7" x14ac:dyDescent="0.3">
      <c r="A277" s="20">
        <v>276</v>
      </c>
      <c r="B277" s="21" t="s">
        <v>303</v>
      </c>
      <c r="C277" s="20">
        <v>2858</v>
      </c>
      <c r="D277" s="20">
        <v>11462</v>
      </c>
      <c r="E277" s="22">
        <f t="shared" si="8"/>
        <v>24.934566393299598</v>
      </c>
      <c r="F277" s="20">
        <f>'Revenue Generated'!C277+'Revenue Generated'!D277</f>
        <v>128253</v>
      </c>
      <c r="G277" s="22">
        <f t="shared" si="9"/>
        <v>44.875087473757873</v>
      </c>
    </row>
    <row r="278" spans="1:7" x14ac:dyDescent="0.3">
      <c r="A278" s="20">
        <v>277</v>
      </c>
      <c r="B278" s="21" t="s">
        <v>304</v>
      </c>
      <c r="C278" s="20">
        <v>4834</v>
      </c>
      <c r="D278" s="20">
        <v>9983</v>
      </c>
      <c r="E278" s="22">
        <f t="shared" si="8"/>
        <v>48.42231794049885</v>
      </c>
      <c r="F278" s="20">
        <f>'Revenue Generated'!C278+'Revenue Generated'!D278</f>
        <v>39334</v>
      </c>
      <c r="G278" s="22">
        <f t="shared" si="9"/>
        <v>8.1369466280513034</v>
      </c>
    </row>
    <row r="279" spans="1:7" x14ac:dyDescent="0.3">
      <c r="A279" s="20">
        <v>278</v>
      </c>
      <c r="B279" s="21" t="s">
        <v>305</v>
      </c>
      <c r="C279" s="20">
        <v>6580</v>
      </c>
      <c r="D279" s="20">
        <v>13092</v>
      </c>
      <c r="E279" s="22">
        <f t="shared" si="8"/>
        <v>50.259700580507186</v>
      </c>
      <c r="F279" s="20">
        <f>'Revenue Generated'!C279+'Revenue Generated'!D279</f>
        <v>84379</v>
      </c>
      <c r="G279" s="22">
        <f t="shared" si="9"/>
        <v>12.823556231003039</v>
      </c>
    </row>
    <row r="280" spans="1:7" x14ac:dyDescent="0.3">
      <c r="A280" s="20">
        <v>279</v>
      </c>
      <c r="B280" s="21" t="s">
        <v>306</v>
      </c>
      <c r="C280" s="20">
        <v>4742</v>
      </c>
      <c r="D280" s="20">
        <v>34011</v>
      </c>
      <c r="E280" s="22">
        <f t="shared" si="8"/>
        <v>13.942547999176739</v>
      </c>
      <c r="F280" s="20">
        <f>'Revenue Generated'!C280+'Revenue Generated'!D280</f>
        <v>85624</v>
      </c>
      <c r="G280" s="22">
        <f t="shared" si="9"/>
        <v>18.056516237874316</v>
      </c>
    </row>
    <row r="281" spans="1:7" x14ac:dyDescent="0.3">
      <c r="A281" s="20">
        <v>280</v>
      </c>
      <c r="B281" s="21" t="s">
        <v>307</v>
      </c>
      <c r="C281" s="20">
        <v>2575</v>
      </c>
      <c r="D281" s="20">
        <v>33456</v>
      </c>
      <c r="E281" s="22">
        <f t="shared" si="8"/>
        <v>7.6966762314681967</v>
      </c>
      <c r="F281" s="20">
        <f>'Revenue Generated'!C281+'Revenue Generated'!D281</f>
        <v>49508</v>
      </c>
      <c r="G281" s="22">
        <f t="shared" si="9"/>
        <v>19.226407766990292</v>
      </c>
    </row>
    <row r="282" spans="1:7" x14ac:dyDescent="0.3">
      <c r="A282" s="20">
        <v>281</v>
      </c>
      <c r="B282" s="21" t="s">
        <v>308</v>
      </c>
      <c r="C282" s="20">
        <v>6709</v>
      </c>
      <c r="D282" s="20">
        <v>47344</v>
      </c>
      <c r="E282" s="22">
        <f t="shared" si="8"/>
        <v>14.170750253464007</v>
      </c>
      <c r="F282" s="20">
        <f>'Revenue Generated'!C282+'Revenue Generated'!D282</f>
        <v>96582</v>
      </c>
      <c r="G282" s="22">
        <f t="shared" si="9"/>
        <v>14.395886123118199</v>
      </c>
    </row>
    <row r="283" spans="1:7" x14ac:dyDescent="0.3">
      <c r="A283" s="20">
        <v>282</v>
      </c>
      <c r="B283" s="21" t="s">
        <v>309</v>
      </c>
      <c r="C283" s="20">
        <v>3993</v>
      </c>
      <c r="D283" s="20">
        <v>35073</v>
      </c>
      <c r="E283" s="22">
        <f t="shared" si="8"/>
        <v>11.384825934479515</v>
      </c>
      <c r="F283" s="20">
        <f>'Revenue Generated'!C283+'Revenue Generated'!D283</f>
        <v>84076</v>
      </c>
      <c r="G283" s="22">
        <f t="shared" si="9"/>
        <v>21.055847733533685</v>
      </c>
    </row>
    <row r="284" spans="1:7" x14ac:dyDescent="0.3">
      <c r="A284" s="20">
        <v>283</v>
      </c>
      <c r="B284" s="21" t="s">
        <v>310</v>
      </c>
      <c r="C284" s="20">
        <v>2306</v>
      </c>
      <c r="D284" s="20">
        <v>29153</v>
      </c>
      <c r="E284" s="22">
        <f t="shared" si="8"/>
        <v>7.9099921105889619</v>
      </c>
      <c r="F284" s="20">
        <f>'Revenue Generated'!C284+'Revenue Generated'!D284</f>
        <v>40644</v>
      </c>
      <c r="G284" s="22">
        <f t="shared" si="9"/>
        <v>17.625325238508239</v>
      </c>
    </row>
    <row r="285" spans="1:7" x14ac:dyDescent="0.3">
      <c r="A285" s="20">
        <v>284</v>
      </c>
      <c r="B285" s="21" t="s">
        <v>311</v>
      </c>
      <c r="C285" s="20">
        <v>2164</v>
      </c>
      <c r="D285" s="20">
        <v>17271</v>
      </c>
      <c r="E285" s="22">
        <f t="shared" si="8"/>
        <v>12.529674020033582</v>
      </c>
      <c r="F285" s="20">
        <f>'Revenue Generated'!C285+'Revenue Generated'!D285</f>
        <v>102757</v>
      </c>
      <c r="G285" s="22">
        <f t="shared" si="9"/>
        <v>47.484750462107208</v>
      </c>
    </row>
    <row r="286" spans="1:7" x14ac:dyDescent="0.3">
      <c r="A286" s="20">
        <v>285</v>
      </c>
      <c r="B286" s="21" t="s">
        <v>312</v>
      </c>
      <c r="C286" s="20">
        <v>4313</v>
      </c>
      <c r="D286" s="20">
        <v>8869</v>
      </c>
      <c r="E286" s="22">
        <f t="shared" si="8"/>
        <v>48.630059758710118</v>
      </c>
      <c r="F286" s="20">
        <f>'Revenue Generated'!C286+'Revenue Generated'!D286</f>
        <v>134326</v>
      </c>
      <c r="G286" s="22">
        <f t="shared" si="9"/>
        <v>31.14444702063529</v>
      </c>
    </row>
    <row r="287" spans="1:7" x14ac:dyDescent="0.3">
      <c r="A287" s="20">
        <v>286</v>
      </c>
      <c r="B287" s="21" t="s">
        <v>313</v>
      </c>
      <c r="C287" s="20">
        <v>1960</v>
      </c>
      <c r="D287" s="20">
        <v>30652</v>
      </c>
      <c r="E287" s="22">
        <f t="shared" si="8"/>
        <v>6.3943625212057942</v>
      </c>
      <c r="F287" s="20">
        <f>'Revenue Generated'!C287+'Revenue Generated'!D287</f>
        <v>70962</v>
      </c>
      <c r="G287" s="22">
        <f t="shared" si="9"/>
        <v>36.205102040816328</v>
      </c>
    </row>
    <row r="288" spans="1:7" x14ac:dyDescent="0.3">
      <c r="A288" s="20">
        <v>287</v>
      </c>
      <c r="B288" s="21" t="s">
        <v>314</v>
      </c>
      <c r="C288" s="20">
        <v>4492</v>
      </c>
      <c r="D288" s="20">
        <v>32274</v>
      </c>
      <c r="E288" s="22">
        <f t="shared" si="8"/>
        <v>13.918324347772201</v>
      </c>
      <c r="F288" s="20">
        <f>'Revenue Generated'!C288+'Revenue Generated'!D288</f>
        <v>142951</v>
      </c>
      <c r="G288" s="22">
        <f t="shared" si="9"/>
        <v>31.823463935886018</v>
      </c>
    </row>
    <row r="289" spans="1:7" x14ac:dyDescent="0.3">
      <c r="A289" s="20">
        <v>288</v>
      </c>
      <c r="B289" s="21" t="s">
        <v>315</v>
      </c>
      <c r="C289" s="20">
        <v>4946</v>
      </c>
      <c r="D289" s="20">
        <v>41564</v>
      </c>
      <c r="E289" s="22">
        <f t="shared" si="8"/>
        <v>11.899720912327977</v>
      </c>
      <c r="F289" s="20">
        <f>'Revenue Generated'!C289+'Revenue Generated'!D289</f>
        <v>104422</v>
      </c>
      <c r="G289" s="22">
        <f t="shared" si="9"/>
        <v>21.112414071977355</v>
      </c>
    </row>
    <row r="290" spans="1:7" x14ac:dyDescent="0.3">
      <c r="A290" s="20">
        <v>289</v>
      </c>
      <c r="B290" s="21" t="s">
        <v>316</v>
      </c>
      <c r="C290" s="20">
        <v>7432</v>
      </c>
      <c r="D290" s="20">
        <v>10393</v>
      </c>
      <c r="E290" s="22">
        <f t="shared" si="8"/>
        <v>71.509669970172226</v>
      </c>
      <c r="F290" s="20">
        <f>'Revenue Generated'!C290+'Revenue Generated'!D290</f>
        <v>10125</v>
      </c>
      <c r="G290" s="22">
        <f t="shared" si="9"/>
        <v>1.36235199138859</v>
      </c>
    </row>
    <row r="291" spans="1:7" x14ac:dyDescent="0.3">
      <c r="A291" s="20">
        <v>290</v>
      </c>
      <c r="B291" s="21" t="s">
        <v>317</v>
      </c>
      <c r="C291" s="20">
        <v>8452</v>
      </c>
      <c r="D291" s="20">
        <v>49711</v>
      </c>
      <c r="E291" s="22">
        <f t="shared" si="8"/>
        <v>17.002273138741927</v>
      </c>
      <c r="F291" s="20">
        <f>'Revenue Generated'!C291+'Revenue Generated'!D291</f>
        <v>75893</v>
      </c>
      <c r="G291" s="22">
        <f t="shared" si="9"/>
        <v>8.9792948414576426</v>
      </c>
    </row>
    <row r="292" spans="1:7" x14ac:dyDescent="0.3">
      <c r="A292" s="20">
        <v>291</v>
      </c>
      <c r="B292" s="21" t="s">
        <v>318</v>
      </c>
      <c r="C292" s="20">
        <v>3780</v>
      </c>
      <c r="D292" s="20">
        <v>39274</v>
      </c>
      <c r="E292" s="22">
        <f t="shared" si="8"/>
        <v>9.6246880888119364</v>
      </c>
      <c r="F292" s="20">
        <f>'Revenue Generated'!C292+'Revenue Generated'!D292</f>
        <v>154259</v>
      </c>
      <c r="G292" s="22">
        <f t="shared" si="9"/>
        <v>40.809259259259257</v>
      </c>
    </row>
    <row r="293" spans="1:7" x14ac:dyDescent="0.3">
      <c r="A293" s="20">
        <v>292</v>
      </c>
      <c r="B293" s="21" t="s">
        <v>319</v>
      </c>
      <c r="C293" s="20">
        <v>2229</v>
      </c>
      <c r="D293" s="20">
        <v>29769</v>
      </c>
      <c r="E293" s="22">
        <f t="shared" si="8"/>
        <v>7.4876549430615738</v>
      </c>
      <c r="F293" s="20">
        <f>'Revenue Generated'!C293+'Revenue Generated'!D293</f>
        <v>90395</v>
      </c>
      <c r="G293" s="22">
        <f t="shared" si="9"/>
        <v>40.554060116644237</v>
      </c>
    </row>
    <row r="294" spans="1:7" x14ac:dyDescent="0.3">
      <c r="A294" s="20">
        <v>293</v>
      </c>
      <c r="B294" s="21" t="s">
        <v>320</v>
      </c>
      <c r="C294" s="20">
        <v>7703</v>
      </c>
      <c r="D294" s="20">
        <v>20920</v>
      </c>
      <c r="E294" s="22">
        <f t="shared" si="8"/>
        <v>36.821223709369029</v>
      </c>
      <c r="F294" s="20">
        <f>'Revenue Generated'!C294+'Revenue Generated'!D294</f>
        <v>120727</v>
      </c>
      <c r="G294" s="22">
        <f t="shared" si="9"/>
        <v>15.672724912371804</v>
      </c>
    </row>
    <row r="295" spans="1:7" x14ac:dyDescent="0.3">
      <c r="A295" s="20">
        <v>294</v>
      </c>
      <c r="B295" s="21" t="s">
        <v>321</v>
      </c>
      <c r="C295" s="20">
        <v>5745</v>
      </c>
      <c r="D295" s="20">
        <v>19550</v>
      </c>
      <c r="E295" s="22">
        <f t="shared" si="8"/>
        <v>29.386189258312022</v>
      </c>
      <c r="F295" s="20">
        <f>'Revenue Generated'!C295+'Revenue Generated'!D295</f>
        <v>72112</v>
      </c>
      <c r="G295" s="22">
        <f t="shared" si="9"/>
        <v>12.552132288946911</v>
      </c>
    </row>
    <row r="296" spans="1:7" x14ac:dyDescent="0.3">
      <c r="A296" s="20">
        <v>295</v>
      </c>
      <c r="B296" s="21" t="s">
        <v>322</v>
      </c>
      <c r="C296" s="20">
        <v>4599</v>
      </c>
      <c r="D296" s="20">
        <v>12213</v>
      </c>
      <c r="E296" s="22">
        <f t="shared" si="8"/>
        <v>37.656595431098012</v>
      </c>
      <c r="F296" s="20">
        <f>'Revenue Generated'!C296+'Revenue Generated'!D296</f>
        <v>101593</v>
      </c>
      <c r="G296" s="22">
        <f t="shared" si="9"/>
        <v>22.090237008045229</v>
      </c>
    </row>
    <row r="297" spans="1:7" x14ac:dyDescent="0.3">
      <c r="A297" s="20">
        <v>296</v>
      </c>
      <c r="B297" s="21" t="s">
        <v>323</v>
      </c>
      <c r="C297" s="20">
        <v>7930</v>
      </c>
      <c r="D297" s="20">
        <v>38914</v>
      </c>
      <c r="E297" s="22">
        <f t="shared" si="8"/>
        <v>20.378270031351185</v>
      </c>
      <c r="F297" s="20">
        <f>'Revenue Generated'!C297+'Revenue Generated'!D297</f>
        <v>126780</v>
      </c>
      <c r="G297" s="22">
        <f t="shared" si="9"/>
        <v>15.987389659520806</v>
      </c>
    </row>
    <row r="298" spans="1:7" x14ac:dyDescent="0.3">
      <c r="A298" s="20">
        <v>297</v>
      </c>
      <c r="B298" s="21" t="s">
        <v>324</v>
      </c>
      <c r="C298" s="20">
        <v>2181</v>
      </c>
      <c r="D298" s="20">
        <v>40505</v>
      </c>
      <c r="E298" s="22">
        <f t="shared" si="8"/>
        <v>5.3845204295765958</v>
      </c>
      <c r="F298" s="20">
        <f>'Revenue Generated'!C298+'Revenue Generated'!D298</f>
        <v>112041</v>
      </c>
      <c r="G298" s="22">
        <f t="shared" si="9"/>
        <v>51.371389270976614</v>
      </c>
    </row>
    <row r="299" spans="1:7" x14ac:dyDescent="0.3">
      <c r="A299" s="20">
        <v>298</v>
      </c>
      <c r="B299" s="21" t="s">
        <v>325</v>
      </c>
      <c r="C299" s="20">
        <v>4004</v>
      </c>
      <c r="D299" s="20">
        <v>33903</v>
      </c>
      <c r="E299" s="22">
        <f t="shared" si="8"/>
        <v>11.810164292245524</v>
      </c>
      <c r="F299" s="20">
        <f>'Revenue Generated'!C299+'Revenue Generated'!D299</f>
        <v>90895</v>
      </c>
      <c r="G299" s="22">
        <f t="shared" si="9"/>
        <v>22.70104895104895</v>
      </c>
    </row>
    <row r="300" spans="1:7" x14ac:dyDescent="0.3">
      <c r="A300" s="20">
        <v>299</v>
      </c>
      <c r="B300" s="21" t="s">
        <v>326</v>
      </c>
      <c r="C300" s="20">
        <v>3514</v>
      </c>
      <c r="D300" s="20">
        <v>27014</v>
      </c>
      <c r="E300" s="22">
        <f t="shared" si="8"/>
        <v>13.00806988968683</v>
      </c>
      <c r="F300" s="20">
        <f>'Revenue Generated'!C300+'Revenue Generated'!D300</f>
        <v>111893</v>
      </c>
      <c r="G300" s="22">
        <f t="shared" si="9"/>
        <v>31.84206033010814</v>
      </c>
    </row>
    <row r="301" spans="1:7" x14ac:dyDescent="0.3">
      <c r="A301" s="20">
        <v>300</v>
      </c>
      <c r="B301" s="21" t="s">
        <v>327</v>
      </c>
      <c r="C301" s="20">
        <v>7786</v>
      </c>
      <c r="D301" s="20">
        <v>20708</v>
      </c>
      <c r="E301" s="22">
        <f t="shared" si="8"/>
        <v>37.598995557272552</v>
      </c>
      <c r="F301" s="20">
        <f>'Revenue Generated'!C301+'Revenue Generated'!D301</f>
        <v>96797</v>
      </c>
      <c r="G301" s="22">
        <f t="shared" si="9"/>
        <v>12.432185974826611</v>
      </c>
    </row>
  </sheetData>
  <mergeCells count="1">
    <mergeCell ref="K6:K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21A77-8B9E-42FC-B0CF-BFB2EE05777A}">
  <dimension ref="A2:Q7"/>
  <sheetViews>
    <sheetView workbookViewId="0">
      <selection activeCell="K3" sqref="K3:Q5"/>
    </sheetView>
  </sheetViews>
  <sheetFormatPr defaultRowHeight="14.4" x14ac:dyDescent="0.3"/>
  <cols>
    <col min="1" max="1" width="13.6640625" bestFit="1" customWidth="1"/>
    <col min="2" max="2" width="24.6640625" bestFit="1" customWidth="1"/>
    <col min="3" max="3" width="29.21875" bestFit="1" customWidth="1"/>
  </cols>
  <sheetData>
    <row r="2" spans="1:17" ht="15" thickBot="1" x14ac:dyDescent="0.35"/>
    <row r="3" spans="1:17" x14ac:dyDescent="0.3">
      <c r="A3" s="36" t="s">
        <v>341</v>
      </c>
      <c r="B3" s="14" t="s">
        <v>343</v>
      </c>
      <c r="C3" s="14" t="s">
        <v>344</v>
      </c>
      <c r="K3" s="26" t="s">
        <v>345</v>
      </c>
      <c r="L3" s="29"/>
      <c r="M3" s="29"/>
      <c r="N3" s="29"/>
      <c r="O3" s="29"/>
      <c r="P3" s="29"/>
      <c r="Q3" s="30"/>
    </row>
    <row r="4" spans="1:17" x14ac:dyDescent="0.3">
      <c r="A4" s="37" t="s">
        <v>35</v>
      </c>
      <c r="B4" s="38">
        <v>7508</v>
      </c>
      <c r="C4" s="38">
        <v>5005</v>
      </c>
      <c r="K4" s="27" t="s">
        <v>11</v>
      </c>
      <c r="L4" s="31"/>
      <c r="M4" s="31"/>
      <c r="N4" s="31"/>
      <c r="O4" s="31"/>
      <c r="P4" s="31"/>
      <c r="Q4" s="32"/>
    </row>
    <row r="5" spans="1:17" ht="15" thickBot="1" x14ac:dyDescent="0.35">
      <c r="A5" s="37" t="s">
        <v>24</v>
      </c>
      <c r="B5" s="38">
        <v>175099</v>
      </c>
      <c r="C5" s="38">
        <v>91204</v>
      </c>
      <c r="K5" s="39" t="s">
        <v>12</v>
      </c>
      <c r="L5" s="33"/>
      <c r="M5" s="33"/>
      <c r="N5" s="33"/>
      <c r="O5" s="33"/>
      <c r="P5" s="33"/>
      <c r="Q5" s="34"/>
    </row>
    <row r="6" spans="1:17" x14ac:dyDescent="0.3">
      <c r="A6" s="37" t="s">
        <v>32</v>
      </c>
      <c r="B6" s="38">
        <v>261712</v>
      </c>
      <c r="C6" s="38">
        <v>89085</v>
      </c>
    </row>
    <row r="7" spans="1:17" x14ac:dyDescent="0.3">
      <c r="A7" s="37" t="s">
        <v>342</v>
      </c>
      <c r="B7" s="38">
        <v>444319</v>
      </c>
      <c r="C7" s="38">
        <v>185294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426B6-E333-4110-93A8-AC3C7D578290}">
  <dimension ref="A1:Q301"/>
  <sheetViews>
    <sheetView workbookViewId="0">
      <selection activeCell="H10" sqref="H10"/>
    </sheetView>
  </sheetViews>
  <sheetFormatPr defaultRowHeight="14.4" x14ac:dyDescent="0.3"/>
  <cols>
    <col min="1" max="1" width="7.21875" bestFit="1" customWidth="1"/>
    <col min="2" max="2" width="16.6640625" bestFit="1" customWidth="1"/>
    <col min="3" max="3" width="12.33203125" bestFit="1" customWidth="1"/>
    <col min="4" max="4" width="14.33203125" bestFit="1" customWidth="1"/>
    <col min="5" max="5" width="13.5546875" bestFit="1" customWidth="1"/>
    <col min="6" max="6" width="11.44140625" bestFit="1" customWidth="1"/>
    <col min="7" max="7" width="19.77734375" bestFit="1" customWidth="1"/>
    <col min="8" max="8" width="22.5546875" bestFit="1" customWidth="1"/>
    <col min="9" max="9" width="27.109375" bestFit="1" customWidth="1"/>
    <col min="11" max="11" width="62" bestFit="1" customWidth="1"/>
  </cols>
  <sheetData>
    <row r="1" spans="1:17" x14ac:dyDescent="0.3">
      <c r="A1" s="35" t="s">
        <v>16</v>
      </c>
      <c r="B1" s="35" t="s">
        <v>17</v>
      </c>
      <c r="C1" s="35" t="s">
        <v>18</v>
      </c>
      <c r="D1" s="35" t="s">
        <v>19</v>
      </c>
      <c r="E1" s="35" t="s">
        <v>20</v>
      </c>
      <c r="F1" s="35" t="s">
        <v>21</v>
      </c>
      <c r="G1" s="35" t="s">
        <v>22</v>
      </c>
      <c r="H1" s="35" t="s">
        <v>334</v>
      </c>
      <c r="I1" s="35" t="s">
        <v>335</v>
      </c>
    </row>
    <row r="2" spans="1:17" ht="15" thickBot="1" x14ac:dyDescent="0.35">
      <c r="A2" s="9">
        <v>1</v>
      </c>
      <c r="B2" s="10" t="s">
        <v>23</v>
      </c>
      <c r="C2" s="10" t="s">
        <v>24</v>
      </c>
      <c r="D2" s="11">
        <v>45203</v>
      </c>
      <c r="E2" s="11">
        <v>45073</v>
      </c>
      <c r="F2" s="9">
        <v>4952</v>
      </c>
      <c r="G2" s="9">
        <v>16037</v>
      </c>
      <c r="H2" s="9">
        <v>9205</v>
      </c>
      <c r="I2" s="9">
        <v>62389</v>
      </c>
    </row>
    <row r="3" spans="1:17" x14ac:dyDescent="0.3">
      <c r="A3" s="9">
        <v>2</v>
      </c>
      <c r="B3" s="10" t="s">
        <v>25</v>
      </c>
      <c r="C3" s="10" t="s">
        <v>26</v>
      </c>
      <c r="D3" s="11">
        <v>45251</v>
      </c>
      <c r="E3" s="11">
        <v>45267</v>
      </c>
      <c r="F3" s="9">
        <v>4115</v>
      </c>
      <c r="G3" s="9">
        <v>19737</v>
      </c>
      <c r="H3" s="9">
        <v>21917</v>
      </c>
      <c r="I3" s="9">
        <v>52878</v>
      </c>
      <c r="K3" s="26" t="s">
        <v>345</v>
      </c>
      <c r="L3" s="31"/>
      <c r="M3" s="31"/>
      <c r="N3" s="31"/>
      <c r="O3" s="31"/>
      <c r="P3" s="31"/>
      <c r="Q3" s="31"/>
    </row>
    <row r="4" spans="1:17" x14ac:dyDescent="0.3">
      <c r="A4" s="9">
        <v>3</v>
      </c>
      <c r="B4" s="10" t="s">
        <v>27</v>
      </c>
      <c r="C4" s="10" t="s">
        <v>28</v>
      </c>
      <c r="D4" s="11">
        <v>44949</v>
      </c>
      <c r="E4" s="11">
        <v>45106</v>
      </c>
      <c r="F4" s="9">
        <v>2134</v>
      </c>
      <c r="G4" s="9">
        <v>41115</v>
      </c>
      <c r="H4" s="9">
        <v>57646</v>
      </c>
      <c r="I4" s="9">
        <v>73488</v>
      </c>
      <c r="K4" s="27" t="s">
        <v>11</v>
      </c>
      <c r="L4" s="31"/>
      <c r="M4" s="31"/>
      <c r="N4" s="31"/>
      <c r="O4" s="31"/>
      <c r="P4" s="31"/>
      <c r="Q4" s="31"/>
    </row>
    <row r="5" spans="1:17" ht="15" thickBot="1" x14ac:dyDescent="0.35">
      <c r="A5" s="9">
        <v>4</v>
      </c>
      <c r="B5" s="10" t="s">
        <v>29</v>
      </c>
      <c r="C5" s="10" t="s">
        <v>28</v>
      </c>
      <c r="D5" s="11">
        <v>45154</v>
      </c>
      <c r="E5" s="11">
        <v>45000</v>
      </c>
      <c r="F5" s="9">
        <v>4525</v>
      </c>
      <c r="G5" s="9">
        <v>25368</v>
      </c>
      <c r="H5" s="9">
        <v>79808</v>
      </c>
      <c r="I5" s="9">
        <v>34267</v>
      </c>
      <c r="K5" s="39" t="s">
        <v>12</v>
      </c>
      <c r="L5" s="31"/>
      <c r="M5" s="31"/>
      <c r="N5" s="31"/>
      <c r="O5" s="31"/>
      <c r="P5" s="31"/>
      <c r="Q5" s="31"/>
    </row>
    <row r="6" spans="1:17" x14ac:dyDescent="0.3">
      <c r="A6" s="9">
        <v>5</v>
      </c>
      <c r="B6" s="10" t="s">
        <v>30</v>
      </c>
      <c r="C6" s="10" t="s">
        <v>28</v>
      </c>
      <c r="D6" s="11">
        <v>45010</v>
      </c>
      <c r="E6" s="11">
        <v>45119</v>
      </c>
      <c r="F6" s="9">
        <v>5470</v>
      </c>
      <c r="G6" s="9">
        <v>24991</v>
      </c>
      <c r="H6" s="9">
        <v>59122</v>
      </c>
      <c r="I6" s="9">
        <v>19355</v>
      </c>
    </row>
    <row r="7" spans="1:17" x14ac:dyDescent="0.3">
      <c r="A7" s="9">
        <v>6</v>
      </c>
      <c r="B7" s="10" t="s">
        <v>31</v>
      </c>
      <c r="C7" s="10" t="s">
        <v>32</v>
      </c>
      <c r="D7" s="11">
        <v>45062</v>
      </c>
      <c r="E7" s="11">
        <v>45094</v>
      </c>
      <c r="F7" s="9">
        <v>3963</v>
      </c>
      <c r="G7" s="9">
        <v>12820</v>
      </c>
      <c r="H7" s="9">
        <v>21601</v>
      </c>
      <c r="I7" s="9">
        <v>49237</v>
      </c>
    </row>
    <row r="8" spans="1:17" x14ac:dyDescent="0.3">
      <c r="A8" s="9">
        <v>7</v>
      </c>
      <c r="B8" s="10" t="s">
        <v>33</v>
      </c>
      <c r="C8" s="10" t="s">
        <v>28</v>
      </c>
      <c r="D8" s="11">
        <v>44988</v>
      </c>
      <c r="E8" s="11">
        <v>45103</v>
      </c>
      <c r="F8" s="9">
        <v>7895</v>
      </c>
      <c r="G8" s="9">
        <v>42219</v>
      </c>
      <c r="H8" s="9">
        <v>67859</v>
      </c>
      <c r="I8" s="9">
        <v>33373</v>
      </c>
    </row>
    <row r="9" spans="1:17" x14ac:dyDescent="0.3">
      <c r="A9" s="9">
        <v>8</v>
      </c>
      <c r="B9" s="10" t="s">
        <v>34</v>
      </c>
      <c r="C9" s="10" t="s">
        <v>35</v>
      </c>
      <c r="D9" s="11">
        <v>45068</v>
      </c>
      <c r="E9" s="11">
        <v>45295</v>
      </c>
      <c r="F9" s="9">
        <v>9075</v>
      </c>
      <c r="G9" s="9">
        <v>12021</v>
      </c>
      <c r="H9" s="9">
        <v>29261</v>
      </c>
      <c r="I9" s="9">
        <v>14945</v>
      </c>
    </row>
    <row r="10" spans="1:17" x14ac:dyDescent="0.3">
      <c r="A10" s="9">
        <v>9</v>
      </c>
      <c r="B10" s="10" t="s">
        <v>36</v>
      </c>
      <c r="C10" s="10" t="s">
        <v>24</v>
      </c>
      <c r="D10" s="11">
        <v>44932</v>
      </c>
      <c r="E10" s="11">
        <v>45183</v>
      </c>
      <c r="F10" s="9">
        <v>9071</v>
      </c>
      <c r="G10" s="9">
        <v>11932</v>
      </c>
      <c r="H10" s="9">
        <v>63853</v>
      </c>
      <c r="I10" s="9">
        <v>31124</v>
      </c>
    </row>
    <row r="11" spans="1:17" x14ac:dyDescent="0.3">
      <c r="A11" s="9">
        <v>10</v>
      </c>
      <c r="B11" s="10" t="s">
        <v>37</v>
      </c>
      <c r="C11" s="10" t="s">
        <v>26</v>
      </c>
      <c r="D11" s="11">
        <v>45183</v>
      </c>
      <c r="E11" s="11">
        <v>45077</v>
      </c>
      <c r="F11" s="9">
        <v>5378</v>
      </c>
      <c r="G11" s="9">
        <v>17369</v>
      </c>
      <c r="H11" s="9">
        <v>2268</v>
      </c>
      <c r="I11" s="9">
        <v>55210</v>
      </c>
    </row>
    <row r="12" spans="1:17" x14ac:dyDescent="0.3">
      <c r="A12" s="9">
        <v>11</v>
      </c>
      <c r="B12" s="10" t="s">
        <v>38</v>
      </c>
      <c r="C12" s="10" t="s">
        <v>26</v>
      </c>
      <c r="D12" s="11">
        <v>45063</v>
      </c>
      <c r="E12" s="11">
        <v>45177</v>
      </c>
      <c r="F12" s="9">
        <v>9752</v>
      </c>
      <c r="G12" s="9">
        <v>24372</v>
      </c>
      <c r="H12" s="9">
        <v>22263</v>
      </c>
      <c r="I12" s="9">
        <v>35700</v>
      </c>
    </row>
    <row r="13" spans="1:17" x14ac:dyDescent="0.3">
      <c r="A13" s="9">
        <v>12</v>
      </c>
      <c r="B13" s="10" t="s">
        <v>39</v>
      </c>
      <c r="C13" s="10" t="s">
        <v>24</v>
      </c>
      <c r="D13" s="11">
        <v>45134</v>
      </c>
      <c r="E13" s="11">
        <v>44988</v>
      </c>
      <c r="F13" s="9">
        <v>3742</v>
      </c>
      <c r="G13" s="9">
        <v>7086</v>
      </c>
      <c r="H13" s="9">
        <v>59382</v>
      </c>
      <c r="I13" s="9">
        <v>50263</v>
      </c>
    </row>
    <row r="14" spans="1:17" x14ac:dyDescent="0.3">
      <c r="A14" s="9">
        <v>13</v>
      </c>
      <c r="B14" s="10" t="s">
        <v>40</v>
      </c>
      <c r="C14" s="10" t="s">
        <v>35</v>
      </c>
      <c r="D14" s="11">
        <v>45066</v>
      </c>
      <c r="E14" s="11">
        <v>45069</v>
      </c>
      <c r="F14" s="9">
        <v>5704</v>
      </c>
      <c r="G14" s="9">
        <v>28498</v>
      </c>
      <c r="H14" s="9">
        <v>11709</v>
      </c>
      <c r="I14" s="9">
        <v>24846</v>
      </c>
    </row>
    <row r="15" spans="1:17" x14ac:dyDescent="0.3">
      <c r="A15" s="9">
        <v>14</v>
      </c>
      <c r="B15" s="10" t="s">
        <v>41</v>
      </c>
      <c r="C15" s="10" t="s">
        <v>32</v>
      </c>
      <c r="D15" s="11">
        <v>44931</v>
      </c>
      <c r="E15" s="11">
        <v>45279</v>
      </c>
      <c r="F15" s="9">
        <v>5452</v>
      </c>
      <c r="G15" s="9">
        <v>17837</v>
      </c>
      <c r="H15" s="9">
        <v>25576</v>
      </c>
      <c r="I15" s="9">
        <v>32771</v>
      </c>
    </row>
    <row r="16" spans="1:17" x14ac:dyDescent="0.3">
      <c r="A16" s="9">
        <v>15</v>
      </c>
      <c r="B16" s="10" t="s">
        <v>42</v>
      </c>
      <c r="C16" s="10" t="s">
        <v>26</v>
      </c>
      <c r="D16" s="11">
        <v>45275</v>
      </c>
      <c r="E16" s="11">
        <v>45099</v>
      </c>
      <c r="F16" s="9">
        <v>7743</v>
      </c>
      <c r="G16" s="9">
        <v>38130</v>
      </c>
      <c r="H16" s="9">
        <v>22795</v>
      </c>
      <c r="I16" s="9">
        <v>23525</v>
      </c>
    </row>
    <row r="17" spans="1:9" x14ac:dyDescent="0.3">
      <c r="A17" s="9">
        <v>16</v>
      </c>
      <c r="B17" s="10" t="s">
        <v>43</v>
      </c>
      <c r="C17" s="10" t="s">
        <v>32</v>
      </c>
      <c r="D17" s="11">
        <v>45209</v>
      </c>
      <c r="E17" s="11">
        <v>44954</v>
      </c>
      <c r="F17" s="9">
        <v>6630</v>
      </c>
      <c r="G17" s="9">
        <v>9648</v>
      </c>
      <c r="H17" s="9">
        <v>23113</v>
      </c>
      <c r="I17" s="9">
        <v>64862</v>
      </c>
    </row>
    <row r="18" spans="1:9" x14ac:dyDescent="0.3">
      <c r="A18" s="9">
        <v>17</v>
      </c>
      <c r="B18" s="10" t="s">
        <v>44</v>
      </c>
      <c r="C18" s="10" t="s">
        <v>32</v>
      </c>
      <c r="D18" s="11">
        <v>45001</v>
      </c>
      <c r="E18" s="11">
        <v>45060</v>
      </c>
      <c r="F18" s="9">
        <v>3562</v>
      </c>
      <c r="G18" s="9">
        <v>17059</v>
      </c>
      <c r="H18" s="9">
        <v>20854</v>
      </c>
      <c r="I18" s="9">
        <v>54660</v>
      </c>
    </row>
    <row r="19" spans="1:9" x14ac:dyDescent="0.3">
      <c r="A19" s="9">
        <v>18</v>
      </c>
      <c r="B19" s="10" t="s">
        <v>45</v>
      </c>
      <c r="C19" s="10" t="s">
        <v>26</v>
      </c>
      <c r="D19" s="11">
        <v>45235</v>
      </c>
      <c r="E19" s="11">
        <v>45244</v>
      </c>
      <c r="F19" s="9">
        <v>8434</v>
      </c>
      <c r="G19" s="9">
        <v>18956</v>
      </c>
      <c r="H19" s="9">
        <v>51950</v>
      </c>
      <c r="I19" s="9">
        <v>62824</v>
      </c>
    </row>
    <row r="20" spans="1:9" x14ac:dyDescent="0.3">
      <c r="A20" s="9">
        <v>19</v>
      </c>
      <c r="B20" s="10" t="s">
        <v>46</v>
      </c>
      <c r="C20" s="10" t="s">
        <v>32</v>
      </c>
      <c r="D20" s="11">
        <v>45146</v>
      </c>
      <c r="E20" s="11">
        <v>45316</v>
      </c>
      <c r="F20" s="9">
        <v>4366</v>
      </c>
      <c r="G20" s="9">
        <v>39227</v>
      </c>
      <c r="H20" s="9">
        <v>58944</v>
      </c>
      <c r="I20" s="9">
        <v>26170</v>
      </c>
    </row>
    <row r="21" spans="1:9" x14ac:dyDescent="0.3">
      <c r="A21" s="9">
        <v>20</v>
      </c>
      <c r="B21" s="10" t="s">
        <v>47</v>
      </c>
      <c r="C21" s="10" t="s">
        <v>24</v>
      </c>
      <c r="D21" s="11">
        <v>45234</v>
      </c>
      <c r="E21" s="11">
        <v>45230</v>
      </c>
      <c r="F21" s="9">
        <v>8078</v>
      </c>
      <c r="G21" s="9">
        <v>48685</v>
      </c>
      <c r="H21" s="9">
        <v>45534</v>
      </c>
      <c r="I21" s="9">
        <v>27884</v>
      </c>
    </row>
    <row r="22" spans="1:9" x14ac:dyDescent="0.3">
      <c r="A22" s="9">
        <v>21</v>
      </c>
      <c r="B22" s="10" t="s">
        <v>48</v>
      </c>
      <c r="C22" s="10" t="s">
        <v>28</v>
      </c>
      <c r="D22" s="11">
        <v>45154</v>
      </c>
      <c r="E22" s="11">
        <v>45232</v>
      </c>
      <c r="F22" s="9">
        <v>9804</v>
      </c>
      <c r="G22" s="9">
        <v>44715</v>
      </c>
      <c r="H22" s="9">
        <v>22507</v>
      </c>
      <c r="I22" s="9">
        <v>46064</v>
      </c>
    </row>
    <row r="23" spans="1:9" x14ac:dyDescent="0.3">
      <c r="A23" s="9">
        <v>22</v>
      </c>
      <c r="B23" s="10" t="s">
        <v>49</v>
      </c>
      <c r="C23" s="10" t="s">
        <v>26</v>
      </c>
      <c r="D23" s="11">
        <v>45288</v>
      </c>
      <c r="E23" s="11">
        <v>45057</v>
      </c>
      <c r="F23" s="9">
        <v>5545</v>
      </c>
      <c r="G23" s="9">
        <v>38310</v>
      </c>
      <c r="H23" s="9">
        <v>67884</v>
      </c>
      <c r="I23" s="9">
        <v>45365</v>
      </c>
    </row>
    <row r="24" spans="1:9" x14ac:dyDescent="0.3">
      <c r="A24" s="9">
        <v>23</v>
      </c>
      <c r="B24" s="10" t="s">
        <v>50</v>
      </c>
      <c r="C24" s="10" t="s">
        <v>28</v>
      </c>
      <c r="D24" s="11">
        <v>45201</v>
      </c>
      <c r="E24" s="11">
        <v>45029</v>
      </c>
      <c r="F24" s="9">
        <v>1571</v>
      </c>
      <c r="G24" s="9">
        <v>12128</v>
      </c>
      <c r="H24" s="9">
        <v>34893</v>
      </c>
      <c r="I24" s="9">
        <v>68309</v>
      </c>
    </row>
    <row r="25" spans="1:9" x14ac:dyDescent="0.3">
      <c r="A25" s="9">
        <v>24</v>
      </c>
      <c r="B25" s="10" t="s">
        <v>51</v>
      </c>
      <c r="C25" s="10" t="s">
        <v>26</v>
      </c>
      <c r="D25" s="11">
        <v>45217</v>
      </c>
      <c r="E25" s="11">
        <v>45066</v>
      </c>
      <c r="F25" s="9">
        <v>4748</v>
      </c>
      <c r="G25" s="9">
        <v>5239</v>
      </c>
      <c r="H25" s="9">
        <v>57159</v>
      </c>
      <c r="I25" s="9">
        <v>35896</v>
      </c>
    </row>
    <row r="26" spans="1:9" x14ac:dyDescent="0.3">
      <c r="A26" s="9">
        <v>25</v>
      </c>
      <c r="B26" s="10" t="s">
        <v>52</v>
      </c>
      <c r="C26" s="10" t="s">
        <v>35</v>
      </c>
      <c r="D26" s="11">
        <v>44978</v>
      </c>
      <c r="E26" s="11">
        <v>45116</v>
      </c>
      <c r="F26" s="9">
        <v>1901</v>
      </c>
      <c r="G26" s="9">
        <v>19223</v>
      </c>
      <c r="H26" s="9">
        <v>52099</v>
      </c>
      <c r="I26" s="9">
        <v>18770</v>
      </c>
    </row>
    <row r="27" spans="1:9" x14ac:dyDescent="0.3">
      <c r="A27" s="9">
        <v>26</v>
      </c>
      <c r="B27" s="10" t="s">
        <v>53</v>
      </c>
      <c r="C27" s="10" t="s">
        <v>28</v>
      </c>
      <c r="D27" s="11">
        <v>45085</v>
      </c>
      <c r="E27" s="11">
        <v>45305</v>
      </c>
      <c r="F27" s="9">
        <v>3309</v>
      </c>
      <c r="G27" s="9">
        <v>32018</v>
      </c>
      <c r="H27" s="9">
        <v>5722</v>
      </c>
      <c r="I27" s="9">
        <v>73464</v>
      </c>
    </row>
    <row r="28" spans="1:9" x14ac:dyDescent="0.3">
      <c r="A28" s="9">
        <v>27</v>
      </c>
      <c r="B28" s="10" t="s">
        <v>54</v>
      </c>
      <c r="C28" s="10" t="s">
        <v>26</v>
      </c>
      <c r="D28" s="11">
        <v>45241</v>
      </c>
      <c r="E28" s="11">
        <v>44994</v>
      </c>
      <c r="F28" s="9">
        <v>7182</v>
      </c>
      <c r="G28" s="9">
        <v>12315</v>
      </c>
      <c r="H28" s="9">
        <v>27601</v>
      </c>
      <c r="I28" s="9">
        <v>30191</v>
      </c>
    </row>
    <row r="29" spans="1:9" x14ac:dyDescent="0.3">
      <c r="A29" s="9">
        <v>28</v>
      </c>
      <c r="B29" s="10" t="s">
        <v>55</v>
      </c>
      <c r="C29" s="10" t="s">
        <v>32</v>
      </c>
      <c r="D29" s="11">
        <v>45238</v>
      </c>
      <c r="E29" s="11">
        <v>45052</v>
      </c>
      <c r="F29" s="9">
        <v>7232</v>
      </c>
      <c r="G29" s="9">
        <v>40661</v>
      </c>
      <c r="H29" s="9">
        <v>42385</v>
      </c>
      <c r="I29" s="9">
        <v>19267</v>
      </c>
    </row>
    <row r="30" spans="1:9" x14ac:dyDescent="0.3">
      <c r="A30" s="9">
        <v>29</v>
      </c>
      <c r="B30" s="10" t="s">
        <v>56</v>
      </c>
      <c r="C30" s="10" t="s">
        <v>28</v>
      </c>
      <c r="D30" s="11">
        <v>45201</v>
      </c>
      <c r="E30" s="11">
        <v>45006</v>
      </c>
      <c r="F30" s="9">
        <v>6839</v>
      </c>
      <c r="G30" s="9">
        <v>43887</v>
      </c>
      <c r="H30" s="9">
        <v>41831</v>
      </c>
      <c r="I30" s="9">
        <v>54899</v>
      </c>
    </row>
    <row r="31" spans="1:9" x14ac:dyDescent="0.3">
      <c r="A31" s="9">
        <v>30</v>
      </c>
      <c r="B31" s="10" t="s">
        <v>57</v>
      </c>
      <c r="C31" s="10" t="s">
        <v>28</v>
      </c>
      <c r="D31" s="11">
        <v>45270</v>
      </c>
      <c r="E31" s="11">
        <v>45274</v>
      </c>
      <c r="F31" s="9">
        <v>7514</v>
      </c>
      <c r="G31" s="9">
        <v>11117</v>
      </c>
      <c r="H31" s="9">
        <v>28025</v>
      </c>
      <c r="I31" s="9">
        <v>54025</v>
      </c>
    </row>
    <row r="32" spans="1:9" x14ac:dyDescent="0.3">
      <c r="A32" s="9">
        <v>31</v>
      </c>
      <c r="B32" s="10" t="s">
        <v>58</v>
      </c>
      <c r="C32" s="10" t="s">
        <v>28</v>
      </c>
      <c r="D32" s="11">
        <v>45253</v>
      </c>
      <c r="E32" s="11">
        <v>45316</v>
      </c>
      <c r="F32" s="9">
        <v>8300</v>
      </c>
      <c r="G32" s="9">
        <v>47898</v>
      </c>
      <c r="H32" s="9">
        <v>83282</v>
      </c>
      <c r="I32" s="9">
        <v>69997</v>
      </c>
    </row>
    <row r="33" spans="1:9" x14ac:dyDescent="0.3">
      <c r="A33" s="9">
        <v>32</v>
      </c>
      <c r="B33" s="10" t="s">
        <v>59</v>
      </c>
      <c r="C33" s="10" t="s">
        <v>26</v>
      </c>
      <c r="D33" s="11">
        <v>44980</v>
      </c>
      <c r="E33" s="11">
        <v>45015</v>
      </c>
      <c r="F33" s="9">
        <v>4096</v>
      </c>
      <c r="G33" s="9">
        <v>45391</v>
      </c>
      <c r="H33" s="9">
        <v>24208</v>
      </c>
      <c r="I33" s="9">
        <v>42586</v>
      </c>
    </row>
    <row r="34" spans="1:9" x14ac:dyDescent="0.3">
      <c r="A34" s="9">
        <v>33</v>
      </c>
      <c r="B34" s="10" t="s">
        <v>60</v>
      </c>
      <c r="C34" s="10" t="s">
        <v>32</v>
      </c>
      <c r="D34" s="11">
        <v>45231</v>
      </c>
      <c r="E34" s="11">
        <v>45088</v>
      </c>
      <c r="F34" s="9">
        <v>4458</v>
      </c>
      <c r="G34" s="9">
        <v>17448</v>
      </c>
      <c r="H34" s="9">
        <v>8661</v>
      </c>
      <c r="I34" s="9">
        <v>63742</v>
      </c>
    </row>
    <row r="35" spans="1:9" x14ac:dyDescent="0.3">
      <c r="A35" s="9">
        <v>34</v>
      </c>
      <c r="B35" s="10" t="s">
        <v>61</v>
      </c>
      <c r="C35" s="10" t="s">
        <v>32</v>
      </c>
      <c r="D35" s="11">
        <v>45021</v>
      </c>
      <c r="E35" s="11">
        <v>45202</v>
      </c>
      <c r="F35" s="9">
        <v>9019</v>
      </c>
      <c r="G35" s="9">
        <v>8436</v>
      </c>
      <c r="H35" s="9">
        <v>92082</v>
      </c>
      <c r="I35" s="9">
        <v>13060</v>
      </c>
    </row>
    <row r="36" spans="1:9" x14ac:dyDescent="0.3">
      <c r="A36" s="9">
        <v>35</v>
      </c>
      <c r="B36" s="10" t="s">
        <v>62</v>
      </c>
      <c r="C36" s="10" t="s">
        <v>32</v>
      </c>
      <c r="D36" s="11">
        <v>44986</v>
      </c>
      <c r="E36" s="11">
        <v>45205</v>
      </c>
      <c r="F36" s="9">
        <v>4971</v>
      </c>
      <c r="G36" s="9">
        <v>28847</v>
      </c>
      <c r="H36" s="9">
        <v>7950</v>
      </c>
      <c r="I36" s="9">
        <v>68086</v>
      </c>
    </row>
    <row r="37" spans="1:9" x14ac:dyDescent="0.3">
      <c r="A37" s="9">
        <v>36</v>
      </c>
      <c r="B37" s="10" t="s">
        <v>63</v>
      </c>
      <c r="C37" s="10" t="s">
        <v>26</v>
      </c>
      <c r="D37" s="11">
        <v>45263</v>
      </c>
      <c r="E37" s="11">
        <v>45073</v>
      </c>
      <c r="F37" s="9">
        <v>4661</v>
      </c>
      <c r="G37" s="9">
        <v>36604</v>
      </c>
      <c r="H37" s="9">
        <v>49682</v>
      </c>
      <c r="I37" s="9">
        <v>50353</v>
      </c>
    </row>
    <row r="38" spans="1:9" x14ac:dyDescent="0.3">
      <c r="A38" s="9">
        <v>37</v>
      </c>
      <c r="B38" s="10" t="s">
        <v>64</v>
      </c>
      <c r="C38" s="10" t="s">
        <v>35</v>
      </c>
      <c r="D38" s="11">
        <v>45081</v>
      </c>
      <c r="E38" s="11">
        <v>44990</v>
      </c>
      <c r="F38" s="9">
        <v>2291</v>
      </c>
      <c r="G38" s="9">
        <v>38135</v>
      </c>
      <c r="H38" s="9">
        <v>47363</v>
      </c>
      <c r="I38" s="9">
        <v>55970</v>
      </c>
    </row>
    <row r="39" spans="1:9" x14ac:dyDescent="0.3">
      <c r="A39" s="9">
        <v>38</v>
      </c>
      <c r="B39" s="10" t="s">
        <v>65</v>
      </c>
      <c r="C39" s="10" t="s">
        <v>24</v>
      </c>
      <c r="D39" s="11">
        <v>45051</v>
      </c>
      <c r="E39" s="11">
        <v>45018</v>
      </c>
      <c r="F39" s="9">
        <v>9589</v>
      </c>
      <c r="G39" s="9">
        <v>41980</v>
      </c>
      <c r="H39" s="9">
        <v>87671</v>
      </c>
      <c r="I39" s="9">
        <v>54882</v>
      </c>
    </row>
    <row r="40" spans="1:9" x14ac:dyDescent="0.3">
      <c r="A40" s="9">
        <v>39</v>
      </c>
      <c r="B40" s="10" t="s">
        <v>66</v>
      </c>
      <c r="C40" s="10" t="s">
        <v>28</v>
      </c>
      <c r="D40" s="11">
        <v>45090</v>
      </c>
      <c r="E40" s="11">
        <v>45235</v>
      </c>
      <c r="F40" s="9">
        <v>3532</v>
      </c>
      <c r="G40" s="9">
        <v>19314</v>
      </c>
      <c r="H40" s="9">
        <v>81626</v>
      </c>
      <c r="I40" s="9">
        <v>14731</v>
      </c>
    </row>
    <row r="41" spans="1:9" x14ac:dyDescent="0.3">
      <c r="A41" s="9">
        <v>40</v>
      </c>
      <c r="B41" s="10" t="s">
        <v>67</v>
      </c>
      <c r="C41" s="10" t="s">
        <v>28</v>
      </c>
      <c r="D41" s="11">
        <v>44985</v>
      </c>
      <c r="E41" s="11">
        <v>45058</v>
      </c>
      <c r="F41" s="9">
        <v>3129</v>
      </c>
      <c r="G41" s="9">
        <v>18236</v>
      </c>
      <c r="H41" s="9">
        <v>64394</v>
      </c>
      <c r="I41" s="9">
        <v>69809</v>
      </c>
    </row>
    <row r="42" spans="1:9" x14ac:dyDescent="0.3">
      <c r="A42" s="9">
        <v>41</v>
      </c>
      <c r="B42" s="10" t="s">
        <v>68</v>
      </c>
      <c r="C42" s="10" t="s">
        <v>35</v>
      </c>
      <c r="D42" s="11">
        <v>45033</v>
      </c>
      <c r="E42" s="11">
        <v>44990</v>
      </c>
      <c r="F42" s="9">
        <v>2711</v>
      </c>
      <c r="G42" s="9">
        <v>27746</v>
      </c>
      <c r="H42" s="9">
        <v>50898</v>
      </c>
      <c r="I42" s="9">
        <v>55331</v>
      </c>
    </row>
    <row r="43" spans="1:9" x14ac:dyDescent="0.3">
      <c r="A43" s="9">
        <v>42</v>
      </c>
      <c r="B43" s="10" t="s">
        <v>69</v>
      </c>
      <c r="C43" s="10" t="s">
        <v>24</v>
      </c>
      <c r="D43" s="11">
        <v>45128</v>
      </c>
      <c r="E43" s="11">
        <v>45051</v>
      </c>
      <c r="F43" s="9">
        <v>6802</v>
      </c>
      <c r="G43" s="9">
        <v>17264</v>
      </c>
      <c r="H43" s="9">
        <v>98895</v>
      </c>
      <c r="I43" s="9">
        <v>60751</v>
      </c>
    </row>
    <row r="44" spans="1:9" x14ac:dyDescent="0.3">
      <c r="A44" s="9">
        <v>43</v>
      </c>
      <c r="B44" s="10" t="s">
        <v>70</v>
      </c>
      <c r="C44" s="10" t="s">
        <v>35</v>
      </c>
      <c r="D44" s="11">
        <v>45227</v>
      </c>
      <c r="E44" s="11">
        <v>45121</v>
      </c>
      <c r="F44" s="9">
        <v>9058</v>
      </c>
      <c r="G44" s="9">
        <v>12392</v>
      </c>
      <c r="H44" s="9">
        <v>39956</v>
      </c>
      <c r="I44" s="9">
        <v>50676</v>
      </c>
    </row>
    <row r="45" spans="1:9" x14ac:dyDescent="0.3">
      <c r="A45" s="9">
        <v>44</v>
      </c>
      <c r="B45" s="10" t="s">
        <v>71</v>
      </c>
      <c r="C45" s="10" t="s">
        <v>26</v>
      </c>
      <c r="D45" s="11">
        <v>45196</v>
      </c>
      <c r="E45" s="11">
        <v>44991</v>
      </c>
      <c r="F45" s="9">
        <v>3489</v>
      </c>
      <c r="G45" s="9">
        <v>40422</v>
      </c>
      <c r="H45" s="9">
        <v>91452</v>
      </c>
      <c r="I45" s="9">
        <v>663</v>
      </c>
    </row>
    <row r="46" spans="1:9" x14ac:dyDescent="0.3">
      <c r="A46" s="9">
        <v>45</v>
      </c>
      <c r="B46" s="10" t="s">
        <v>72</v>
      </c>
      <c r="C46" s="10" t="s">
        <v>26</v>
      </c>
      <c r="D46" s="11">
        <v>45253</v>
      </c>
      <c r="E46" s="11">
        <v>45013</v>
      </c>
      <c r="F46" s="9">
        <v>2169</v>
      </c>
      <c r="G46" s="9">
        <v>25111</v>
      </c>
      <c r="H46" s="9">
        <v>1564</v>
      </c>
      <c r="I46" s="9">
        <v>71346</v>
      </c>
    </row>
    <row r="47" spans="1:9" x14ac:dyDescent="0.3">
      <c r="A47" s="9">
        <v>46</v>
      </c>
      <c r="B47" s="10" t="s">
        <v>73</v>
      </c>
      <c r="C47" s="10" t="s">
        <v>24</v>
      </c>
      <c r="D47" s="11">
        <v>44965</v>
      </c>
      <c r="E47" s="11">
        <v>45288</v>
      </c>
      <c r="F47" s="9">
        <v>5057</v>
      </c>
      <c r="G47" s="9">
        <v>10239</v>
      </c>
      <c r="H47" s="9">
        <v>66227</v>
      </c>
      <c r="I47" s="9">
        <v>6499</v>
      </c>
    </row>
    <row r="48" spans="1:9" x14ac:dyDescent="0.3">
      <c r="A48" s="9">
        <v>47</v>
      </c>
      <c r="B48" s="10" t="s">
        <v>74</v>
      </c>
      <c r="C48" s="10" t="s">
        <v>26</v>
      </c>
      <c r="D48" s="11">
        <v>45094</v>
      </c>
      <c r="E48" s="11">
        <v>45227</v>
      </c>
      <c r="F48" s="9">
        <v>7613</v>
      </c>
      <c r="G48" s="9">
        <v>22975</v>
      </c>
      <c r="H48" s="9">
        <v>70713</v>
      </c>
      <c r="I48" s="9">
        <v>36264</v>
      </c>
    </row>
    <row r="49" spans="1:9" x14ac:dyDescent="0.3">
      <c r="A49" s="9">
        <v>48</v>
      </c>
      <c r="B49" s="10" t="s">
        <v>75</v>
      </c>
      <c r="C49" s="10" t="s">
        <v>24</v>
      </c>
      <c r="D49" s="11">
        <v>45063</v>
      </c>
      <c r="E49" s="11">
        <v>44945</v>
      </c>
      <c r="F49" s="9">
        <v>1183</v>
      </c>
      <c r="G49" s="9">
        <v>18666</v>
      </c>
      <c r="H49" s="9">
        <v>91757</v>
      </c>
      <c r="I49" s="9">
        <v>16862</v>
      </c>
    </row>
    <row r="50" spans="1:9" x14ac:dyDescent="0.3">
      <c r="A50" s="9">
        <v>49</v>
      </c>
      <c r="B50" s="10" t="s">
        <v>76</v>
      </c>
      <c r="C50" s="10" t="s">
        <v>32</v>
      </c>
      <c r="D50" s="11">
        <v>44940</v>
      </c>
      <c r="E50" s="11">
        <v>45016</v>
      </c>
      <c r="F50" s="9">
        <v>5207</v>
      </c>
      <c r="G50" s="9">
        <v>16675</v>
      </c>
      <c r="H50" s="9">
        <v>67247</v>
      </c>
      <c r="I50" s="9">
        <v>43146</v>
      </c>
    </row>
    <row r="51" spans="1:9" x14ac:dyDescent="0.3">
      <c r="A51" s="9">
        <v>50</v>
      </c>
      <c r="B51" s="10" t="s">
        <v>77</v>
      </c>
      <c r="C51" s="10" t="s">
        <v>24</v>
      </c>
      <c r="D51" s="11">
        <v>45135</v>
      </c>
      <c r="E51" s="11">
        <v>45026</v>
      </c>
      <c r="F51" s="9">
        <v>6346</v>
      </c>
      <c r="G51" s="9">
        <v>11445</v>
      </c>
      <c r="H51" s="9">
        <v>1106</v>
      </c>
      <c r="I51" s="9">
        <v>36981</v>
      </c>
    </row>
    <row r="52" spans="1:9" x14ac:dyDescent="0.3">
      <c r="A52" s="9">
        <v>51</v>
      </c>
      <c r="B52" s="10" t="s">
        <v>78</v>
      </c>
      <c r="C52" s="10" t="s">
        <v>32</v>
      </c>
      <c r="D52" s="11">
        <v>44949</v>
      </c>
      <c r="E52" s="11">
        <v>45263</v>
      </c>
      <c r="F52" s="9">
        <v>3827</v>
      </c>
      <c r="G52" s="9">
        <v>18649</v>
      </c>
      <c r="H52" s="9">
        <v>34522</v>
      </c>
      <c r="I52" s="9">
        <v>759</v>
      </c>
    </row>
    <row r="53" spans="1:9" x14ac:dyDescent="0.3">
      <c r="A53" s="9">
        <v>52</v>
      </c>
      <c r="B53" s="10" t="s">
        <v>79</v>
      </c>
      <c r="C53" s="10" t="s">
        <v>35</v>
      </c>
      <c r="D53" s="11">
        <v>45262</v>
      </c>
      <c r="E53" s="11">
        <v>45317</v>
      </c>
      <c r="F53" s="9">
        <v>7241</v>
      </c>
      <c r="G53" s="9">
        <v>8799</v>
      </c>
      <c r="H53" s="9">
        <v>35395</v>
      </c>
      <c r="I53" s="9">
        <v>5736</v>
      </c>
    </row>
    <row r="54" spans="1:9" x14ac:dyDescent="0.3">
      <c r="A54" s="9">
        <v>53</v>
      </c>
      <c r="B54" s="10" t="s">
        <v>80</v>
      </c>
      <c r="C54" s="10" t="s">
        <v>35</v>
      </c>
      <c r="D54" s="11">
        <v>45191</v>
      </c>
      <c r="E54" s="11">
        <v>44962</v>
      </c>
      <c r="F54" s="9">
        <v>3286</v>
      </c>
      <c r="G54" s="9">
        <v>5432</v>
      </c>
      <c r="H54" s="9">
        <v>30856</v>
      </c>
      <c r="I54" s="9">
        <v>58008</v>
      </c>
    </row>
    <row r="55" spans="1:9" x14ac:dyDescent="0.3">
      <c r="A55" s="9">
        <v>54</v>
      </c>
      <c r="B55" s="10" t="s">
        <v>81</v>
      </c>
      <c r="C55" s="10" t="s">
        <v>26</v>
      </c>
      <c r="D55" s="11">
        <v>45154</v>
      </c>
      <c r="E55" s="11">
        <v>45150</v>
      </c>
      <c r="F55" s="9">
        <v>6131</v>
      </c>
      <c r="G55" s="9">
        <v>48870</v>
      </c>
      <c r="H55" s="9">
        <v>74195</v>
      </c>
      <c r="I55" s="9">
        <v>56222</v>
      </c>
    </row>
    <row r="56" spans="1:9" x14ac:dyDescent="0.3">
      <c r="A56" s="9">
        <v>55</v>
      </c>
      <c r="B56" s="10" t="s">
        <v>82</v>
      </c>
      <c r="C56" s="10" t="s">
        <v>32</v>
      </c>
      <c r="D56" s="11">
        <v>45189</v>
      </c>
      <c r="E56" s="11">
        <v>44984</v>
      </c>
      <c r="F56" s="9">
        <v>8137</v>
      </c>
      <c r="G56" s="9">
        <v>26893</v>
      </c>
      <c r="H56" s="9">
        <v>34705</v>
      </c>
      <c r="I56" s="9">
        <v>46600</v>
      </c>
    </row>
    <row r="57" spans="1:9" x14ac:dyDescent="0.3">
      <c r="A57" s="9">
        <v>56</v>
      </c>
      <c r="B57" s="10" t="s">
        <v>83</v>
      </c>
      <c r="C57" s="10" t="s">
        <v>32</v>
      </c>
      <c r="D57" s="11">
        <v>45136</v>
      </c>
      <c r="E57" s="11">
        <v>44970</v>
      </c>
      <c r="F57" s="9">
        <v>6217</v>
      </c>
      <c r="G57" s="9">
        <v>29953</v>
      </c>
      <c r="H57" s="9">
        <v>12474</v>
      </c>
      <c r="I57" s="9">
        <v>71389</v>
      </c>
    </row>
    <row r="58" spans="1:9" x14ac:dyDescent="0.3">
      <c r="A58" s="9">
        <v>57</v>
      </c>
      <c r="B58" s="10" t="s">
        <v>84</v>
      </c>
      <c r="C58" s="10" t="s">
        <v>32</v>
      </c>
      <c r="D58" s="11">
        <v>44987</v>
      </c>
      <c r="E58" s="11">
        <v>45285</v>
      </c>
      <c r="F58" s="9">
        <v>6471</v>
      </c>
      <c r="G58" s="9">
        <v>34409</v>
      </c>
      <c r="H58" s="9">
        <v>38277</v>
      </c>
      <c r="I58" s="9">
        <v>46297</v>
      </c>
    </row>
    <row r="59" spans="1:9" x14ac:dyDescent="0.3">
      <c r="A59" s="9">
        <v>58</v>
      </c>
      <c r="B59" s="10" t="s">
        <v>85</v>
      </c>
      <c r="C59" s="10" t="s">
        <v>32</v>
      </c>
      <c r="D59" s="11">
        <v>44983</v>
      </c>
      <c r="E59" s="11">
        <v>45122</v>
      </c>
      <c r="F59" s="9">
        <v>3349</v>
      </c>
      <c r="G59" s="9">
        <v>18282</v>
      </c>
      <c r="H59" s="9">
        <v>33653</v>
      </c>
      <c r="I59" s="9">
        <v>52983</v>
      </c>
    </row>
    <row r="60" spans="1:9" x14ac:dyDescent="0.3">
      <c r="A60" s="9">
        <v>59</v>
      </c>
      <c r="B60" s="10" t="s">
        <v>86</v>
      </c>
      <c r="C60" s="10" t="s">
        <v>28</v>
      </c>
      <c r="D60" s="11">
        <v>45164</v>
      </c>
      <c r="E60" s="11">
        <v>45246</v>
      </c>
      <c r="F60" s="9">
        <v>3822</v>
      </c>
      <c r="G60" s="9">
        <v>32892</v>
      </c>
      <c r="H60" s="9">
        <v>37850</v>
      </c>
      <c r="I60" s="9">
        <v>28999</v>
      </c>
    </row>
    <row r="61" spans="1:9" x14ac:dyDescent="0.3">
      <c r="A61" s="9">
        <v>60</v>
      </c>
      <c r="B61" s="10" t="s">
        <v>87</v>
      </c>
      <c r="C61" s="10" t="s">
        <v>28</v>
      </c>
      <c r="D61" s="11">
        <v>45078</v>
      </c>
      <c r="E61" s="11">
        <v>45044</v>
      </c>
      <c r="F61" s="9">
        <v>3598</v>
      </c>
      <c r="G61" s="9">
        <v>23500</v>
      </c>
      <c r="H61" s="9">
        <v>72020</v>
      </c>
      <c r="I61" s="9">
        <v>63115</v>
      </c>
    </row>
    <row r="62" spans="1:9" x14ac:dyDescent="0.3">
      <c r="A62" s="9">
        <v>61</v>
      </c>
      <c r="B62" s="10" t="s">
        <v>88</v>
      </c>
      <c r="C62" s="10" t="s">
        <v>35</v>
      </c>
      <c r="D62" s="11">
        <v>45207</v>
      </c>
      <c r="E62" s="11">
        <v>45207</v>
      </c>
      <c r="F62" s="9">
        <v>5147</v>
      </c>
      <c r="G62" s="9">
        <v>36445</v>
      </c>
      <c r="H62" s="9">
        <v>93809</v>
      </c>
      <c r="I62" s="9">
        <v>17554</v>
      </c>
    </row>
    <row r="63" spans="1:9" x14ac:dyDescent="0.3">
      <c r="A63" s="9">
        <v>62</v>
      </c>
      <c r="B63" s="10" t="s">
        <v>89</v>
      </c>
      <c r="C63" s="10" t="s">
        <v>28</v>
      </c>
      <c r="D63" s="11">
        <v>44931</v>
      </c>
      <c r="E63" s="11">
        <v>45200</v>
      </c>
      <c r="F63" s="9">
        <v>9087</v>
      </c>
      <c r="G63" s="9">
        <v>32080</v>
      </c>
      <c r="H63" s="9">
        <v>21534</v>
      </c>
      <c r="I63" s="9">
        <v>14715</v>
      </c>
    </row>
    <row r="64" spans="1:9" x14ac:dyDescent="0.3">
      <c r="A64" s="9">
        <v>63</v>
      </c>
      <c r="B64" s="10" t="s">
        <v>90</v>
      </c>
      <c r="C64" s="10" t="s">
        <v>26</v>
      </c>
      <c r="D64" s="11">
        <v>45027</v>
      </c>
      <c r="E64" s="11">
        <v>45314</v>
      </c>
      <c r="F64" s="9">
        <v>5867</v>
      </c>
      <c r="G64" s="9">
        <v>10884</v>
      </c>
      <c r="H64" s="9">
        <v>61296</v>
      </c>
      <c r="I64" s="9">
        <v>49566</v>
      </c>
    </row>
    <row r="65" spans="1:9" x14ac:dyDescent="0.3">
      <c r="A65" s="9">
        <v>64</v>
      </c>
      <c r="B65" s="10" t="s">
        <v>91</v>
      </c>
      <c r="C65" s="10" t="s">
        <v>28</v>
      </c>
      <c r="D65" s="11">
        <v>45232</v>
      </c>
      <c r="E65" s="11">
        <v>45306</v>
      </c>
      <c r="F65" s="9">
        <v>2882</v>
      </c>
      <c r="G65" s="9">
        <v>5370</v>
      </c>
      <c r="H65" s="9">
        <v>57345</v>
      </c>
      <c r="I65" s="9">
        <v>40952</v>
      </c>
    </row>
    <row r="66" spans="1:9" x14ac:dyDescent="0.3">
      <c r="A66" s="9">
        <v>65</v>
      </c>
      <c r="B66" s="10" t="s">
        <v>92</v>
      </c>
      <c r="C66" s="10" t="s">
        <v>24</v>
      </c>
      <c r="D66" s="11">
        <v>45270</v>
      </c>
      <c r="E66" s="11">
        <v>45175</v>
      </c>
      <c r="F66" s="9">
        <v>8802</v>
      </c>
      <c r="G66" s="9">
        <v>44841</v>
      </c>
      <c r="H66" s="9">
        <v>93321</v>
      </c>
      <c r="I66" s="9">
        <v>37568</v>
      </c>
    </row>
    <row r="67" spans="1:9" x14ac:dyDescent="0.3">
      <c r="A67" s="9">
        <v>66</v>
      </c>
      <c r="B67" s="10" t="s">
        <v>93</v>
      </c>
      <c r="C67" s="10" t="s">
        <v>32</v>
      </c>
      <c r="D67" s="11">
        <v>44957</v>
      </c>
      <c r="E67" s="11">
        <v>45287</v>
      </c>
      <c r="F67" s="9">
        <v>6533</v>
      </c>
      <c r="G67" s="9">
        <v>18686</v>
      </c>
      <c r="H67" s="9">
        <v>75257</v>
      </c>
      <c r="I67" s="9">
        <v>16483</v>
      </c>
    </row>
    <row r="68" spans="1:9" x14ac:dyDescent="0.3">
      <c r="A68" s="9">
        <v>67</v>
      </c>
      <c r="B68" s="10" t="s">
        <v>94</v>
      </c>
      <c r="C68" s="10" t="s">
        <v>35</v>
      </c>
      <c r="D68" s="11">
        <v>44981</v>
      </c>
      <c r="E68" s="11">
        <v>45322</v>
      </c>
      <c r="F68" s="9">
        <v>1645</v>
      </c>
      <c r="G68" s="9">
        <v>45419</v>
      </c>
      <c r="H68" s="9">
        <v>46553</v>
      </c>
      <c r="I68" s="9">
        <v>65776</v>
      </c>
    </row>
    <row r="69" spans="1:9" x14ac:dyDescent="0.3">
      <c r="A69" s="9">
        <v>68</v>
      </c>
      <c r="B69" s="10" t="s">
        <v>95</v>
      </c>
      <c r="C69" s="10" t="s">
        <v>24</v>
      </c>
      <c r="D69" s="11">
        <v>45080</v>
      </c>
      <c r="E69" s="11">
        <v>45315</v>
      </c>
      <c r="F69" s="9">
        <v>6497</v>
      </c>
      <c r="G69" s="9">
        <v>26603</v>
      </c>
      <c r="H69" s="9">
        <v>61944</v>
      </c>
      <c r="I69" s="9">
        <v>50079</v>
      </c>
    </row>
    <row r="70" spans="1:9" x14ac:dyDescent="0.3">
      <c r="A70" s="9">
        <v>69</v>
      </c>
      <c r="B70" s="10" t="s">
        <v>96</v>
      </c>
      <c r="C70" s="10" t="s">
        <v>28</v>
      </c>
      <c r="D70" s="11">
        <v>45203</v>
      </c>
      <c r="E70" s="11">
        <v>45042</v>
      </c>
      <c r="F70" s="9">
        <v>5039</v>
      </c>
      <c r="G70" s="9">
        <v>45921</v>
      </c>
      <c r="H70" s="9">
        <v>47641</v>
      </c>
      <c r="I70" s="9">
        <v>28841</v>
      </c>
    </row>
    <row r="71" spans="1:9" x14ac:dyDescent="0.3">
      <c r="A71" s="9">
        <v>70</v>
      </c>
      <c r="B71" s="10" t="s">
        <v>97</v>
      </c>
      <c r="C71" s="10" t="s">
        <v>24</v>
      </c>
      <c r="D71" s="11">
        <v>45280</v>
      </c>
      <c r="E71" s="11">
        <v>45032</v>
      </c>
      <c r="F71" s="9">
        <v>7927</v>
      </c>
      <c r="G71" s="9">
        <v>19273</v>
      </c>
      <c r="H71" s="9">
        <v>4134</v>
      </c>
      <c r="I71" s="9">
        <v>37602</v>
      </c>
    </row>
    <row r="72" spans="1:9" x14ac:dyDescent="0.3">
      <c r="A72" s="9">
        <v>71</v>
      </c>
      <c r="B72" s="10" t="s">
        <v>98</v>
      </c>
      <c r="C72" s="10" t="s">
        <v>24</v>
      </c>
      <c r="D72" s="11">
        <v>45284</v>
      </c>
      <c r="E72" s="11">
        <v>45010</v>
      </c>
      <c r="F72" s="9">
        <v>7990</v>
      </c>
      <c r="G72" s="9">
        <v>32137</v>
      </c>
      <c r="H72" s="9">
        <v>79663</v>
      </c>
      <c r="I72" s="9">
        <v>61566</v>
      </c>
    </row>
    <row r="73" spans="1:9" x14ac:dyDescent="0.3">
      <c r="A73" s="9">
        <v>72</v>
      </c>
      <c r="B73" s="10" t="s">
        <v>99</v>
      </c>
      <c r="C73" s="10" t="s">
        <v>24</v>
      </c>
      <c r="D73" s="11">
        <v>45112</v>
      </c>
      <c r="E73" s="11">
        <v>45047</v>
      </c>
      <c r="F73" s="9">
        <v>7324</v>
      </c>
      <c r="G73" s="9">
        <v>42063</v>
      </c>
      <c r="H73" s="9">
        <v>90040</v>
      </c>
      <c r="I73" s="9">
        <v>36071</v>
      </c>
    </row>
    <row r="74" spans="1:9" x14ac:dyDescent="0.3">
      <c r="A74" s="9">
        <v>73</v>
      </c>
      <c r="B74" s="10" t="s">
        <v>100</v>
      </c>
      <c r="C74" s="10" t="s">
        <v>28</v>
      </c>
      <c r="D74" s="11">
        <v>44956</v>
      </c>
      <c r="E74" s="11">
        <v>44952</v>
      </c>
      <c r="F74" s="9">
        <v>6479</v>
      </c>
      <c r="G74" s="9">
        <v>16929</v>
      </c>
      <c r="H74" s="9">
        <v>43070</v>
      </c>
      <c r="I74" s="9">
        <v>25119</v>
      </c>
    </row>
    <row r="75" spans="1:9" x14ac:dyDescent="0.3">
      <c r="A75" s="9">
        <v>74</v>
      </c>
      <c r="B75" s="10" t="s">
        <v>101</v>
      </c>
      <c r="C75" s="10" t="s">
        <v>24</v>
      </c>
      <c r="D75" s="11">
        <v>45236</v>
      </c>
      <c r="E75" s="11">
        <v>44954</v>
      </c>
      <c r="F75" s="9">
        <v>7407</v>
      </c>
      <c r="G75" s="9">
        <v>47084</v>
      </c>
      <c r="H75" s="9">
        <v>77283</v>
      </c>
      <c r="I75" s="9">
        <v>59642</v>
      </c>
    </row>
    <row r="76" spans="1:9" x14ac:dyDescent="0.3">
      <c r="A76" s="9">
        <v>75</v>
      </c>
      <c r="B76" s="10" t="s">
        <v>102</v>
      </c>
      <c r="C76" s="10" t="s">
        <v>24</v>
      </c>
      <c r="D76" s="11">
        <v>45046</v>
      </c>
      <c r="E76" s="11">
        <v>45046</v>
      </c>
      <c r="F76" s="9">
        <v>1761</v>
      </c>
      <c r="G76" s="9">
        <v>24021</v>
      </c>
      <c r="H76" s="9">
        <v>84209</v>
      </c>
      <c r="I76" s="9">
        <v>33979</v>
      </c>
    </row>
    <row r="77" spans="1:9" x14ac:dyDescent="0.3">
      <c r="A77" s="9">
        <v>76</v>
      </c>
      <c r="B77" s="10" t="s">
        <v>103</v>
      </c>
      <c r="C77" s="10" t="s">
        <v>24</v>
      </c>
      <c r="D77" s="11">
        <v>45269</v>
      </c>
      <c r="E77" s="11">
        <v>45167</v>
      </c>
      <c r="F77" s="9">
        <v>4997</v>
      </c>
      <c r="G77" s="9">
        <v>45556</v>
      </c>
      <c r="H77" s="9">
        <v>71284</v>
      </c>
      <c r="I77" s="9">
        <v>48116</v>
      </c>
    </row>
    <row r="78" spans="1:9" x14ac:dyDescent="0.3">
      <c r="A78" s="9">
        <v>77</v>
      </c>
      <c r="B78" s="10" t="s">
        <v>104</v>
      </c>
      <c r="C78" s="10" t="s">
        <v>26</v>
      </c>
      <c r="D78" s="11">
        <v>44934</v>
      </c>
      <c r="E78" s="11">
        <v>45109</v>
      </c>
      <c r="F78" s="9">
        <v>5791</v>
      </c>
      <c r="G78" s="9">
        <v>41018</v>
      </c>
      <c r="H78" s="9">
        <v>96613</v>
      </c>
      <c r="I78" s="9">
        <v>25639</v>
      </c>
    </row>
    <row r="79" spans="1:9" x14ac:dyDescent="0.3">
      <c r="A79" s="9">
        <v>78</v>
      </c>
      <c r="B79" s="10" t="s">
        <v>105</v>
      </c>
      <c r="C79" s="10" t="s">
        <v>24</v>
      </c>
      <c r="D79" s="11">
        <v>45032</v>
      </c>
      <c r="E79" s="11">
        <v>45320</v>
      </c>
      <c r="F79" s="9">
        <v>1625</v>
      </c>
      <c r="G79" s="9">
        <v>6435</v>
      </c>
      <c r="H79" s="9">
        <v>67933</v>
      </c>
      <c r="I79" s="9">
        <v>64852</v>
      </c>
    </row>
    <row r="80" spans="1:9" x14ac:dyDescent="0.3">
      <c r="A80" s="9">
        <v>79</v>
      </c>
      <c r="B80" s="10" t="s">
        <v>106</v>
      </c>
      <c r="C80" s="10" t="s">
        <v>28</v>
      </c>
      <c r="D80" s="11">
        <v>45064</v>
      </c>
      <c r="E80" s="11">
        <v>45231</v>
      </c>
      <c r="F80" s="9">
        <v>9587</v>
      </c>
      <c r="G80" s="9">
        <v>9192</v>
      </c>
      <c r="H80" s="9">
        <v>93566</v>
      </c>
      <c r="I80" s="9">
        <v>65035</v>
      </c>
    </row>
    <row r="81" spans="1:9" x14ac:dyDescent="0.3">
      <c r="A81" s="9">
        <v>80</v>
      </c>
      <c r="B81" s="10" t="s">
        <v>107</v>
      </c>
      <c r="C81" s="10" t="s">
        <v>35</v>
      </c>
      <c r="D81" s="11">
        <v>45109</v>
      </c>
      <c r="E81" s="11">
        <v>45041</v>
      </c>
      <c r="F81" s="9">
        <v>6837</v>
      </c>
      <c r="G81" s="9">
        <v>8859</v>
      </c>
      <c r="H81" s="9">
        <v>32928</v>
      </c>
      <c r="I81" s="9">
        <v>63675</v>
      </c>
    </row>
    <row r="82" spans="1:9" x14ac:dyDescent="0.3">
      <c r="A82" s="9">
        <v>81</v>
      </c>
      <c r="B82" s="10" t="s">
        <v>108</v>
      </c>
      <c r="C82" s="10" t="s">
        <v>26</v>
      </c>
      <c r="D82" s="11">
        <v>45266</v>
      </c>
      <c r="E82" s="11">
        <v>45159</v>
      </c>
      <c r="F82" s="9">
        <v>4383</v>
      </c>
      <c r="G82" s="9">
        <v>27882</v>
      </c>
      <c r="H82" s="9">
        <v>28181</v>
      </c>
      <c r="I82" s="9">
        <v>46356</v>
      </c>
    </row>
    <row r="83" spans="1:9" x14ac:dyDescent="0.3">
      <c r="A83" s="9">
        <v>82</v>
      </c>
      <c r="B83" s="10" t="s">
        <v>109</v>
      </c>
      <c r="C83" s="10" t="s">
        <v>32</v>
      </c>
      <c r="D83" s="11">
        <v>45136</v>
      </c>
      <c r="E83" s="11">
        <v>45248</v>
      </c>
      <c r="F83" s="9">
        <v>3555</v>
      </c>
      <c r="G83" s="9">
        <v>22709</v>
      </c>
      <c r="H83" s="9">
        <v>68361</v>
      </c>
      <c r="I83" s="9">
        <v>16886</v>
      </c>
    </row>
    <row r="84" spans="1:9" x14ac:dyDescent="0.3">
      <c r="A84" s="9">
        <v>83</v>
      </c>
      <c r="B84" s="10" t="s">
        <v>110</v>
      </c>
      <c r="C84" s="10" t="s">
        <v>32</v>
      </c>
      <c r="D84" s="11">
        <v>45075</v>
      </c>
      <c r="E84" s="11">
        <v>45286</v>
      </c>
      <c r="F84" s="9">
        <v>5600</v>
      </c>
      <c r="G84" s="9">
        <v>13292</v>
      </c>
      <c r="H84" s="9">
        <v>18086</v>
      </c>
      <c r="I84" s="9">
        <v>24730</v>
      </c>
    </row>
    <row r="85" spans="1:9" x14ac:dyDescent="0.3">
      <c r="A85" s="9">
        <v>84</v>
      </c>
      <c r="B85" s="10" t="s">
        <v>111</v>
      </c>
      <c r="C85" s="10" t="s">
        <v>28</v>
      </c>
      <c r="D85" s="11">
        <v>45186</v>
      </c>
      <c r="E85" s="11">
        <v>45152</v>
      </c>
      <c r="F85" s="9">
        <v>6305</v>
      </c>
      <c r="G85" s="9">
        <v>25816</v>
      </c>
      <c r="H85" s="9">
        <v>24044</v>
      </c>
      <c r="I85" s="9">
        <v>69376</v>
      </c>
    </row>
    <row r="86" spans="1:9" x14ac:dyDescent="0.3">
      <c r="A86" s="9">
        <v>85</v>
      </c>
      <c r="B86" s="10" t="s">
        <v>112</v>
      </c>
      <c r="C86" s="10" t="s">
        <v>26</v>
      </c>
      <c r="D86" s="11">
        <v>45053</v>
      </c>
      <c r="E86" s="11">
        <v>45218</v>
      </c>
      <c r="F86" s="9">
        <v>7758</v>
      </c>
      <c r="G86" s="9">
        <v>11720</v>
      </c>
      <c r="H86" s="9">
        <v>85805</v>
      </c>
      <c r="I86" s="9">
        <v>67636</v>
      </c>
    </row>
    <row r="87" spans="1:9" x14ac:dyDescent="0.3">
      <c r="A87" s="9">
        <v>86</v>
      </c>
      <c r="B87" s="10" t="s">
        <v>113</v>
      </c>
      <c r="C87" s="10" t="s">
        <v>26</v>
      </c>
      <c r="D87" s="11">
        <v>45225</v>
      </c>
      <c r="E87" s="11">
        <v>45164</v>
      </c>
      <c r="F87" s="9">
        <v>8762</v>
      </c>
      <c r="G87" s="9">
        <v>5372</v>
      </c>
      <c r="H87" s="9">
        <v>5733</v>
      </c>
      <c r="I87" s="9">
        <v>35278</v>
      </c>
    </row>
    <row r="88" spans="1:9" x14ac:dyDescent="0.3">
      <c r="A88" s="9">
        <v>87</v>
      </c>
      <c r="B88" s="10" t="s">
        <v>114</v>
      </c>
      <c r="C88" s="10" t="s">
        <v>32</v>
      </c>
      <c r="D88" s="11">
        <v>44992</v>
      </c>
      <c r="E88" s="11">
        <v>45098</v>
      </c>
      <c r="F88" s="9">
        <v>4308</v>
      </c>
      <c r="G88" s="9">
        <v>8168</v>
      </c>
      <c r="H88" s="9">
        <v>38964</v>
      </c>
      <c r="I88" s="9">
        <v>4727</v>
      </c>
    </row>
    <row r="89" spans="1:9" x14ac:dyDescent="0.3">
      <c r="A89" s="9">
        <v>88</v>
      </c>
      <c r="B89" s="10" t="s">
        <v>115</v>
      </c>
      <c r="C89" s="10" t="s">
        <v>35</v>
      </c>
      <c r="D89" s="11">
        <v>44947</v>
      </c>
      <c r="E89" s="11">
        <v>45014</v>
      </c>
      <c r="F89" s="9">
        <v>1165</v>
      </c>
      <c r="G89" s="9">
        <v>22890</v>
      </c>
      <c r="H89" s="9">
        <v>99985</v>
      </c>
      <c r="I89" s="9">
        <v>42714</v>
      </c>
    </row>
    <row r="90" spans="1:9" x14ac:dyDescent="0.3">
      <c r="A90" s="9">
        <v>89</v>
      </c>
      <c r="B90" s="10" t="s">
        <v>116</v>
      </c>
      <c r="C90" s="10" t="s">
        <v>24</v>
      </c>
      <c r="D90" s="11">
        <v>45219</v>
      </c>
      <c r="E90" s="11">
        <v>45216</v>
      </c>
      <c r="F90" s="9">
        <v>2415</v>
      </c>
      <c r="G90" s="9">
        <v>34547</v>
      </c>
      <c r="H90" s="9">
        <v>44404</v>
      </c>
      <c r="I90" s="9">
        <v>60346</v>
      </c>
    </row>
    <row r="91" spans="1:9" x14ac:dyDescent="0.3">
      <c r="A91" s="9">
        <v>90</v>
      </c>
      <c r="B91" s="10" t="s">
        <v>117</v>
      </c>
      <c r="C91" s="10" t="s">
        <v>35</v>
      </c>
      <c r="D91" s="11">
        <v>45251</v>
      </c>
      <c r="E91" s="11">
        <v>44981</v>
      </c>
      <c r="F91" s="9">
        <v>2821</v>
      </c>
      <c r="G91" s="9">
        <v>36109</v>
      </c>
      <c r="H91" s="9">
        <v>58088</v>
      </c>
      <c r="I91" s="9">
        <v>56200</v>
      </c>
    </row>
    <row r="92" spans="1:9" x14ac:dyDescent="0.3">
      <c r="A92" s="9">
        <v>91</v>
      </c>
      <c r="B92" s="10" t="s">
        <v>118</v>
      </c>
      <c r="C92" s="10" t="s">
        <v>26</v>
      </c>
      <c r="D92" s="11">
        <v>45039</v>
      </c>
      <c r="E92" s="11">
        <v>45176</v>
      </c>
      <c r="F92" s="9">
        <v>1523</v>
      </c>
      <c r="G92" s="9">
        <v>17629</v>
      </c>
      <c r="H92" s="9">
        <v>68305</v>
      </c>
      <c r="I92" s="9">
        <v>38190</v>
      </c>
    </row>
    <row r="93" spans="1:9" x14ac:dyDescent="0.3">
      <c r="A93" s="9">
        <v>92</v>
      </c>
      <c r="B93" s="10" t="s">
        <v>119</v>
      </c>
      <c r="C93" s="10" t="s">
        <v>28</v>
      </c>
      <c r="D93" s="11">
        <v>45065</v>
      </c>
      <c r="E93" s="11">
        <v>45065</v>
      </c>
      <c r="F93" s="9">
        <v>8228</v>
      </c>
      <c r="G93" s="9">
        <v>11424</v>
      </c>
      <c r="H93" s="9">
        <v>57673</v>
      </c>
      <c r="I93" s="9">
        <v>69800</v>
      </c>
    </row>
    <row r="94" spans="1:9" x14ac:dyDescent="0.3">
      <c r="A94" s="9">
        <v>93</v>
      </c>
      <c r="B94" s="10" t="s">
        <v>120</v>
      </c>
      <c r="C94" s="10" t="s">
        <v>35</v>
      </c>
      <c r="D94" s="11">
        <v>45164</v>
      </c>
      <c r="E94" s="11">
        <v>45226</v>
      </c>
      <c r="F94" s="9">
        <v>9295</v>
      </c>
      <c r="G94" s="9">
        <v>46986</v>
      </c>
      <c r="H94" s="9">
        <v>33371</v>
      </c>
      <c r="I94" s="9">
        <v>69678</v>
      </c>
    </row>
    <row r="95" spans="1:9" x14ac:dyDescent="0.3">
      <c r="A95" s="9">
        <v>94</v>
      </c>
      <c r="B95" s="10" t="s">
        <v>121</v>
      </c>
      <c r="C95" s="10" t="s">
        <v>35</v>
      </c>
      <c r="D95" s="11">
        <v>45287</v>
      </c>
      <c r="E95" s="11">
        <v>45094</v>
      </c>
      <c r="F95" s="9">
        <v>1699</v>
      </c>
      <c r="G95" s="9">
        <v>28037</v>
      </c>
      <c r="H95" s="9">
        <v>62249</v>
      </c>
      <c r="I95" s="9">
        <v>22598</v>
      </c>
    </row>
    <row r="96" spans="1:9" x14ac:dyDescent="0.3">
      <c r="A96" s="9">
        <v>95</v>
      </c>
      <c r="B96" s="10" t="s">
        <v>122</v>
      </c>
      <c r="C96" s="10" t="s">
        <v>26</v>
      </c>
      <c r="D96" s="11">
        <v>45274</v>
      </c>
      <c r="E96" s="11">
        <v>45088</v>
      </c>
      <c r="F96" s="9">
        <v>7273</v>
      </c>
      <c r="G96" s="9">
        <v>41295</v>
      </c>
      <c r="H96" s="9">
        <v>13486</v>
      </c>
      <c r="I96" s="9">
        <v>11053</v>
      </c>
    </row>
    <row r="97" spans="1:9" x14ac:dyDescent="0.3">
      <c r="A97" s="9">
        <v>96</v>
      </c>
      <c r="B97" s="10" t="s">
        <v>123</v>
      </c>
      <c r="C97" s="10" t="s">
        <v>32</v>
      </c>
      <c r="D97" s="11">
        <v>44970</v>
      </c>
      <c r="E97" s="11">
        <v>45137</v>
      </c>
      <c r="F97" s="9">
        <v>1448</v>
      </c>
      <c r="G97" s="9">
        <v>40019</v>
      </c>
      <c r="H97" s="9">
        <v>64610</v>
      </c>
      <c r="I97" s="9">
        <v>49311</v>
      </c>
    </row>
    <row r="98" spans="1:9" x14ac:dyDescent="0.3">
      <c r="A98" s="9">
        <v>97</v>
      </c>
      <c r="B98" s="10" t="s">
        <v>124</v>
      </c>
      <c r="C98" s="10" t="s">
        <v>26</v>
      </c>
      <c r="D98" s="11">
        <v>44990</v>
      </c>
      <c r="E98" s="11">
        <v>45114</v>
      </c>
      <c r="F98" s="9">
        <v>9146</v>
      </c>
      <c r="G98" s="9">
        <v>38011</v>
      </c>
      <c r="H98" s="9">
        <v>89475</v>
      </c>
      <c r="I98" s="9">
        <v>73694</v>
      </c>
    </row>
    <row r="99" spans="1:9" x14ac:dyDescent="0.3">
      <c r="A99" s="9">
        <v>98</v>
      </c>
      <c r="B99" s="10" t="s">
        <v>125</v>
      </c>
      <c r="C99" s="10" t="s">
        <v>35</v>
      </c>
      <c r="D99" s="11">
        <v>45192</v>
      </c>
      <c r="E99" s="11">
        <v>45153</v>
      </c>
      <c r="F99" s="9">
        <v>4467</v>
      </c>
      <c r="G99" s="9">
        <v>37540</v>
      </c>
      <c r="H99" s="9">
        <v>57614</v>
      </c>
      <c r="I99" s="9">
        <v>28369</v>
      </c>
    </row>
    <row r="100" spans="1:9" x14ac:dyDescent="0.3">
      <c r="A100" s="9">
        <v>99</v>
      </c>
      <c r="B100" s="10" t="s">
        <v>126</v>
      </c>
      <c r="C100" s="10" t="s">
        <v>35</v>
      </c>
      <c r="D100" s="11">
        <v>45018</v>
      </c>
      <c r="E100" s="11">
        <v>45243</v>
      </c>
      <c r="F100" s="9">
        <v>7517</v>
      </c>
      <c r="G100" s="9">
        <v>18151</v>
      </c>
      <c r="H100" s="9">
        <v>85075</v>
      </c>
      <c r="I100" s="9">
        <v>46659</v>
      </c>
    </row>
    <row r="101" spans="1:9" x14ac:dyDescent="0.3">
      <c r="A101" s="9">
        <v>100</v>
      </c>
      <c r="B101" s="10" t="s">
        <v>127</v>
      </c>
      <c r="C101" s="10" t="s">
        <v>28</v>
      </c>
      <c r="D101" s="11">
        <v>45038</v>
      </c>
      <c r="E101" s="11">
        <v>45252</v>
      </c>
      <c r="F101" s="9">
        <v>4087</v>
      </c>
      <c r="G101" s="9">
        <v>9161</v>
      </c>
      <c r="H101" s="9">
        <v>65596</v>
      </c>
      <c r="I101" s="9">
        <v>40525</v>
      </c>
    </row>
    <row r="102" spans="1:9" x14ac:dyDescent="0.3">
      <c r="A102" s="9">
        <v>101</v>
      </c>
      <c r="B102" s="10" t="s">
        <v>128</v>
      </c>
      <c r="C102" s="10" t="s">
        <v>35</v>
      </c>
      <c r="D102" s="11">
        <v>45266</v>
      </c>
      <c r="E102" s="11">
        <v>44942</v>
      </c>
      <c r="F102" s="9">
        <v>1131</v>
      </c>
      <c r="G102" s="9">
        <v>7512</v>
      </c>
      <c r="H102" s="9">
        <v>79546</v>
      </c>
      <c r="I102" s="9">
        <v>17377</v>
      </c>
    </row>
    <row r="103" spans="1:9" x14ac:dyDescent="0.3">
      <c r="A103" s="9">
        <v>102</v>
      </c>
      <c r="B103" s="10" t="s">
        <v>129</v>
      </c>
      <c r="C103" s="10" t="s">
        <v>28</v>
      </c>
      <c r="D103" s="11">
        <v>45259</v>
      </c>
      <c r="E103" s="11">
        <v>45080</v>
      </c>
      <c r="F103" s="9">
        <v>1213</v>
      </c>
      <c r="G103" s="9">
        <v>49430</v>
      </c>
      <c r="H103" s="9">
        <v>71259</v>
      </c>
      <c r="I103" s="9">
        <v>11753</v>
      </c>
    </row>
    <row r="104" spans="1:9" x14ac:dyDescent="0.3">
      <c r="A104" s="9">
        <v>103</v>
      </c>
      <c r="B104" s="10" t="s">
        <v>130</v>
      </c>
      <c r="C104" s="10" t="s">
        <v>35</v>
      </c>
      <c r="D104" s="11">
        <v>45201</v>
      </c>
      <c r="E104" s="11">
        <v>45137</v>
      </c>
      <c r="F104" s="9">
        <v>4356</v>
      </c>
      <c r="G104" s="9">
        <v>34807</v>
      </c>
      <c r="H104" s="9">
        <v>58322</v>
      </c>
      <c r="I104" s="9">
        <v>5900</v>
      </c>
    </row>
    <row r="105" spans="1:9" x14ac:dyDescent="0.3">
      <c r="A105" s="9">
        <v>104</v>
      </c>
      <c r="B105" s="10" t="s">
        <v>131</v>
      </c>
      <c r="C105" s="10" t="s">
        <v>32</v>
      </c>
      <c r="D105" s="11">
        <v>45257</v>
      </c>
      <c r="E105" s="11">
        <v>45161</v>
      </c>
      <c r="F105" s="9">
        <v>2614</v>
      </c>
      <c r="G105" s="9">
        <v>27383</v>
      </c>
      <c r="H105" s="9">
        <v>71086</v>
      </c>
      <c r="I105" s="9">
        <v>37720</v>
      </c>
    </row>
    <row r="106" spans="1:9" x14ac:dyDescent="0.3">
      <c r="A106" s="9">
        <v>105</v>
      </c>
      <c r="B106" s="10" t="s">
        <v>132</v>
      </c>
      <c r="C106" s="10" t="s">
        <v>35</v>
      </c>
      <c r="D106" s="11">
        <v>45153</v>
      </c>
      <c r="E106" s="11">
        <v>45297</v>
      </c>
      <c r="F106" s="9">
        <v>3927</v>
      </c>
      <c r="G106" s="9">
        <v>44109</v>
      </c>
      <c r="H106" s="9">
        <v>3982</v>
      </c>
      <c r="I106" s="9">
        <v>1389</v>
      </c>
    </row>
    <row r="107" spans="1:9" x14ac:dyDescent="0.3">
      <c r="A107" s="9">
        <v>106</v>
      </c>
      <c r="B107" s="10" t="s">
        <v>133</v>
      </c>
      <c r="C107" s="10" t="s">
        <v>28</v>
      </c>
      <c r="D107" s="11">
        <v>45152</v>
      </c>
      <c r="E107" s="11">
        <v>45104</v>
      </c>
      <c r="F107" s="9">
        <v>5940</v>
      </c>
      <c r="G107" s="9">
        <v>13993</v>
      </c>
      <c r="H107" s="9">
        <v>66186</v>
      </c>
      <c r="I107" s="9">
        <v>60724</v>
      </c>
    </row>
    <row r="108" spans="1:9" x14ac:dyDescent="0.3">
      <c r="A108" s="9">
        <v>107</v>
      </c>
      <c r="B108" s="10" t="s">
        <v>134</v>
      </c>
      <c r="C108" s="10" t="s">
        <v>28</v>
      </c>
      <c r="D108" s="11">
        <v>45058</v>
      </c>
      <c r="E108" s="11">
        <v>44992</v>
      </c>
      <c r="F108" s="9">
        <v>2291</v>
      </c>
      <c r="G108" s="9">
        <v>26634</v>
      </c>
      <c r="H108" s="9">
        <v>30386</v>
      </c>
      <c r="I108" s="9">
        <v>30641</v>
      </c>
    </row>
    <row r="109" spans="1:9" x14ac:dyDescent="0.3">
      <c r="A109" s="9">
        <v>108</v>
      </c>
      <c r="B109" s="10" t="s">
        <v>135</v>
      </c>
      <c r="C109" s="10" t="s">
        <v>28</v>
      </c>
      <c r="D109" s="11">
        <v>45155</v>
      </c>
      <c r="E109" s="11">
        <v>45184</v>
      </c>
      <c r="F109" s="9">
        <v>2383</v>
      </c>
      <c r="G109" s="9">
        <v>25855</v>
      </c>
      <c r="H109" s="9">
        <v>94951</v>
      </c>
      <c r="I109" s="9">
        <v>10240</v>
      </c>
    </row>
    <row r="110" spans="1:9" x14ac:dyDescent="0.3">
      <c r="A110" s="9">
        <v>109</v>
      </c>
      <c r="B110" s="10" t="s">
        <v>136</v>
      </c>
      <c r="C110" s="10" t="s">
        <v>35</v>
      </c>
      <c r="D110" s="11">
        <v>45241</v>
      </c>
      <c r="E110" s="11">
        <v>45300</v>
      </c>
      <c r="F110" s="9">
        <v>5845</v>
      </c>
      <c r="G110" s="9">
        <v>8983</v>
      </c>
      <c r="H110" s="9">
        <v>11024</v>
      </c>
      <c r="I110" s="9">
        <v>13498</v>
      </c>
    </row>
    <row r="111" spans="1:9" x14ac:dyDescent="0.3">
      <c r="A111" s="9">
        <v>110</v>
      </c>
      <c r="B111" s="10" t="s">
        <v>137</v>
      </c>
      <c r="C111" s="10" t="s">
        <v>28</v>
      </c>
      <c r="D111" s="11">
        <v>45055</v>
      </c>
      <c r="E111" s="11">
        <v>44962</v>
      </c>
      <c r="F111" s="9">
        <v>6538</v>
      </c>
      <c r="G111" s="9">
        <v>42703</v>
      </c>
      <c r="H111" s="9">
        <v>33808</v>
      </c>
      <c r="I111" s="9">
        <v>54676</v>
      </c>
    </row>
    <row r="112" spans="1:9" x14ac:dyDescent="0.3">
      <c r="A112" s="9">
        <v>111</v>
      </c>
      <c r="B112" s="10" t="s">
        <v>138</v>
      </c>
      <c r="C112" s="10" t="s">
        <v>24</v>
      </c>
      <c r="D112" s="11">
        <v>45222</v>
      </c>
      <c r="E112" s="11">
        <v>45113</v>
      </c>
      <c r="F112" s="9">
        <v>4070</v>
      </c>
      <c r="G112" s="9">
        <v>44709</v>
      </c>
      <c r="H112" s="9">
        <v>99203</v>
      </c>
      <c r="I112" s="9">
        <v>3687</v>
      </c>
    </row>
    <row r="113" spans="1:9" x14ac:dyDescent="0.3">
      <c r="A113" s="9">
        <v>112</v>
      </c>
      <c r="B113" s="10" t="s">
        <v>139</v>
      </c>
      <c r="C113" s="10" t="s">
        <v>32</v>
      </c>
      <c r="D113" s="11">
        <v>44951</v>
      </c>
      <c r="E113" s="11">
        <v>45060</v>
      </c>
      <c r="F113" s="9">
        <v>1656</v>
      </c>
      <c r="G113" s="9">
        <v>24169</v>
      </c>
      <c r="H113" s="9">
        <v>87110</v>
      </c>
      <c r="I113" s="9">
        <v>67749</v>
      </c>
    </row>
    <row r="114" spans="1:9" x14ac:dyDescent="0.3">
      <c r="A114" s="9">
        <v>113</v>
      </c>
      <c r="B114" s="10" t="s">
        <v>140</v>
      </c>
      <c r="C114" s="10" t="s">
        <v>35</v>
      </c>
      <c r="D114" s="11">
        <v>45113</v>
      </c>
      <c r="E114" s="11">
        <v>45070</v>
      </c>
      <c r="F114" s="9">
        <v>3593</v>
      </c>
      <c r="G114" s="9">
        <v>19640</v>
      </c>
      <c r="H114" s="9">
        <v>95203</v>
      </c>
      <c r="I114" s="9">
        <v>60289</v>
      </c>
    </row>
    <row r="115" spans="1:9" x14ac:dyDescent="0.3">
      <c r="A115" s="9">
        <v>114</v>
      </c>
      <c r="B115" s="10" t="s">
        <v>141</v>
      </c>
      <c r="C115" s="10" t="s">
        <v>28</v>
      </c>
      <c r="D115" s="11">
        <v>45219</v>
      </c>
      <c r="E115" s="11">
        <v>45307</v>
      </c>
      <c r="F115" s="9">
        <v>4105</v>
      </c>
      <c r="G115" s="9">
        <v>5945</v>
      </c>
      <c r="H115" s="9">
        <v>57484</v>
      </c>
      <c r="I115" s="9">
        <v>575</v>
      </c>
    </row>
    <row r="116" spans="1:9" x14ac:dyDescent="0.3">
      <c r="A116" s="9">
        <v>115</v>
      </c>
      <c r="B116" s="10" t="s">
        <v>142</v>
      </c>
      <c r="C116" s="10" t="s">
        <v>32</v>
      </c>
      <c r="D116" s="11">
        <v>45282</v>
      </c>
      <c r="E116" s="11">
        <v>45047</v>
      </c>
      <c r="F116" s="9">
        <v>8340</v>
      </c>
      <c r="G116" s="9">
        <v>5848</v>
      </c>
      <c r="H116" s="9">
        <v>27722</v>
      </c>
      <c r="I116" s="9">
        <v>19973</v>
      </c>
    </row>
    <row r="117" spans="1:9" x14ac:dyDescent="0.3">
      <c r="A117" s="9">
        <v>116</v>
      </c>
      <c r="B117" s="10" t="s">
        <v>143</v>
      </c>
      <c r="C117" s="10" t="s">
        <v>35</v>
      </c>
      <c r="D117" s="11">
        <v>45252</v>
      </c>
      <c r="E117" s="11">
        <v>45136</v>
      </c>
      <c r="F117" s="9">
        <v>2510</v>
      </c>
      <c r="G117" s="9">
        <v>33856</v>
      </c>
      <c r="H117" s="9">
        <v>46627</v>
      </c>
      <c r="I117" s="9">
        <v>28619</v>
      </c>
    </row>
    <row r="118" spans="1:9" x14ac:dyDescent="0.3">
      <c r="A118" s="9">
        <v>117</v>
      </c>
      <c r="B118" s="10" t="s">
        <v>144</v>
      </c>
      <c r="C118" s="10" t="s">
        <v>32</v>
      </c>
      <c r="D118" s="11">
        <v>45061</v>
      </c>
      <c r="E118" s="11">
        <v>45167</v>
      </c>
      <c r="F118" s="9">
        <v>2130</v>
      </c>
      <c r="G118" s="9">
        <v>12640</v>
      </c>
      <c r="H118" s="9">
        <v>60993</v>
      </c>
      <c r="I118" s="9">
        <v>72483</v>
      </c>
    </row>
    <row r="119" spans="1:9" x14ac:dyDescent="0.3">
      <c r="A119" s="9">
        <v>118</v>
      </c>
      <c r="B119" s="10" t="s">
        <v>145</v>
      </c>
      <c r="C119" s="10" t="s">
        <v>24</v>
      </c>
      <c r="D119" s="11">
        <v>44930</v>
      </c>
      <c r="E119" s="11">
        <v>45082</v>
      </c>
      <c r="F119" s="9">
        <v>1595</v>
      </c>
      <c r="G119" s="9">
        <v>31042</v>
      </c>
      <c r="H119" s="9">
        <v>8295</v>
      </c>
      <c r="I119" s="9">
        <v>830</v>
      </c>
    </row>
    <row r="120" spans="1:9" x14ac:dyDescent="0.3">
      <c r="A120" s="9">
        <v>119</v>
      </c>
      <c r="B120" s="10" t="s">
        <v>146</v>
      </c>
      <c r="C120" s="10" t="s">
        <v>35</v>
      </c>
      <c r="D120" s="11">
        <v>45153</v>
      </c>
      <c r="E120" s="11">
        <v>45213</v>
      </c>
      <c r="F120" s="9">
        <v>5850</v>
      </c>
      <c r="G120" s="9">
        <v>18189</v>
      </c>
      <c r="H120" s="9">
        <v>30626</v>
      </c>
      <c r="I120" s="9">
        <v>7272</v>
      </c>
    </row>
    <row r="121" spans="1:9" x14ac:dyDescent="0.3">
      <c r="A121" s="9">
        <v>120</v>
      </c>
      <c r="B121" s="10" t="s">
        <v>147</v>
      </c>
      <c r="C121" s="10" t="s">
        <v>28</v>
      </c>
      <c r="D121" s="11">
        <v>45095</v>
      </c>
      <c r="E121" s="11">
        <v>45060</v>
      </c>
      <c r="F121" s="9">
        <v>2440</v>
      </c>
      <c r="G121" s="9">
        <v>35515</v>
      </c>
      <c r="H121" s="9">
        <v>2311</v>
      </c>
      <c r="I121" s="9">
        <v>20201</v>
      </c>
    </row>
    <row r="122" spans="1:9" x14ac:dyDescent="0.3">
      <c r="A122" s="9">
        <v>121</v>
      </c>
      <c r="B122" s="10" t="s">
        <v>148</v>
      </c>
      <c r="C122" s="10" t="s">
        <v>26</v>
      </c>
      <c r="D122" s="11">
        <v>45211</v>
      </c>
      <c r="E122" s="11">
        <v>44975</v>
      </c>
      <c r="F122" s="9">
        <v>6015</v>
      </c>
      <c r="G122" s="9">
        <v>7093</v>
      </c>
      <c r="H122" s="9">
        <v>69400</v>
      </c>
      <c r="I122" s="9">
        <v>17754</v>
      </c>
    </row>
    <row r="123" spans="1:9" x14ac:dyDescent="0.3">
      <c r="A123" s="9">
        <v>122</v>
      </c>
      <c r="B123" s="10" t="s">
        <v>149</v>
      </c>
      <c r="C123" s="10" t="s">
        <v>28</v>
      </c>
      <c r="D123" s="11">
        <v>45251</v>
      </c>
      <c r="E123" s="11">
        <v>45093</v>
      </c>
      <c r="F123" s="9">
        <v>1324</v>
      </c>
      <c r="G123" s="9">
        <v>42856</v>
      </c>
      <c r="H123" s="9">
        <v>73683</v>
      </c>
      <c r="I123" s="9">
        <v>38865</v>
      </c>
    </row>
    <row r="124" spans="1:9" x14ac:dyDescent="0.3">
      <c r="A124" s="9">
        <v>123</v>
      </c>
      <c r="B124" s="10" t="s">
        <v>150</v>
      </c>
      <c r="C124" s="10" t="s">
        <v>35</v>
      </c>
      <c r="D124" s="11">
        <v>44953</v>
      </c>
      <c r="E124" s="11">
        <v>44980</v>
      </c>
      <c r="F124" s="9">
        <v>6535</v>
      </c>
      <c r="G124" s="9">
        <v>47558</v>
      </c>
      <c r="H124" s="9">
        <v>60518</v>
      </c>
      <c r="I124" s="9">
        <v>69563</v>
      </c>
    </row>
    <row r="125" spans="1:9" x14ac:dyDescent="0.3">
      <c r="A125" s="9">
        <v>124</v>
      </c>
      <c r="B125" s="10" t="s">
        <v>151</v>
      </c>
      <c r="C125" s="10" t="s">
        <v>28</v>
      </c>
      <c r="D125" s="11">
        <v>45151</v>
      </c>
      <c r="E125" s="11">
        <v>45199</v>
      </c>
      <c r="F125" s="9">
        <v>9854</v>
      </c>
      <c r="G125" s="9">
        <v>29166</v>
      </c>
      <c r="H125" s="9">
        <v>62760</v>
      </c>
      <c r="I125" s="9">
        <v>17844</v>
      </c>
    </row>
    <row r="126" spans="1:9" x14ac:dyDescent="0.3">
      <c r="A126" s="9">
        <v>125</v>
      </c>
      <c r="B126" s="10" t="s">
        <v>152</v>
      </c>
      <c r="C126" s="10" t="s">
        <v>26</v>
      </c>
      <c r="D126" s="11">
        <v>45175</v>
      </c>
      <c r="E126" s="11">
        <v>45208</v>
      </c>
      <c r="F126" s="9">
        <v>8232</v>
      </c>
      <c r="G126" s="9">
        <v>31794</v>
      </c>
      <c r="H126" s="9">
        <v>33293</v>
      </c>
      <c r="I126" s="9">
        <v>14644</v>
      </c>
    </row>
    <row r="127" spans="1:9" x14ac:dyDescent="0.3">
      <c r="A127" s="9">
        <v>126</v>
      </c>
      <c r="B127" s="10" t="s">
        <v>153</v>
      </c>
      <c r="C127" s="10" t="s">
        <v>26</v>
      </c>
      <c r="D127" s="11">
        <v>45128</v>
      </c>
      <c r="E127" s="11">
        <v>44948</v>
      </c>
      <c r="F127" s="9">
        <v>8909</v>
      </c>
      <c r="G127" s="9">
        <v>22143</v>
      </c>
      <c r="H127" s="9">
        <v>54751</v>
      </c>
      <c r="I127" s="9">
        <v>36279</v>
      </c>
    </row>
    <row r="128" spans="1:9" x14ac:dyDescent="0.3">
      <c r="A128" s="9">
        <v>127</v>
      </c>
      <c r="B128" s="10" t="s">
        <v>154</v>
      </c>
      <c r="C128" s="10" t="s">
        <v>26</v>
      </c>
      <c r="D128" s="11">
        <v>45124</v>
      </c>
      <c r="E128" s="11">
        <v>45323</v>
      </c>
      <c r="F128" s="9">
        <v>1079</v>
      </c>
      <c r="G128" s="9">
        <v>25880</v>
      </c>
      <c r="H128" s="9">
        <v>19087</v>
      </c>
      <c r="I128" s="9">
        <v>27898</v>
      </c>
    </row>
    <row r="129" spans="1:9" x14ac:dyDescent="0.3">
      <c r="A129" s="9">
        <v>128</v>
      </c>
      <c r="B129" s="10" t="s">
        <v>155</v>
      </c>
      <c r="C129" s="10" t="s">
        <v>28</v>
      </c>
      <c r="D129" s="11">
        <v>45062</v>
      </c>
      <c r="E129" s="11">
        <v>45204</v>
      </c>
      <c r="F129" s="9">
        <v>9275</v>
      </c>
      <c r="G129" s="9">
        <v>41155</v>
      </c>
      <c r="H129" s="9">
        <v>22516</v>
      </c>
      <c r="I129" s="9">
        <v>3568</v>
      </c>
    </row>
    <row r="130" spans="1:9" x14ac:dyDescent="0.3">
      <c r="A130" s="9">
        <v>129</v>
      </c>
      <c r="B130" s="10" t="s">
        <v>156</v>
      </c>
      <c r="C130" s="10" t="s">
        <v>35</v>
      </c>
      <c r="D130" s="11">
        <v>45052</v>
      </c>
      <c r="E130" s="11">
        <v>45044</v>
      </c>
      <c r="F130" s="9">
        <v>7927</v>
      </c>
      <c r="G130" s="9">
        <v>10785</v>
      </c>
      <c r="H130" s="9">
        <v>77628</v>
      </c>
      <c r="I130" s="9">
        <v>69499</v>
      </c>
    </row>
    <row r="131" spans="1:9" x14ac:dyDescent="0.3">
      <c r="A131" s="9">
        <v>130</v>
      </c>
      <c r="B131" s="10" t="s">
        <v>157</v>
      </c>
      <c r="C131" s="10" t="s">
        <v>28</v>
      </c>
      <c r="D131" s="11">
        <v>45021</v>
      </c>
      <c r="E131" s="11">
        <v>45273</v>
      </c>
      <c r="F131" s="9">
        <v>6130</v>
      </c>
      <c r="G131" s="9">
        <v>43030</v>
      </c>
      <c r="H131" s="9">
        <v>81204</v>
      </c>
      <c r="I131" s="9">
        <v>8129</v>
      </c>
    </row>
    <row r="132" spans="1:9" x14ac:dyDescent="0.3">
      <c r="A132" s="9">
        <v>131</v>
      </c>
      <c r="B132" s="10" t="s">
        <v>158</v>
      </c>
      <c r="C132" s="10" t="s">
        <v>26</v>
      </c>
      <c r="D132" s="11">
        <v>44999</v>
      </c>
      <c r="E132" s="11">
        <v>45312</v>
      </c>
      <c r="F132" s="9">
        <v>6620</v>
      </c>
      <c r="G132" s="9">
        <v>5877</v>
      </c>
      <c r="H132" s="9">
        <v>5466</v>
      </c>
      <c r="I132" s="9">
        <v>33350</v>
      </c>
    </row>
    <row r="133" spans="1:9" x14ac:dyDescent="0.3">
      <c r="A133" s="9">
        <v>132</v>
      </c>
      <c r="B133" s="10" t="s">
        <v>159</v>
      </c>
      <c r="C133" s="10" t="s">
        <v>24</v>
      </c>
      <c r="D133" s="11">
        <v>45173</v>
      </c>
      <c r="E133" s="11">
        <v>45283</v>
      </c>
      <c r="F133" s="9">
        <v>2731</v>
      </c>
      <c r="G133" s="9">
        <v>12997</v>
      </c>
      <c r="H133" s="9">
        <v>33731</v>
      </c>
      <c r="I133" s="9">
        <v>26629</v>
      </c>
    </row>
    <row r="134" spans="1:9" x14ac:dyDescent="0.3">
      <c r="A134" s="9">
        <v>133</v>
      </c>
      <c r="B134" s="10" t="s">
        <v>160</v>
      </c>
      <c r="C134" s="10" t="s">
        <v>26</v>
      </c>
      <c r="D134" s="11">
        <v>45267</v>
      </c>
      <c r="E134" s="11">
        <v>45324</v>
      </c>
      <c r="F134" s="9">
        <v>2360</v>
      </c>
      <c r="G134" s="9">
        <v>33853</v>
      </c>
      <c r="H134" s="9">
        <v>22423</v>
      </c>
      <c r="I134" s="9">
        <v>4343</v>
      </c>
    </row>
    <row r="135" spans="1:9" x14ac:dyDescent="0.3">
      <c r="A135" s="9">
        <v>134</v>
      </c>
      <c r="B135" s="10" t="s">
        <v>161</v>
      </c>
      <c r="C135" s="10" t="s">
        <v>26</v>
      </c>
      <c r="D135" s="11">
        <v>45062</v>
      </c>
      <c r="E135" s="11">
        <v>45312</v>
      </c>
      <c r="F135" s="9">
        <v>6440</v>
      </c>
      <c r="G135" s="9">
        <v>5081</v>
      </c>
      <c r="H135" s="9">
        <v>34292</v>
      </c>
      <c r="I135" s="9">
        <v>44658</v>
      </c>
    </row>
    <row r="136" spans="1:9" x14ac:dyDescent="0.3">
      <c r="A136" s="9">
        <v>135</v>
      </c>
      <c r="B136" s="10" t="s">
        <v>162</v>
      </c>
      <c r="C136" s="10" t="s">
        <v>35</v>
      </c>
      <c r="D136" s="11">
        <v>45122</v>
      </c>
      <c r="E136" s="11">
        <v>45120</v>
      </c>
      <c r="F136" s="9">
        <v>1363</v>
      </c>
      <c r="G136" s="9">
        <v>40014</v>
      </c>
      <c r="H136" s="9">
        <v>56279</v>
      </c>
      <c r="I136" s="9">
        <v>54048</v>
      </c>
    </row>
    <row r="137" spans="1:9" x14ac:dyDescent="0.3">
      <c r="A137" s="9">
        <v>136</v>
      </c>
      <c r="B137" s="10" t="s">
        <v>163</v>
      </c>
      <c r="C137" s="10" t="s">
        <v>28</v>
      </c>
      <c r="D137" s="11">
        <v>45140</v>
      </c>
      <c r="E137" s="11">
        <v>45249</v>
      </c>
      <c r="F137" s="9">
        <v>5562</v>
      </c>
      <c r="G137" s="9">
        <v>17316</v>
      </c>
      <c r="H137" s="9">
        <v>50809</v>
      </c>
      <c r="I137" s="9">
        <v>56101</v>
      </c>
    </row>
    <row r="138" spans="1:9" x14ac:dyDescent="0.3">
      <c r="A138" s="9">
        <v>137</v>
      </c>
      <c r="B138" s="10" t="s">
        <v>164</v>
      </c>
      <c r="C138" s="10" t="s">
        <v>35</v>
      </c>
      <c r="D138" s="11">
        <v>45035</v>
      </c>
      <c r="E138" s="11">
        <v>45200</v>
      </c>
      <c r="F138" s="9">
        <v>3386</v>
      </c>
      <c r="G138" s="9">
        <v>37389</v>
      </c>
      <c r="H138" s="9">
        <v>23951</v>
      </c>
      <c r="I138" s="9">
        <v>15998</v>
      </c>
    </row>
    <row r="139" spans="1:9" x14ac:dyDescent="0.3">
      <c r="A139" s="9">
        <v>138</v>
      </c>
      <c r="B139" s="10" t="s">
        <v>165</v>
      </c>
      <c r="C139" s="10" t="s">
        <v>28</v>
      </c>
      <c r="D139" s="11">
        <v>45250</v>
      </c>
      <c r="E139" s="11">
        <v>45274</v>
      </c>
      <c r="F139" s="9">
        <v>9889</v>
      </c>
      <c r="G139" s="9">
        <v>17772</v>
      </c>
      <c r="H139" s="9">
        <v>9095</v>
      </c>
      <c r="I139" s="9">
        <v>59039</v>
      </c>
    </row>
    <row r="140" spans="1:9" x14ac:dyDescent="0.3">
      <c r="A140" s="9">
        <v>139</v>
      </c>
      <c r="B140" s="10" t="s">
        <v>166</v>
      </c>
      <c r="C140" s="10" t="s">
        <v>26</v>
      </c>
      <c r="D140" s="11">
        <v>45029</v>
      </c>
      <c r="E140" s="11">
        <v>45099</v>
      </c>
      <c r="F140" s="9">
        <v>4478</v>
      </c>
      <c r="G140" s="9">
        <v>49983</v>
      </c>
      <c r="H140" s="9">
        <v>76375</v>
      </c>
      <c r="I140" s="9">
        <v>21699</v>
      </c>
    </row>
    <row r="141" spans="1:9" x14ac:dyDescent="0.3">
      <c r="A141" s="9">
        <v>140</v>
      </c>
      <c r="B141" s="10" t="s">
        <v>167</v>
      </c>
      <c r="C141" s="10" t="s">
        <v>26</v>
      </c>
      <c r="D141" s="11">
        <v>45267</v>
      </c>
      <c r="E141" s="11">
        <v>44951</v>
      </c>
      <c r="F141" s="9">
        <v>8951</v>
      </c>
      <c r="G141" s="9">
        <v>25978</v>
      </c>
      <c r="H141" s="9">
        <v>6789</v>
      </c>
      <c r="I141" s="9">
        <v>36442</v>
      </c>
    </row>
    <row r="142" spans="1:9" x14ac:dyDescent="0.3">
      <c r="A142" s="9">
        <v>141</v>
      </c>
      <c r="B142" s="10" t="s">
        <v>168</v>
      </c>
      <c r="C142" s="10" t="s">
        <v>26</v>
      </c>
      <c r="D142" s="11">
        <v>45254</v>
      </c>
      <c r="E142" s="11">
        <v>45057</v>
      </c>
      <c r="F142" s="9">
        <v>4399</v>
      </c>
      <c r="G142" s="9">
        <v>9274</v>
      </c>
      <c r="H142" s="9">
        <v>40351</v>
      </c>
      <c r="I142" s="9">
        <v>70706</v>
      </c>
    </row>
    <row r="143" spans="1:9" x14ac:dyDescent="0.3">
      <c r="A143" s="9">
        <v>142</v>
      </c>
      <c r="B143" s="10" t="s">
        <v>169</v>
      </c>
      <c r="C143" s="10" t="s">
        <v>28</v>
      </c>
      <c r="D143" s="11">
        <v>45010</v>
      </c>
      <c r="E143" s="11">
        <v>45058</v>
      </c>
      <c r="F143" s="9">
        <v>5409</v>
      </c>
      <c r="G143" s="9">
        <v>8670</v>
      </c>
      <c r="H143" s="9">
        <v>36265</v>
      </c>
      <c r="I143" s="9">
        <v>40919</v>
      </c>
    </row>
    <row r="144" spans="1:9" x14ac:dyDescent="0.3">
      <c r="A144" s="9">
        <v>143</v>
      </c>
      <c r="B144" s="10" t="s">
        <v>170</v>
      </c>
      <c r="C144" s="10" t="s">
        <v>26</v>
      </c>
      <c r="D144" s="11">
        <v>45150</v>
      </c>
      <c r="E144" s="11">
        <v>45123</v>
      </c>
      <c r="F144" s="9">
        <v>3874</v>
      </c>
      <c r="G144" s="9">
        <v>11325</v>
      </c>
      <c r="H144" s="9">
        <v>15848</v>
      </c>
      <c r="I144" s="9">
        <v>56134</v>
      </c>
    </row>
    <row r="145" spans="1:9" x14ac:dyDescent="0.3">
      <c r="A145" s="9">
        <v>144</v>
      </c>
      <c r="B145" s="10" t="s">
        <v>171</v>
      </c>
      <c r="C145" s="10" t="s">
        <v>35</v>
      </c>
      <c r="D145" s="11">
        <v>45183</v>
      </c>
      <c r="E145" s="11">
        <v>45177</v>
      </c>
      <c r="F145" s="9">
        <v>3317</v>
      </c>
      <c r="G145" s="9">
        <v>31378</v>
      </c>
      <c r="H145" s="9">
        <v>9983</v>
      </c>
      <c r="I145" s="9">
        <v>61681</v>
      </c>
    </row>
    <row r="146" spans="1:9" x14ac:dyDescent="0.3">
      <c r="A146" s="9">
        <v>145</v>
      </c>
      <c r="B146" s="10" t="s">
        <v>172</v>
      </c>
      <c r="C146" s="10" t="s">
        <v>35</v>
      </c>
      <c r="D146" s="11">
        <v>45060</v>
      </c>
      <c r="E146" s="11">
        <v>45135</v>
      </c>
      <c r="F146" s="9">
        <v>7034</v>
      </c>
      <c r="G146" s="9">
        <v>33203</v>
      </c>
      <c r="H146" s="9">
        <v>6005</v>
      </c>
      <c r="I146" s="9">
        <v>18281</v>
      </c>
    </row>
    <row r="147" spans="1:9" x14ac:dyDescent="0.3">
      <c r="A147" s="9">
        <v>146</v>
      </c>
      <c r="B147" s="10" t="s">
        <v>173</v>
      </c>
      <c r="C147" s="10" t="s">
        <v>26</v>
      </c>
      <c r="D147" s="11">
        <v>45274</v>
      </c>
      <c r="E147" s="11">
        <v>45241</v>
      </c>
      <c r="F147" s="9">
        <v>1078</v>
      </c>
      <c r="G147" s="9">
        <v>16195</v>
      </c>
      <c r="H147" s="9">
        <v>33904</v>
      </c>
      <c r="I147" s="9">
        <v>34192</v>
      </c>
    </row>
    <row r="148" spans="1:9" x14ac:dyDescent="0.3">
      <c r="A148" s="9">
        <v>147</v>
      </c>
      <c r="B148" s="10" t="s">
        <v>174</v>
      </c>
      <c r="C148" s="10" t="s">
        <v>24</v>
      </c>
      <c r="D148" s="11">
        <v>45034</v>
      </c>
      <c r="E148" s="11">
        <v>45021</v>
      </c>
      <c r="F148" s="9">
        <v>9142</v>
      </c>
      <c r="G148" s="9">
        <v>31014</v>
      </c>
      <c r="H148" s="9">
        <v>81340</v>
      </c>
      <c r="I148" s="9">
        <v>21935</v>
      </c>
    </row>
    <row r="149" spans="1:9" x14ac:dyDescent="0.3">
      <c r="A149" s="9">
        <v>148</v>
      </c>
      <c r="B149" s="10" t="s">
        <v>175</v>
      </c>
      <c r="C149" s="10" t="s">
        <v>28</v>
      </c>
      <c r="D149" s="11">
        <v>44934</v>
      </c>
      <c r="E149" s="11">
        <v>45004</v>
      </c>
      <c r="F149" s="9">
        <v>6908</v>
      </c>
      <c r="G149" s="9">
        <v>10947</v>
      </c>
      <c r="H149" s="9">
        <v>80925</v>
      </c>
      <c r="I149" s="9">
        <v>6869</v>
      </c>
    </row>
    <row r="150" spans="1:9" x14ac:dyDescent="0.3">
      <c r="A150" s="9">
        <v>149</v>
      </c>
      <c r="B150" s="10" t="s">
        <v>176</v>
      </c>
      <c r="C150" s="10" t="s">
        <v>24</v>
      </c>
      <c r="D150" s="11">
        <v>45076</v>
      </c>
      <c r="E150" s="11">
        <v>45274</v>
      </c>
      <c r="F150" s="9">
        <v>6703</v>
      </c>
      <c r="G150" s="9">
        <v>47126</v>
      </c>
      <c r="H150" s="9">
        <v>3258</v>
      </c>
      <c r="I150" s="9">
        <v>22093</v>
      </c>
    </row>
    <row r="151" spans="1:9" x14ac:dyDescent="0.3">
      <c r="A151" s="9">
        <v>150</v>
      </c>
      <c r="B151" s="10" t="s">
        <v>177</v>
      </c>
      <c r="C151" s="10" t="s">
        <v>26</v>
      </c>
      <c r="D151" s="11">
        <v>45098</v>
      </c>
      <c r="E151" s="11">
        <v>44989</v>
      </c>
      <c r="F151" s="9">
        <v>8413</v>
      </c>
      <c r="G151" s="9">
        <v>18744</v>
      </c>
      <c r="H151" s="9">
        <v>45813</v>
      </c>
      <c r="I151" s="9">
        <v>66494</v>
      </c>
    </row>
    <row r="152" spans="1:9" x14ac:dyDescent="0.3">
      <c r="A152" s="9">
        <v>151</v>
      </c>
      <c r="B152" s="10" t="s">
        <v>178</v>
      </c>
      <c r="C152" s="10" t="s">
        <v>24</v>
      </c>
      <c r="D152" s="11">
        <v>44973</v>
      </c>
      <c r="E152" s="11">
        <v>45018</v>
      </c>
      <c r="F152" s="9">
        <v>4163</v>
      </c>
      <c r="G152" s="9">
        <v>26112</v>
      </c>
      <c r="H152" s="9">
        <v>15728</v>
      </c>
      <c r="I152" s="9">
        <v>73609</v>
      </c>
    </row>
    <row r="153" spans="1:9" x14ac:dyDescent="0.3">
      <c r="A153" s="9">
        <v>152</v>
      </c>
      <c r="B153" s="10" t="s">
        <v>179</v>
      </c>
      <c r="C153" s="10" t="s">
        <v>28</v>
      </c>
      <c r="D153" s="11">
        <v>44927</v>
      </c>
      <c r="E153" s="11">
        <v>45091</v>
      </c>
      <c r="F153" s="9">
        <v>7188</v>
      </c>
      <c r="G153" s="9">
        <v>38848</v>
      </c>
      <c r="H153" s="9">
        <v>25987</v>
      </c>
      <c r="I153" s="9">
        <v>51101</v>
      </c>
    </row>
    <row r="154" spans="1:9" x14ac:dyDescent="0.3">
      <c r="A154" s="9">
        <v>153</v>
      </c>
      <c r="B154" s="10" t="s">
        <v>180</v>
      </c>
      <c r="C154" s="10" t="s">
        <v>28</v>
      </c>
      <c r="D154" s="11">
        <v>45287</v>
      </c>
      <c r="E154" s="11">
        <v>45062</v>
      </c>
      <c r="F154" s="9">
        <v>8951</v>
      </c>
      <c r="G154" s="9">
        <v>25929</v>
      </c>
      <c r="H154" s="9">
        <v>77965</v>
      </c>
      <c r="I154" s="9">
        <v>28839</v>
      </c>
    </row>
    <row r="155" spans="1:9" x14ac:dyDescent="0.3">
      <c r="A155" s="9">
        <v>154</v>
      </c>
      <c r="B155" s="10" t="s">
        <v>181</v>
      </c>
      <c r="C155" s="10" t="s">
        <v>24</v>
      </c>
      <c r="D155" s="11">
        <v>45106</v>
      </c>
      <c r="E155" s="11">
        <v>45216</v>
      </c>
      <c r="F155" s="9">
        <v>2623</v>
      </c>
      <c r="G155" s="9">
        <v>39664</v>
      </c>
      <c r="H155" s="9">
        <v>99723</v>
      </c>
      <c r="I155" s="9">
        <v>28470</v>
      </c>
    </row>
    <row r="156" spans="1:9" x14ac:dyDescent="0.3">
      <c r="A156" s="9">
        <v>155</v>
      </c>
      <c r="B156" s="10" t="s">
        <v>182</v>
      </c>
      <c r="C156" s="10" t="s">
        <v>32</v>
      </c>
      <c r="D156" s="11">
        <v>44965</v>
      </c>
      <c r="E156" s="11">
        <v>45287</v>
      </c>
      <c r="F156" s="9">
        <v>7091</v>
      </c>
      <c r="G156" s="9">
        <v>37647</v>
      </c>
      <c r="H156" s="9">
        <v>98832</v>
      </c>
      <c r="I156" s="9">
        <v>18555</v>
      </c>
    </row>
    <row r="157" spans="1:9" x14ac:dyDescent="0.3">
      <c r="A157" s="9">
        <v>156</v>
      </c>
      <c r="B157" s="10" t="s">
        <v>183</v>
      </c>
      <c r="C157" s="10" t="s">
        <v>28</v>
      </c>
      <c r="D157" s="11">
        <v>45016</v>
      </c>
      <c r="E157" s="11">
        <v>44955</v>
      </c>
      <c r="F157" s="9">
        <v>2613</v>
      </c>
      <c r="G157" s="9">
        <v>48151</v>
      </c>
      <c r="H157" s="9">
        <v>40262</v>
      </c>
      <c r="I157" s="9">
        <v>9004</v>
      </c>
    </row>
    <row r="158" spans="1:9" x14ac:dyDescent="0.3">
      <c r="A158" s="9">
        <v>157</v>
      </c>
      <c r="B158" s="10" t="s">
        <v>184</v>
      </c>
      <c r="C158" s="10" t="s">
        <v>26</v>
      </c>
      <c r="D158" s="11">
        <v>45001</v>
      </c>
      <c r="E158" s="11">
        <v>45164</v>
      </c>
      <c r="F158" s="9">
        <v>9702</v>
      </c>
      <c r="G158" s="9">
        <v>46591</v>
      </c>
      <c r="H158" s="9">
        <v>1972</v>
      </c>
      <c r="I158" s="9">
        <v>47641</v>
      </c>
    </row>
    <row r="159" spans="1:9" x14ac:dyDescent="0.3">
      <c r="A159" s="9">
        <v>158</v>
      </c>
      <c r="B159" s="10" t="s">
        <v>185</v>
      </c>
      <c r="C159" s="10" t="s">
        <v>26</v>
      </c>
      <c r="D159" s="11">
        <v>45153</v>
      </c>
      <c r="E159" s="11">
        <v>45034</v>
      </c>
      <c r="F159" s="9">
        <v>8581</v>
      </c>
      <c r="G159" s="9">
        <v>40817</v>
      </c>
      <c r="H159" s="9">
        <v>98721</v>
      </c>
      <c r="I159" s="9">
        <v>38818</v>
      </c>
    </row>
    <row r="160" spans="1:9" x14ac:dyDescent="0.3">
      <c r="A160" s="9">
        <v>159</v>
      </c>
      <c r="B160" s="10" t="s">
        <v>186</v>
      </c>
      <c r="C160" s="10" t="s">
        <v>26</v>
      </c>
      <c r="D160" s="11">
        <v>45050</v>
      </c>
      <c r="E160" s="11">
        <v>45178</v>
      </c>
      <c r="F160" s="9">
        <v>6727</v>
      </c>
      <c r="G160" s="9">
        <v>15548</v>
      </c>
      <c r="H160" s="9">
        <v>85269</v>
      </c>
      <c r="I160" s="9">
        <v>22215</v>
      </c>
    </row>
    <row r="161" spans="1:9" x14ac:dyDescent="0.3">
      <c r="A161" s="9">
        <v>160</v>
      </c>
      <c r="B161" s="10" t="s">
        <v>187</v>
      </c>
      <c r="C161" s="10" t="s">
        <v>32</v>
      </c>
      <c r="D161" s="11">
        <v>45270</v>
      </c>
      <c r="E161" s="11">
        <v>45047</v>
      </c>
      <c r="F161" s="9">
        <v>8812</v>
      </c>
      <c r="G161" s="9">
        <v>44200</v>
      </c>
      <c r="H161" s="9">
        <v>4920</v>
      </c>
      <c r="I161" s="9">
        <v>69498</v>
      </c>
    </row>
    <row r="162" spans="1:9" x14ac:dyDescent="0.3">
      <c r="A162" s="9">
        <v>161</v>
      </c>
      <c r="B162" s="10" t="s">
        <v>188</v>
      </c>
      <c r="C162" s="10" t="s">
        <v>26</v>
      </c>
      <c r="D162" s="11">
        <v>45023</v>
      </c>
      <c r="E162" s="11">
        <v>45155</v>
      </c>
      <c r="F162" s="9">
        <v>6041</v>
      </c>
      <c r="G162" s="9">
        <v>49119</v>
      </c>
      <c r="H162" s="9">
        <v>94498</v>
      </c>
      <c r="I162" s="9">
        <v>51068</v>
      </c>
    </row>
    <row r="163" spans="1:9" x14ac:dyDescent="0.3">
      <c r="A163" s="9">
        <v>162</v>
      </c>
      <c r="B163" s="10" t="s">
        <v>189</v>
      </c>
      <c r="C163" s="10" t="s">
        <v>24</v>
      </c>
      <c r="D163" s="11">
        <v>45266</v>
      </c>
      <c r="E163" s="11">
        <v>44948</v>
      </c>
      <c r="F163" s="9">
        <v>3391</v>
      </c>
      <c r="G163" s="9">
        <v>7978</v>
      </c>
      <c r="H163" s="9">
        <v>85734</v>
      </c>
      <c r="I163" s="9">
        <v>40432</v>
      </c>
    </row>
    <row r="164" spans="1:9" x14ac:dyDescent="0.3">
      <c r="A164" s="9">
        <v>163</v>
      </c>
      <c r="B164" s="10" t="s">
        <v>190</v>
      </c>
      <c r="C164" s="10" t="s">
        <v>32</v>
      </c>
      <c r="D164" s="11">
        <v>45209</v>
      </c>
      <c r="E164" s="11">
        <v>45042</v>
      </c>
      <c r="F164" s="9">
        <v>8888</v>
      </c>
      <c r="G164" s="9">
        <v>27579</v>
      </c>
      <c r="H164" s="9">
        <v>1746</v>
      </c>
      <c r="I164" s="9">
        <v>56521</v>
      </c>
    </row>
    <row r="165" spans="1:9" x14ac:dyDescent="0.3">
      <c r="A165" s="9">
        <v>164</v>
      </c>
      <c r="B165" s="10" t="s">
        <v>191</v>
      </c>
      <c r="C165" s="10" t="s">
        <v>28</v>
      </c>
      <c r="D165" s="11">
        <v>45133</v>
      </c>
      <c r="E165" s="11">
        <v>44990</v>
      </c>
      <c r="F165" s="9">
        <v>8209</v>
      </c>
      <c r="G165" s="9">
        <v>46397</v>
      </c>
      <c r="H165" s="9">
        <v>67504</v>
      </c>
      <c r="I165" s="9">
        <v>49007</v>
      </c>
    </row>
    <row r="166" spans="1:9" x14ac:dyDescent="0.3">
      <c r="A166" s="9">
        <v>165</v>
      </c>
      <c r="B166" s="10" t="s">
        <v>192</v>
      </c>
      <c r="C166" s="10" t="s">
        <v>32</v>
      </c>
      <c r="D166" s="11">
        <v>44959</v>
      </c>
      <c r="E166" s="11">
        <v>44982</v>
      </c>
      <c r="F166" s="9">
        <v>2776</v>
      </c>
      <c r="G166" s="9">
        <v>32396</v>
      </c>
      <c r="H166" s="9">
        <v>98270</v>
      </c>
      <c r="I166" s="9">
        <v>21219</v>
      </c>
    </row>
    <row r="167" spans="1:9" x14ac:dyDescent="0.3">
      <c r="A167" s="9">
        <v>166</v>
      </c>
      <c r="B167" s="10" t="s">
        <v>193</v>
      </c>
      <c r="C167" s="10" t="s">
        <v>26</v>
      </c>
      <c r="D167" s="11">
        <v>45042</v>
      </c>
      <c r="E167" s="11">
        <v>45100</v>
      </c>
      <c r="F167" s="9">
        <v>8087</v>
      </c>
      <c r="G167" s="9">
        <v>10312</v>
      </c>
      <c r="H167" s="9">
        <v>85432</v>
      </c>
      <c r="I167" s="9">
        <v>54711</v>
      </c>
    </row>
    <row r="168" spans="1:9" x14ac:dyDescent="0.3">
      <c r="A168" s="9">
        <v>167</v>
      </c>
      <c r="B168" s="10" t="s">
        <v>194</v>
      </c>
      <c r="C168" s="10" t="s">
        <v>26</v>
      </c>
      <c r="D168" s="11">
        <v>45280</v>
      </c>
      <c r="E168" s="11">
        <v>45085</v>
      </c>
      <c r="F168" s="9">
        <v>3321</v>
      </c>
      <c r="G168" s="9">
        <v>41731</v>
      </c>
      <c r="H168" s="9">
        <v>94429</v>
      </c>
      <c r="I168" s="9">
        <v>17628</v>
      </c>
    </row>
    <row r="169" spans="1:9" x14ac:dyDescent="0.3">
      <c r="A169" s="9">
        <v>168</v>
      </c>
      <c r="B169" s="10" t="s">
        <v>195</v>
      </c>
      <c r="C169" s="10" t="s">
        <v>24</v>
      </c>
      <c r="D169" s="11">
        <v>45242</v>
      </c>
      <c r="E169" s="11">
        <v>44979</v>
      </c>
      <c r="F169" s="9">
        <v>2344</v>
      </c>
      <c r="G169" s="9">
        <v>23586</v>
      </c>
      <c r="H169" s="9">
        <v>44901</v>
      </c>
      <c r="I169" s="9">
        <v>17309</v>
      </c>
    </row>
    <row r="170" spans="1:9" x14ac:dyDescent="0.3">
      <c r="A170" s="9">
        <v>169</v>
      </c>
      <c r="B170" s="10" t="s">
        <v>196</v>
      </c>
      <c r="C170" s="10" t="s">
        <v>28</v>
      </c>
      <c r="D170" s="11">
        <v>45240</v>
      </c>
      <c r="E170" s="11">
        <v>45001</v>
      </c>
      <c r="F170" s="9">
        <v>1236</v>
      </c>
      <c r="G170" s="9">
        <v>31068</v>
      </c>
      <c r="H170" s="9">
        <v>80378</v>
      </c>
      <c r="I170" s="9">
        <v>3635</v>
      </c>
    </row>
    <row r="171" spans="1:9" x14ac:dyDescent="0.3">
      <c r="A171" s="9">
        <v>170</v>
      </c>
      <c r="B171" s="10" t="s">
        <v>197</v>
      </c>
      <c r="C171" s="10" t="s">
        <v>28</v>
      </c>
      <c r="D171" s="11">
        <v>45105</v>
      </c>
      <c r="E171" s="11">
        <v>45055</v>
      </c>
      <c r="F171" s="9">
        <v>3127</v>
      </c>
      <c r="G171" s="9">
        <v>40205</v>
      </c>
      <c r="H171" s="9">
        <v>6066</v>
      </c>
      <c r="I171" s="9">
        <v>38445</v>
      </c>
    </row>
    <row r="172" spans="1:9" x14ac:dyDescent="0.3">
      <c r="A172" s="9">
        <v>171</v>
      </c>
      <c r="B172" s="10" t="s">
        <v>198</v>
      </c>
      <c r="C172" s="10" t="s">
        <v>32</v>
      </c>
      <c r="D172" s="11">
        <v>45100</v>
      </c>
      <c r="E172" s="11">
        <v>45037</v>
      </c>
      <c r="F172" s="9">
        <v>7218</v>
      </c>
      <c r="G172" s="9">
        <v>36098</v>
      </c>
      <c r="H172" s="9">
        <v>68471</v>
      </c>
      <c r="I172" s="9">
        <v>8280</v>
      </c>
    </row>
    <row r="173" spans="1:9" x14ac:dyDescent="0.3">
      <c r="A173" s="9">
        <v>172</v>
      </c>
      <c r="B173" s="10" t="s">
        <v>199</v>
      </c>
      <c r="C173" s="10" t="s">
        <v>26</v>
      </c>
      <c r="D173" s="11">
        <v>45160</v>
      </c>
      <c r="E173" s="11">
        <v>45294</v>
      </c>
      <c r="F173" s="9">
        <v>2186</v>
      </c>
      <c r="G173" s="9">
        <v>12000</v>
      </c>
      <c r="H173" s="9">
        <v>72549</v>
      </c>
      <c r="I173" s="9">
        <v>39963</v>
      </c>
    </row>
    <row r="174" spans="1:9" x14ac:dyDescent="0.3">
      <c r="A174" s="9">
        <v>173</v>
      </c>
      <c r="B174" s="10" t="s">
        <v>200</v>
      </c>
      <c r="C174" s="10" t="s">
        <v>26</v>
      </c>
      <c r="D174" s="11">
        <v>45059</v>
      </c>
      <c r="E174" s="11">
        <v>45150</v>
      </c>
      <c r="F174" s="9">
        <v>7822</v>
      </c>
      <c r="G174" s="9">
        <v>7321</v>
      </c>
      <c r="H174" s="9">
        <v>71488</v>
      </c>
      <c r="I174" s="9">
        <v>38069</v>
      </c>
    </row>
    <row r="175" spans="1:9" x14ac:dyDescent="0.3">
      <c r="A175" s="9">
        <v>174</v>
      </c>
      <c r="B175" s="10" t="s">
        <v>201</v>
      </c>
      <c r="C175" s="10" t="s">
        <v>32</v>
      </c>
      <c r="D175" s="11">
        <v>45020</v>
      </c>
      <c r="E175" s="11">
        <v>45230</v>
      </c>
      <c r="F175" s="9">
        <v>4062</v>
      </c>
      <c r="G175" s="9">
        <v>15180</v>
      </c>
      <c r="H175" s="9">
        <v>31692</v>
      </c>
      <c r="I175" s="9">
        <v>42919</v>
      </c>
    </row>
    <row r="176" spans="1:9" x14ac:dyDescent="0.3">
      <c r="A176" s="9">
        <v>175</v>
      </c>
      <c r="B176" s="10" t="s">
        <v>202</v>
      </c>
      <c r="C176" s="10" t="s">
        <v>35</v>
      </c>
      <c r="D176" s="11">
        <v>45274</v>
      </c>
      <c r="E176" s="11">
        <v>45004</v>
      </c>
      <c r="F176" s="9">
        <v>6781</v>
      </c>
      <c r="G176" s="9">
        <v>7360</v>
      </c>
      <c r="H176" s="9">
        <v>56023</v>
      </c>
      <c r="I176" s="9">
        <v>50588</v>
      </c>
    </row>
    <row r="177" spans="1:9" x14ac:dyDescent="0.3">
      <c r="A177" s="9">
        <v>176</v>
      </c>
      <c r="B177" s="10" t="s">
        <v>203</v>
      </c>
      <c r="C177" s="10" t="s">
        <v>26</v>
      </c>
      <c r="D177" s="11">
        <v>45121</v>
      </c>
      <c r="E177" s="11">
        <v>45035</v>
      </c>
      <c r="F177" s="9">
        <v>8970</v>
      </c>
      <c r="G177" s="9">
        <v>15400</v>
      </c>
      <c r="H177" s="9">
        <v>53032</v>
      </c>
      <c r="I177" s="9">
        <v>64061</v>
      </c>
    </row>
    <row r="178" spans="1:9" x14ac:dyDescent="0.3">
      <c r="A178" s="9">
        <v>177</v>
      </c>
      <c r="B178" s="10" t="s">
        <v>204</v>
      </c>
      <c r="C178" s="10" t="s">
        <v>28</v>
      </c>
      <c r="D178" s="11">
        <v>45112</v>
      </c>
      <c r="E178" s="11">
        <v>45262</v>
      </c>
      <c r="F178" s="9">
        <v>9565</v>
      </c>
      <c r="G178" s="9">
        <v>18553</v>
      </c>
      <c r="H178" s="9">
        <v>74091</v>
      </c>
      <c r="I178" s="9">
        <v>35835</v>
      </c>
    </row>
    <row r="179" spans="1:9" x14ac:dyDescent="0.3">
      <c r="A179" s="9">
        <v>178</v>
      </c>
      <c r="B179" s="10" t="s">
        <v>205</v>
      </c>
      <c r="C179" s="10" t="s">
        <v>32</v>
      </c>
      <c r="D179" s="11">
        <v>45091</v>
      </c>
      <c r="E179" s="11">
        <v>45288</v>
      </c>
      <c r="F179" s="9">
        <v>3474</v>
      </c>
      <c r="G179" s="9">
        <v>5337</v>
      </c>
      <c r="H179" s="9">
        <v>53116</v>
      </c>
      <c r="I179" s="9">
        <v>9047</v>
      </c>
    </row>
    <row r="180" spans="1:9" x14ac:dyDescent="0.3">
      <c r="A180" s="9">
        <v>179</v>
      </c>
      <c r="B180" s="10" t="s">
        <v>206</v>
      </c>
      <c r="C180" s="10" t="s">
        <v>32</v>
      </c>
      <c r="D180" s="11">
        <v>45288</v>
      </c>
      <c r="E180" s="11">
        <v>45092</v>
      </c>
      <c r="F180" s="9">
        <v>1611</v>
      </c>
      <c r="G180" s="9">
        <v>35280</v>
      </c>
      <c r="H180" s="9">
        <v>45207</v>
      </c>
      <c r="I180" s="9">
        <v>60835</v>
      </c>
    </row>
    <row r="181" spans="1:9" x14ac:dyDescent="0.3">
      <c r="A181" s="9">
        <v>180</v>
      </c>
      <c r="B181" s="10" t="s">
        <v>207</v>
      </c>
      <c r="C181" s="10" t="s">
        <v>24</v>
      </c>
      <c r="D181" s="11">
        <v>45117</v>
      </c>
      <c r="E181" s="11">
        <v>45234</v>
      </c>
      <c r="F181" s="9">
        <v>7905</v>
      </c>
      <c r="G181" s="9">
        <v>22124</v>
      </c>
      <c r="H181" s="9">
        <v>62793</v>
      </c>
      <c r="I181" s="9">
        <v>25785</v>
      </c>
    </row>
    <row r="182" spans="1:9" x14ac:dyDescent="0.3">
      <c r="A182" s="9">
        <v>181</v>
      </c>
      <c r="B182" s="10" t="s">
        <v>208</v>
      </c>
      <c r="C182" s="10" t="s">
        <v>26</v>
      </c>
      <c r="D182" s="11">
        <v>44931</v>
      </c>
      <c r="E182" s="11">
        <v>45025</v>
      </c>
      <c r="F182" s="9">
        <v>4995</v>
      </c>
      <c r="G182" s="9">
        <v>35111</v>
      </c>
      <c r="H182" s="9">
        <v>36864</v>
      </c>
      <c r="I182" s="9">
        <v>23918</v>
      </c>
    </row>
    <row r="183" spans="1:9" x14ac:dyDescent="0.3">
      <c r="A183" s="9">
        <v>182</v>
      </c>
      <c r="B183" s="10" t="s">
        <v>209</v>
      </c>
      <c r="C183" s="10" t="s">
        <v>26</v>
      </c>
      <c r="D183" s="11">
        <v>45132</v>
      </c>
      <c r="E183" s="11">
        <v>45069</v>
      </c>
      <c r="F183" s="9">
        <v>3352</v>
      </c>
      <c r="G183" s="9">
        <v>32977</v>
      </c>
      <c r="H183" s="9">
        <v>61114</v>
      </c>
      <c r="I183" s="9">
        <v>70911</v>
      </c>
    </row>
    <row r="184" spans="1:9" x14ac:dyDescent="0.3">
      <c r="A184" s="9">
        <v>183</v>
      </c>
      <c r="B184" s="10" t="s">
        <v>210</v>
      </c>
      <c r="C184" s="10" t="s">
        <v>28</v>
      </c>
      <c r="D184" s="11">
        <v>45270</v>
      </c>
      <c r="E184" s="11">
        <v>45203</v>
      </c>
      <c r="F184" s="9">
        <v>6503</v>
      </c>
      <c r="G184" s="9">
        <v>41016</v>
      </c>
      <c r="H184" s="9">
        <v>31504</v>
      </c>
      <c r="I184" s="9">
        <v>37879</v>
      </c>
    </row>
    <row r="185" spans="1:9" x14ac:dyDescent="0.3">
      <c r="A185" s="9">
        <v>184</v>
      </c>
      <c r="B185" s="10" t="s">
        <v>211</v>
      </c>
      <c r="C185" s="10" t="s">
        <v>35</v>
      </c>
      <c r="D185" s="11">
        <v>45153</v>
      </c>
      <c r="E185" s="11">
        <v>45290</v>
      </c>
      <c r="F185" s="9">
        <v>2674</v>
      </c>
      <c r="G185" s="9">
        <v>5739</v>
      </c>
      <c r="H185" s="9">
        <v>15473</v>
      </c>
      <c r="I185" s="9">
        <v>19206</v>
      </c>
    </row>
    <row r="186" spans="1:9" x14ac:dyDescent="0.3">
      <c r="A186" s="9">
        <v>185</v>
      </c>
      <c r="B186" s="10" t="s">
        <v>212</v>
      </c>
      <c r="C186" s="10" t="s">
        <v>28</v>
      </c>
      <c r="D186" s="11">
        <v>45000</v>
      </c>
      <c r="E186" s="11">
        <v>45096</v>
      </c>
      <c r="F186" s="9">
        <v>7915</v>
      </c>
      <c r="G186" s="9">
        <v>18728</v>
      </c>
      <c r="H186" s="9">
        <v>80176</v>
      </c>
      <c r="I186" s="9">
        <v>39319</v>
      </c>
    </row>
    <row r="187" spans="1:9" x14ac:dyDescent="0.3">
      <c r="A187" s="9">
        <v>186</v>
      </c>
      <c r="B187" s="10" t="s">
        <v>213</v>
      </c>
      <c r="C187" s="10" t="s">
        <v>35</v>
      </c>
      <c r="D187" s="11">
        <v>45145</v>
      </c>
      <c r="E187" s="11">
        <v>45183</v>
      </c>
      <c r="F187" s="9">
        <v>8781</v>
      </c>
      <c r="G187" s="9">
        <v>43158</v>
      </c>
      <c r="H187" s="9">
        <v>39895</v>
      </c>
      <c r="I187" s="9">
        <v>15197</v>
      </c>
    </row>
    <row r="188" spans="1:9" x14ac:dyDescent="0.3">
      <c r="A188" s="9">
        <v>187</v>
      </c>
      <c r="B188" s="10" t="s">
        <v>214</v>
      </c>
      <c r="C188" s="10" t="s">
        <v>24</v>
      </c>
      <c r="D188" s="11">
        <v>44953</v>
      </c>
      <c r="E188" s="11">
        <v>45025</v>
      </c>
      <c r="F188" s="9">
        <v>6726</v>
      </c>
      <c r="G188" s="9">
        <v>26053</v>
      </c>
      <c r="H188" s="9">
        <v>50449</v>
      </c>
      <c r="I188" s="9">
        <v>16005</v>
      </c>
    </row>
    <row r="189" spans="1:9" x14ac:dyDescent="0.3">
      <c r="A189" s="9">
        <v>188</v>
      </c>
      <c r="B189" s="10" t="s">
        <v>215</v>
      </c>
      <c r="C189" s="10" t="s">
        <v>28</v>
      </c>
      <c r="D189" s="11">
        <v>44949</v>
      </c>
      <c r="E189" s="11">
        <v>45077</v>
      </c>
      <c r="F189" s="9">
        <v>2659</v>
      </c>
      <c r="G189" s="9">
        <v>32991</v>
      </c>
      <c r="H189" s="9">
        <v>31483</v>
      </c>
      <c r="I189" s="9">
        <v>26211</v>
      </c>
    </row>
    <row r="190" spans="1:9" x14ac:dyDescent="0.3">
      <c r="A190" s="9">
        <v>189</v>
      </c>
      <c r="B190" s="10" t="s">
        <v>216</v>
      </c>
      <c r="C190" s="10" t="s">
        <v>28</v>
      </c>
      <c r="D190" s="11">
        <v>45134</v>
      </c>
      <c r="E190" s="11">
        <v>45122</v>
      </c>
      <c r="F190" s="9">
        <v>8326</v>
      </c>
      <c r="G190" s="9">
        <v>13604</v>
      </c>
      <c r="H190" s="9">
        <v>24254</v>
      </c>
      <c r="I190" s="9">
        <v>55951</v>
      </c>
    </row>
    <row r="191" spans="1:9" x14ac:dyDescent="0.3">
      <c r="A191" s="9">
        <v>190</v>
      </c>
      <c r="B191" s="10" t="s">
        <v>217</v>
      </c>
      <c r="C191" s="10" t="s">
        <v>26</v>
      </c>
      <c r="D191" s="11">
        <v>45281</v>
      </c>
      <c r="E191" s="11">
        <v>45022</v>
      </c>
      <c r="F191" s="9">
        <v>6323</v>
      </c>
      <c r="G191" s="9">
        <v>9267</v>
      </c>
      <c r="H191" s="9">
        <v>43307</v>
      </c>
      <c r="I191" s="9">
        <v>56419</v>
      </c>
    </row>
    <row r="192" spans="1:9" x14ac:dyDescent="0.3">
      <c r="A192" s="9">
        <v>191</v>
      </c>
      <c r="B192" s="10" t="s">
        <v>218</v>
      </c>
      <c r="C192" s="10" t="s">
        <v>28</v>
      </c>
      <c r="D192" s="11">
        <v>45017</v>
      </c>
      <c r="E192" s="11">
        <v>44942</v>
      </c>
      <c r="F192" s="9">
        <v>4549</v>
      </c>
      <c r="G192" s="9">
        <v>18409</v>
      </c>
      <c r="H192" s="9">
        <v>72630</v>
      </c>
      <c r="I192" s="9">
        <v>13501</v>
      </c>
    </row>
    <row r="193" spans="1:9" x14ac:dyDescent="0.3">
      <c r="A193" s="9">
        <v>192</v>
      </c>
      <c r="B193" s="10" t="s">
        <v>219</v>
      </c>
      <c r="C193" s="10" t="s">
        <v>26</v>
      </c>
      <c r="D193" s="11">
        <v>44978</v>
      </c>
      <c r="E193" s="11">
        <v>45157</v>
      </c>
      <c r="F193" s="9">
        <v>8484</v>
      </c>
      <c r="G193" s="9">
        <v>21562</v>
      </c>
      <c r="H193" s="9">
        <v>45159</v>
      </c>
      <c r="I193" s="9">
        <v>19335</v>
      </c>
    </row>
    <row r="194" spans="1:9" x14ac:dyDescent="0.3">
      <c r="A194" s="9">
        <v>193</v>
      </c>
      <c r="B194" s="10" t="s">
        <v>220</v>
      </c>
      <c r="C194" s="10" t="s">
        <v>24</v>
      </c>
      <c r="D194" s="11">
        <v>45229</v>
      </c>
      <c r="E194" s="11">
        <v>45149</v>
      </c>
      <c r="F194" s="9">
        <v>7835</v>
      </c>
      <c r="G194" s="9">
        <v>27344</v>
      </c>
      <c r="H194" s="9">
        <v>15039</v>
      </c>
      <c r="I194" s="9">
        <v>24635</v>
      </c>
    </row>
    <row r="195" spans="1:9" x14ac:dyDescent="0.3">
      <c r="A195" s="9">
        <v>194</v>
      </c>
      <c r="B195" s="10" t="s">
        <v>221</v>
      </c>
      <c r="C195" s="10" t="s">
        <v>35</v>
      </c>
      <c r="D195" s="11">
        <v>45135</v>
      </c>
      <c r="E195" s="11">
        <v>45272</v>
      </c>
      <c r="F195" s="9">
        <v>7388</v>
      </c>
      <c r="G195" s="9">
        <v>23853</v>
      </c>
      <c r="H195" s="9">
        <v>87251</v>
      </c>
      <c r="I195" s="9">
        <v>29017</v>
      </c>
    </row>
    <row r="196" spans="1:9" x14ac:dyDescent="0.3">
      <c r="A196" s="9">
        <v>195</v>
      </c>
      <c r="B196" s="10" t="s">
        <v>222</v>
      </c>
      <c r="C196" s="10" t="s">
        <v>28</v>
      </c>
      <c r="D196" s="11">
        <v>44988</v>
      </c>
      <c r="E196" s="11">
        <v>45194</v>
      </c>
      <c r="F196" s="9">
        <v>1243</v>
      </c>
      <c r="G196" s="9">
        <v>32256</v>
      </c>
      <c r="H196" s="9">
        <v>6144</v>
      </c>
      <c r="I196" s="9">
        <v>28575</v>
      </c>
    </row>
    <row r="197" spans="1:9" x14ac:dyDescent="0.3">
      <c r="A197" s="9">
        <v>196</v>
      </c>
      <c r="B197" s="10" t="s">
        <v>223</v>
      </c>
      <c r="C197" s="10" t="s">
        <v>24</v>
      </c>
      <c r="D197" s="11">
        <v>45230</v>
      </c>
      <c r="E197" s="11">
        <v>45073</v>
      </c>
      <c r="F197" s="9">
        <v>3581</v>
      </c>
      <c r="G197" s="9">
        <v>48010</v>
      </c>
      <c r="H197" s="9">
        <v>86588</v>
      </c>
      <c r="I197" s="9">
        <v>3222</v>
      </c>
    </row>
    <row r="198" spans="1:9" x14ac:dyDescent="0.3">
      <c r="A198" s="9">
        <v>197</v>
      </c>
      <c r="B198" s="10" t="s">
        <v>224</v>
      </c>
      <c r="C198" s="10" t="s">
        <v>26</v>
      </c>
      <c r="D198" s="11">
        <v>45031</v>
      </c>
      <c r="E198" s="11">
        <v>45003</v>
      </c>
      <c r="F198" s="9">
        <v>4215</v>
      </c>
      <c r="G198" s="9">
        <v>13977</v>
      </c>
      <c r="H198" s="9">
        <v>88715</v>
      </c>
      <c r="I198" s="9">
        <v>31294</v>
      </c>
    </row>
    <row r="199" spans="1:9" x14ac:dyDescent="0.3">
      <c r="A199" s="9">
        <v>198</v>
      </c>
      <c r="B199" s="10" t="s">
        <v>225</v>
      </c>
      <c r="C199" s="10" t="s">
        <v>35</v>
      </c>
      <c r="D199" s="11">
        <v>45055</v>
      </c>
      <c r="E199" s="11">
        <v>45265</v>
      </c>
      <c r="F199" s="9">
        <v>3800</v>
      </c>
      <c r="G199" s="9">
        <v>25623</v>
      </c>
      <c r="H199" s="9">
        <v>79626</v>
      </c>
      <c r="I199" s="9">
        <v>4971</v>
      </c>
    </row>
    <row r="200" spans="1:9" x14ac:dyDescent="0.3">
      <c r="A200" s="9">
        <v>199</v>
      </c>
      <c r="B200" s="10" t="s">
        <v>226</v>
      </c>
      <c r="C200" s="10" t="s">
        <v>28</v>
      </c>
      <c r="D200" s="11">
        <v>45254</v>
      </c>
      <c r="E200" s="11">
        <v>45086</v>
      </c>
      <c r="F200" s="9">
        <v>7410</v>
      </c>
      <c r="G200" s="9">
        <v>22091</v>
      </c>
      <c r="H200" s="9">
        <v>34628</v>
      </c>
      <c r="I200" s="9">
        <v>44345</v>
      </c>
    </row>
    <row r="201" spans="1:9" x14ac:dyDescent="0.3">
      <c r="A201" s="9">
        <v>200</v>
      </c>
      <c r="B201" s="10" t="s">
        <v>227</v>
      </c>
      <c r="C201" s="10" t="s">
        <v>28</v>
      </c>
      <c r="D201" s="11">
        <v>45021</v>
      </c>
      <c r="E201" s="11">
        <v>45310</v>
      </c>
      <c r="F201" s="9">
        <v>2681</v>
      </c>
      <c r="G201" s="9">
        <v>14557</v>
      </c>
      <c r="H201" s="9">
        <v>39949</v>
      </c>
      <c r="I201" s="9">
        <v>15312</v>
      </c>
    </row>
    <row r="202" spans="1:9" x14ac:dyDescent="0.3">
      <c r="A202" s="9">
        <v>201</v>
      </c>
      <c r="B202" s="10" t="s">
        <v>228</v>
      </c>
      <c r="C202" s="10" t="s">
        <v>32</v>
      </c>
      <c r="D202" s="11">
        <v>44933</v>
      </c>
      <c r="E202" s="11">
        <v>45026</v>
      </c>
      <c r="F202" s="9">
        <v>4047</v>
      </c>
      <c r="G202" s="9">
        <v>34426</v>
      </c>
      <c r="H202" s="9">
        <v>30522</v>
      </c>
      <c r="I202" s="9">
        <v>51099</v>
      </c>
    </row>
    <row r="203" spans="1:9" x14ac:dyDescent="0.3">
      <c r="A203" s="9">
        <v>202</v>
      </c>
      <c r="B203" s="10" t="s">
        <v>229</v>
      </c>
      <c r="C203" s="10" t="s">
        <v>28</v>
      </c>
      <c r="D203" s="11">
        <v>45100</v>
      </c>
      <c r="E203" s="11">
        <v>45058</v>
      </c>
      <c r="F203" s="9">
        <v>1797</v>
      </c>
      <c r="G203" s="9">
        <v>24549</v>
      </c>
      <c r="H203" s="9">
        <v>83999</v>
      </c>
      <c r="I203" s="9">
        <v>20179</v>
      </c>
    </row>
    <row r="204" spans="1:9" x14ac:dyDescent="0.3">
      <c r="A204" s="9">
        <v>203</v>
      </c>
      <c r="B204" s="10" t="s">
        <v>230</v>
      </c>
      <c r="C204" s="10" t="s">
        <v>24</v>
      </c>
      <c r="D204" s="11">
        <v>45172</v>
      </c>
      <c r="E204" s="11">
        <v>45171</v>
      </c>
      <c r="F204" s="9">
        <v>8363</v>
      </c>
      <c r="G204" s="9">
        <v>19181</v>
      </c>
      <c r="H204" s="9">
        <v>6994</v>
      </c>
      <c r="I204" s="9">
        <v>29076</v>
      </c>
    </row>
    <row r="205" spans="1:9" x14ac:dyDescent="0.3">
      <c r="A205" s="9">
        <v>204</v>
      </c>
      <c r="B205" s="10" t="s">
        <v>231</v>
      </c>
      <c r="C205" s="10" t="s">
        <v>28</v>
      </c>
      <c r="D205" s="11">
        <v>44942</v>
      </c>
      <c r="E205" s="11">
        <v>45197</v>
      </c>
      <c r="F205" s="9">
        <v>5560</v>
      </c>
      <c r="G205" s="9">
        <v>19998</v>
      </c>
      <c r="H205" s="9">
        <v>11787</v>
      </c>
      <c r="I205" s="9">
        <v>9395</v>
      </c>
    </row>
    <row r="206" spans="1:9" x14ac:dyDescent="0.3">
      <c r="A206" s="9">
        <v>205</v>
      </c>
      <c r="B206" s="10" t="s">
        <v>232</v>
      </c>
      <c r="C206" s="10" t="s">
        <v>28</v>
      </c>
      <c r="D206" s="11">
        <v>45096</v>
      </c>
      <c r="E206" s="11">
        <v>45254</v>
      </c>
      <c r="F206" s="9">
        <v>3274</v>
      </c>
      <c r="G206" s="9">
        <v>10330</v>
      </c>
      <c r="H206" s="9">
        <v>17359</v>
      </c>
      <c r="I206" s="9">
        <v>40737</v>
      </c>
    </row>
    <row r="207" spans="1:9" x14ac:dyDescent="0.3">
      <c r="A207" s="9">
        <v>206</v>
      </c>
      <c r="B207" s="10" t="s">
        <v>233</v>
      </c>
      <c r="C207" s="10" t="s">
        <v>32</v>
      </c>
      <c r="D207" s="11">
        <v>45093</v>
      </c>
      <c r="E207" s="11">
        <v>45260</v>
      </c>
      <c r="F207" s="9">
        <v>9637</v>
      </c>
      <c r="G207" s="9">
        <v>29071</v>
      </c>
      <c r="H207" s="9">
        <v>50507</v>
      </c>
      <c r="I207" s="9">
        <v>35499</v>
      </c>
    </row>
    <row r="208" spans="1:9" x14ac:dyDescent="0.3">
      <c r="A208" s="9">
        <v>207</v>
      </c>
      <c r="B208" s="10" t="s">
        <v>234</v>
      </c>
      <c r="C208" s="10" t="s">
        <v>32</v>
      </c>
      <c r="D208" s="11">
        <v>45236</v>
      </c>
      <c r="E208" s="11">
        <v>44990</v>
      </c>
      <c r="F208" s="9">
        <v>2655</v>
      </c>
      <c r="G208" s="9">
        <v>46783</v>
      </c>
      <c r="H208" s="9">
        <v>57385</v>
      </c>
      <c r="I208" s="9">
        <v>34137</v>
      </c>
    </row>
    <row r="209" spans="1:9" x14ac:dyDescent="0.3">
      <c r="A209" s="9">
        <v>208</v>
      </c>
      <c r="B209" s="10" t="s">
        <v>235</v>
      </c>
      <c r="C209" s="10" t="s">
        <v>32</v>
      </c>
      <c r="D209" s="11">
        <v>45009</v>
      </c>
      <c r="E209" s="11">
        <v>45087</v>
      </c>
      <c r="F209" s="9">
        <v>3422</v>
      </c>
      <c r="G209" s="9">
        <v>15417</v>
      </c>
      <c r="H209" s="9">
        <v>47740</v>
      </c>
      <c r="I209" s="9">
        <v>4041</v>
      </c>
    </row>
    <row r="210" spans="1:9" x14ac:dyDescent="0.3">
      <c r="A210" s="9">
        <v>209</v>
      </c>
      <c r="B210" s="10" t="s">
        <v>236</v>
      </c>
      <c r="C210" s="10" t="s">
        <v>28</v>
      </c>
      <c r="D210" s="11">
        <v>45147</v>
      </c>
      <c r="E210" s="11">
        <v>45315</v>
      </c>
      <c r="F210" s="9">
        <v>2781</v>
      </c>
      <c r="G210" s="9">
        <v>26530</v>
      </c>
      <c r="H210" s="9">
        <v>6349</v>
      </c>
      <c r="I210" s="9">
        <v>71567</v>
      </c>
    </row>
    <row r="211" spans="1:9" x14ac:dyDescent="0.3">
      <c r="A211" s="9">
        <v>210</v>
      </c>
      <c r="B211" s="10" t="s">
        <v>237</v>
      </c>
      <c r="C211" s="10" t="s">
        <v>35</v>
      </c>
      <c r="D211" s="11">
        <v>45248</v>
      </c>
      <c r="E211" s="11">
        <v>44951</v>
      </c>
      <c r="F211" s="9">
        <v>7437</v>
      </c>
      <c r="G211" s="9">
        <v>20469</v>
      </c>
      <c r="H211" s="9">
        <v>14102</v>
      </c>
      <c r="I211" s="9">
        <v>5473</v>
      </c>
    </row>
    <row r="212" spans="1:9" x14ac:dyDescent="0.3">
      <c r="A212" s="9">
        <v>211</v>
      </c>
      <c r="B212" s="10" t="s">
        <v>238</v>
      </c>
      <c r="C212" s="10" t="s">
        <v>35</v>
      </c>
      <c r="D212" s="11">
        <v>45096</v>
      </c>
      <c r="E212" s="11">
        <v>45132</v>
      </c>
      <c r="F212" s="9">
        <v>2307</v>
      </c>
      <c r="G212" s="9">
        <v>37444</v>
      </c>
      <c r="H212" s="9">
        <v>33859</v>
      </c>
      <c r="I212" s="9">
        <v>63600</v>
      </c>
    </row>
    <row r="213" spans="1:9" x14ac:dyDescent="0.3">
      <c r="A213" s="9">
        <v>212</v>
      </c>
      <c r="B213" s="10" t="s">
        <v>239</v>
      </c>
      <c r="C213" s="10" t="s">
        <v>24</v>
      </c>
      <c r="D213" s="11">
        <v>45249</v>
      </c>
      <c r="E213" s="11">
        <v>45021</v>
      </c>
      <c r="F213" s="9">
        <v>6718</v>
      </c>
      <c r="G213" s="9">
        <v>48251</v>
      </c>
      <c r="H213" s="9">
        <v>60454</v>
      </c>
      <c r="I213" s="9">
        <v>54364</v>
      </c>
    </row>
    <row r="214" spans="1:9" x14ac:dyDescent="0.3">
      <c r="A214" s="9">
        <v>213</v>
      </c>
      <c r="B214" s="10" t="s">
        <v>240</v>
      </c>
      <c r="C214" s="10" t="s">
        <v>28</v>
      </c>
      <c r="D214" s="11">
        <v>45041</v>
      </c>
      <c r="E214" s="11">
        <v>45172</v>
      </c>
      <c r="F214" s="9">
        <v>2631</v>
      </c>
      <c r="G214" s="9">
        <v>25079</v>
      </c>
      <c r="H214" s="9">
        <v>9689</v>
      </c>
      <c r="I214" s="9">
        <v>8431</v>
      </c>
    </row>
    <row r="215" spans="1:9" x14ac:dyDescent="0.3">
      <c r="A215" s="9">
        <v>214</v>
      </c>
      <c r="B215" s="10" t="s">
        <v>241</v>
      </c>
      <c r="C215" s="10" t="s">
        <v>32</v>
      </c>
      <c r="D215" s="11">
        <v>45275</v>
      </c>
      <c r="E215" s="11">
        <v>45148</v>
      </c>
      <c r="F215" s="9">
        <v>4384</v>
      </c>
      <c r="G215" s="9">
        <v>27099</v>
      </c>
      <c r="H215" s="9">
        <v>11830</v>
      </c>
      <c r="I215" s="9">
        <v>49951</v>
      </c>
    </row>
    <row r="216" spans="1:9" x14ac:dyDescent="0.3">
      <c r="A216" s="9">
        <v>215</v>
      </c>
      <c r="B216" s="10" t="s">
        <v>242</v>
      </c>
      <c r="C216" s="10" t="s">
        <v>35</v>
      </c>
      <c r="D216" s="11">
        <v>45261</v>
      </c>
      <c r="E216" s="11">
        <v>45170</v>
      </c>
      <c r="F216" s="9">
        <v>7941</v>
      </c>
      <c r="G216" s="9">
        <v>19926</v>
      </c>
      <c r="H216" s="9">
        <v>81030</v>
      </c>
      <c r="I216" s="9">
        <v>37247</v>
      </c>
    </row>
    <row r="217" spans="1:9" x14ac:dyDescent="0.3">
      <c r="A217" s="9">
        <v>216</v>
      </c>
      <c r="B217" s="10" t="s">
        <v>243</v>
      </c>
      <c r="C217" s="10" t="s">
        <v>28</v>
      </c>
      <c r="D217" s="11">
        <v>45156</v>
      </c>
      <c r="E217" s="11">
        <v>45269</v>
      </c>
      <c r="F217" s="9">
        <v>3015</v>
      </c>
      <c r="G217" s="9">
        <v>9754</v>
      </c>
      <c r="H217" s="9">
        <v>16707</v>
      </c>
      <c r="I217" s="9">
        <v>65959</v>
      </c>
    </row>
    <row r="218" spans="1:9" x14ac:dyDescent="0.3">
      <c r="A218" s="9">
        <v>217</v>
      </c>
      <c r="B218" s="10" t="s">
        <v>244</v>
      </c>
      <c r="C218" s="10" t="s">
        <v>32</v>
      </c>
      <c r="D218" s="11">
        <v>45146</v>
      </c>
      <c r="E218" s="11">
        <v>45260</v>
      </c>
      <c r="F218" s="9">
        <v>6538</v>
      </c>
      <c r="G218" s="9">
        <v>49153</v>
      </c>
      <c r="H218" s="9">
        <v>78875</v>
      </c>
      <c r="I218" s="9">
        <v>26570</v>
      </c>
    </row>
    <row r="219" spans="1:9" x14ac:dyDescent="0.3">
      <c r="A219" s="9">
        <v>218</v>
      </c>
      <c r="B219" s="10" t="s">
        <v>245</v>
      </c>
      <c r="C219" s="10" t="s">
        <v>24</v>
      </c>
      <c r="D219" s="11">
        <v>45173</v>
      </c>
      <c r="E219" s="11">
        <v>45221</v>
      </c>
      <c r="F219" s="9">
        <v>9378</v>
      </c>
      <c r="G219" s="9">
        <v>15587</v>
      </c>
      <c r="H219" s="9">
        <v>89580</v>
      </c>
      <c r="I219" s="9">
        <v>27742</v>
      </c>
    </row>
    <row r="220" spans="1:9" x14ac:dyDescent="0.3">
      <c r="A220" s="9">
        <v>219</v>
      </c>
      <c r="B220" s="10" t="s">
        <v>246</v>
      </c>
      <c r="C220" s="10" t="s">
        <v>35</v>
      </c>
      <c r="D220" s="11">
        <v>45027</v>
      </c>
      <c r="E220" s="11">
        <v>45289</v>
      </c>
      <c r="F220" s="9">
        <v>7015</v>
      </c>
      <c r="G220" s="9">
        <v>32428</v>
      </c>
      <c r="H220" s="9">
        <v>47788</v>
      </c>
      <c r="I220" s="9">
        <v>25208</v>
      </c>
    </row>
    <row r="221" spans="1:9" x14ac:dyDescent="0.3">
      <c r="A221" s="9">
        <v>220</v>
      </c>
      <c r="B221" s="10" t="s">
        <v>247</v>
      </c>
      <c r="C221" s="10" t="s">
        <v>35</v>
      </c>
      <c r="D221" s="11">
        <v>45148</v>
      </c>
      <c r="E221" s="11">
        <v>45308</v>
      </c>
      <c r="F221" s="9">
        <v>4966</v>
      </c>
      <c r="G221" s="9">
        <v>30983</v>
      </c>
      <c r="H221" s="9">
        <v>33553</v>
      </c>
      <c r="I221" s="9">
        <v>17200</v>
      </c>
    </row>
    <row r="222" spans="1:9" x14ac:dyDescent="0.3">
      <c r="A222" s="9">
        <v>221</v>
      </c>
      <c r="B222" s="10" t="s">
        <v>248</v>
      </c>
      <c r="C222" s="10" t="s">
        <v>26</v>
      </c>
      <c r="D222" s="11">
        <v>45105</v>
      </c>
      <c r="E222" s="11">
        <v>44949</v>
      </c>
      <c r="F222" s="9">
        <v>5049</v>
      </c>
      <c r="G222" s="9">
        <v>10612</v>
      </c>
      <c r="H222" s="9">
        <v>11732</v>
      </c>
      <c r="I222" s="9">
        <v>39840</v>
      </c>
    </row>
    <row r="223" spans="1:9" x14ac:dyDescent="0.3">
      <c r="A223" s="9">
        <v>222</v>
      </c>
      <c r="B223" s="10" t="s">
        <v>249</v>
      </c>
      <c r="C223" s="10" t="s">
        <v>32</v>
      </c>
      <c r="D223" s="11">
        <v>45101</v>
      </c>
      <c r="E223" s="11">
        <v>45220</v>
      </c>
      <c r="F223" s="9">
        <v>6596</v>
      </c>
      <c r="G223" s="9">
        <v>46165</v>
      </c>
      <c r="H223" s="9">
        <v>40323</v>
      </c>
      <c r="I223" s="9">
        <v>11730</v>
      </c>
    </row>
    <row r="224" spans="1:9" x14ac:dyDescent="0.3">
      <c r="A224" s="9">
        <v>223</v>
      </c>
      <c r="B224" s="10" t="s">
        <v>250</v>
      </c>
      <c r="C224" s="10" t="s">
        <v>26</v>
      </c>
      <c r="D224" s="11">
        <v>45020</v>
      </c>
      <c r="E224" s="11">
        <v>45296</v>
      </c>
      <c r="F224" s="9">
        <v>8824</v>
      </c>
      <c r="G224" s="9">
        <v>31675</v>
      </c>
      <c r="H224" s="9">
        <v>49781</v>
      </c>
      <c r="I224" s="9">
        <v>50745</v>
      </c>
    </row>
    <row r="225" spans="1:9" x14ac:dyDescent="0.3">
      <c r="A225" s="9">
        <v>224</v>
      </c>
      <c r="B225" s="10" t="s">
        <v>251</v>
      </c>
      <c r="C225" s="10" t="s">
        <v>24</v>
      </c>
      <c r="D225" s="11">
        <v>45041</v>
      </c>
      <c r="E225" s="11">
        <v>45100</v>
      </c>
      <c r="F225" s="9">
        <v>6691</v>
      </c>
      <c r="G225" s="9">
        <v>34233</v>
      </c>
      <c r="H225" s="9">
        <v>40168</v>
      </c>
      <c r="I225" s="9">
        <v>35395</v>
      </c>
    </row>
    <row r="226" spans="1:9" x14ac:dyDescent="0.3">
      <c r="A226" s="9">
        <v>225</v>
      </c>
      <c r="B226" s="10" t="s">
        <v>252</v>
      </c>
      <c r="C226" s="10" t="s">
        <v>26</v>
      </c>
      <c r="D226" s="11">
        <v>45088</v>
      </c>
      <c r="E226" s="11">
        <v>45188</v>
      </c>
      <c r="F226" s="9">
        <v>2004</v>
      </c>
      <c r="G226" s="9">
        <v>37287</v>
      </c>
      <c r="H226" s="9">
        <v>11058</v>
      </c>
      <c r="I226" s="9">
        <v>27820</v>
      </c>
    </row>
    <row r="227" spans="1:9" x14ac:dyDescent="0.3">
      <c r="A227" s="9">
        <v>226</v>
      </c>
      <c r="B227" s="10" t="s">
        <v>253</v>
      </c>
      <c r="C227" s="10" t="s">
        <v>28</v>
      </c>
      <c r="D227" s="11">
        <v>45195</v>
      </c>
      <c r="E227" s="11">
        <v>45022</v>
      </c>
      <c r="F227" s="9">
        <v>6127</v>
      </c>
      <c r="G227" s="9">
        <v>36201</v>
      </c>
      <c r="H227" s="9">
        <v>3781</v>
      </c>
      <c r="I227" s="9">
        <v>47133</v>
      </c>
    </row>
    <row r="228" spans="1:9" x14ac:dyDescent="0.3">
      <c r="A228" s="9">
        <v>227</v>
      </c>
      <c r="B228" s="10" t="s">
        <v>254</v>
      </c>
      <c r="C228" s="10" t="s">
        <v>35</v>
      </c>
      <c r="D228" s="11">
        <v>45151</v>
      </c>
      <c r="E228" s="11">
        <v>45097</v>
      </c>
      <c r="F228" s="9">
        <v>4796</v>
      </c>
      <c r="G228" s="9">
        <v>28151</v>
      </c>
      <c r="H228" s="9">
        <v>1846</v>
      </c>
      <c r="I228" s="9">
        <v>73820</v>
      </c>
    </row>
    <row r="229" spans="1:9" x14ac:dyDescent="0.3">
      <c r="A229" s="9">
        <v>228</v>
      </c>
      <c r="B229" s="10" t="s">
        <v>255</v>
      </c>
      <c r="C229" s="10" t="s">
        <v>26</v>
      </c>
      <c r="D229" s="11">
        <v>45160</v>
      </c>
      <c r="E229" s="11">
        <v>44989</v>
      </c>
      <c r="F229" s="9">
        <v>5843</v>
      </c>
      <c r="G229" s="9">
        <v>16106</v>
      </c>
      <c r="H229" s="9">
        <v>67688</v>
      </c>
      <c r="I229" s="9">
        <v>52068</v>
      </c>
    </row>
    <row r="230" spans="1:9" x14ac:dyDescent="0.3">
      <c r="A230" s="9">
        <v>229</v>
      </c>
      <c r="B230" s="10" t="s">
        <v>256</v>
      </c>
      <c r="C230" s="10" t="s">
        <v>26</v>
      </c>
      <c r="D230" s="11">
        <v>45263</v>
      </c>
      <c r="E230" s="11">
        <v>45056</v>
      </c>
      <c r="F230" s="9">
        <v>4293</v>
      </c>
      <c r="G230" s="9">
        <v>29391</v>
      </c>
      <c r="H230" s="9">
        <v>20712</v>
      </c>
      <c r="I230" s="9">
        <v>46010</v>
      </c>
    </row>
    <row r="231" spans="1:9" x14ac:dyDescent="0.3">
      <c r="A231" s="9">
        <v>230</v>
      </c>
      <c r="B231" s="10" t="s">
        <v>257</v>
      </c>
      <c r="C231" s="10" t="s">
        <v>32</v>
      </c>
      <c r="D231" s="11">
        <v>44993</v>
      </c>
      <c r="E231" s="11">
        <v>44953</v>
      </c>
      <c r="F231" s="9">
        <v>2064</v>
      </c>
      <c r="G231" s="9">
        <v>33254</v>
      </c>
      <c r="H231" s="9">
        <v>7240</v>
      </c>
      <c r="I231" s="9">
        <v>8487</v>
      </c>
    </row>
    <row r="232" spans="1:9" x14ac:dyDescent="0.3">
      <c r="A232" s="9">
        <v>231</v>
      </c>
      <c r="B232" s="10" t="s">
        <v>258</v>
      </c>
      <c r="C232" s="10" t="s">
        <v>32</v>
      </c>
      <c r="D232" s="11">
        <v>45052</v>
      </c>
      <c r="E232" s="11">
        <v>45276</v>
      </c>
      <c r="F232" s="9">
        <v>9404</v>
      </c>
      <c r="G232" s="9">
        <v>44725</v>
      </c>
      <c r="H232" s="9">
        <v>17139</v>
      </c>
      <c r="I232" s="9">
        <v>11939</v>
      </c>
    </row>
    <row r="233" spans="1:9" x14ac:dyDescent="0.3">
      <c r="A233" s="9">
        <v>232</v>
      </c>
      <c r="B233" s="10" t="s">
        <v>259</v>
      </c>
      <c r="C233" s="10" t="s">
        <v>26</v>
      </c>
      <c r="D233" s="11">
        <v>45065</v>
      </c>
      <c r="E233" s="11">
        <v>45228</v>
      </c>
      <c r="F233" s="9">
        <v>5199</v>
      </c>
      <c r="G233" s="9">
        <v>41560</v>
      </c>
      <c r="H233" s="9">
        <v>23557</v>
      </c>
      <c r="I233" s="9">
        <v>8316</v>
      </c>
    </row>
    <row r="234" spans="1:9" x14ac:dyDescent="0.3">
      <c r="A234" s="9">
        <v>233</v>
      </c>
      <c r="B234" s="10" t="s">
        <v>260</v>
      </c>
      <c r="C234" s="10" t="s">
        <v>28</v>
      </c>
      <c r="D234" s="11">
        <v>45039</v>
      </c>
      <c r="E234" s="11">
        <v>45032</v>
      </c>
      <c r="F234" s="9">
        <v>9772</v>
      </c>
      <c r="G234" s="9">
        <v>15305</v>
      </c>
      <c r="H234" s="9">
        <v>87713</v>
      </c>
      <c r="I234" s="9">
        <v>40567</v>
      </c>
    </row>
    <row r="235" spans="1:9" x14ac:dyDescent="0.3">
      <c r="A235" s="9">
        <v>234</v>
      </c>
      <c r="B235" s="10" t="s">
        <v>261</v>
      </c>
      <c r="C235" s="10" t="s">
        <v>26</v>
      </c>
      <c r="D235" s="11">
        <v>45145</v>
      </c>
      <c r="E235" s="11">
        <v>45232</v>
      </c>
      <c r="F235" s="9">
        <v>9686</v>
      </c>
      <c r="G235" s="9">
        <v>23520</v>
      </c>
      <c r="H235" s="9">
        <v>10502</v>
      </c>
      <c r="I235" s="9">
        <v>6751</v>
      </c>
    </row>
    <row r="236" spans="1:9" x14ac:dyDescent="0.3">
      <c r="A236" s="9">
        <v>235</v>
      </c>
      <c r="B236" s="10" t="s">
        <v>262</v>
      </c>
      <c r="C236" s="10" t="s">
        <v>28</v>
      </c>
      <c r="D236" s="11">
        <v>45082</v>
      </c>
      <c r="E236" s="11">
        <v>44996</v>
      </c>
      <c r="F236" s="9">
        <v>8116</v>
      </c>
      <c r="G236" s="9">
        <v>11445</v>
      </c>
      <c r="H236" s="9">
        <v>28410</v>
      </c>
      <c r="I236" s="9">
        <v>31018</v>
      </c>
    </row>
    <row r="237" spans="1:9" x14ac:dyDescent="0.3">
      <c r="A237" s="9">
        <v>236</v>
      </c>
      <c r="B237" s="10" t="s">
        <v>263</v>
      </c>
      <c r="C237" s="10" t="s">
        <v>26</v>
      </c>
      <c r="D237" s="11">
        <v>45111</v>
      </c>
      <c r="E237" s="11">
        <v>45279</v>
      </c>
      <c r="F237" s="9">
        <v>5080</v>
      </c>
      <c r="G237" s="9">
        <v>44131</v>
      </c>
      <c r="H237" s="9">
        <v>38482</v>
      </c>
      <c r="I237" s="9">
        <v>22314</v>
      </c>
    </row>
    <row r="238" spans="1:9" x14ac:dyDescent="0.3">
      <c r="A238" s="9">
        <v>237</v>
      </c>
      <c r="B238" s="10" t="s">
        <v>264</v>
      </c>
      <c r="C238" s="10" t="s">
        <v>24</v>
      </c>
      <c r="D238" s="11">
        <v>45047</v>
      </c>
      <c r="E238" s="11">
        <v>45105</v>
      </c>
      <c r="F238" s="9">
        <v>3596</v>
      </c>
      <c r="G238" s="9">
        <v>37933</v>
      </c>
      <c r="H238" s="9">
        <v>25592</v>
      </c>
      <c r="I238" s="9">
        <v>21261</v>
      </c>
    </row>
    <row r="239" spans="1:9" x14ac:dyDescent="0.3">
      <c r="A239" s="9">
        <v>238</v>
      </c>
      <c r="B239" s="10" t="s">
        <v>265</v>
      </c>
      <c r="C239" s="10" t="s">
        <v>24</v>
      </c>
      <c r="D239" s="11">
        <v>45248</v>
      </c>
      <c r="E239" s="11">
        <v>45013</v>
      </c>
      <c r="F239" s="9">
        <v>1165</v>
      </c>
      <c r="G239" s="9">
        <v>21818</v>
      </c>
      <c r="H239" s="9">
        <v>27487</v>
      </c>
      <c r="I239" s="9">
        <v>16955</v>
      </c>
    </row>
    <row r="240" spans="1:9" x14ac:dyDescent="0.3">
      <c r="A240" s="9">
        <v>239</v>
      </c>
      <c r="B240" s="10" t="s">
        <v>266</v>
      </c>
      <c r="C240" s="10" t="s">
        <v>26</v>
      </c>
      <c r="D240" s="11">
        <v>45124</v>
      </c>
      <c r="E240" s="11">
        <v>45307</v>
      </c>
      <c r="F240" s="9">
        <v>9926</v>
      </c>
      <c r="G240" s="9">
        <v>39736</v>
      </c>
      <c r="H240" s="9">
        <v>45369</v>
      </c>
      <c r="I240" s="9">
        <v>55121</v>
      </c>
    </row>
    <row r="241" spans="1:9" x14ac:dyDescent="0.3">
      <c r="A241" s="9">
        <v>240</v>
      </c>
      <c r="B241" s="10" t="s">
        <v>267</v>
      </c>
      <c r="C241" s="10" t="s">
        <v>32</v>
      </c>
      <c r="D241" s="11">
        <v>45271</v>
      </c>
      <c r="E241" s="11">
        <v>45257</v>
      </c>
      <c r="F241" s="9">
        <v>1373</v>
      </c>
      <c r="G241" s="9">
        <v>38996</v>
      </c>
      <c r="H241" s="9">
        <v>47283</v>
      </c>
      <c r="I241" s="9">
        <v>9458</v>
      </c>
    </row>
    <row r="242" spans="1:9" x14ac:dyDescent="0.3">
      <c r="A242" s="9">
        <v>241</v>
      </c>
      <c r="B242" s="10" t="s">
        <v>268</v>
      </c>
      <c r="C242" s="10" t="s">
        <v>28</v>
      </c>
      <c r="D242" s="11">
        <v>45217</v>
      </c>
      <c r="E242" s="11">
        <v>45054</v>
      </c>
      <c r="F242" s="9">
        <v>8459</v>
      </c>
      <c r="G242" s="9">
        <v>14220</v>
      </c>
      <c r="H242" s="9">
        <v>76785</v>
      </c>
      <c r="I242" s="9">
        <v>53689</v>
      </c>
    </row>
    <row r="243" spans="1:9" x14ac:dyDescent="0.3">
      <c r="A243" s="9">
        <v>242</v>
      </c>
      <c r="B243" s="10" t="s">
        <v>269</v>
      </c>
      <c r="C243" s="10" t="s">
        <v>24</v>
      </c>
      <c r="D243" s="11">
        <v>44930</v>
      </c>
      <c r="E243" s="11">
        <v>45010</v>
      </c>
      <c r="F243" s="9">
        <v>7064</v>
      </c>
      <c r="G243" s="9">
        <v>26427</v>
      </c>
      <c r="H243" s="9">
        <v>84849</v>
      </c>
      <c r="I243" s="9">
        <v>10266</v>
      </c>
    </row>
    <row r="244" spans="1:9" x14ac:dyDescent="0.3">
      <c r="A244" s="9">
        <v>243</v>
      </c>
      <c r="B244" s="10" t="s">
        <v>270</v>
      </c>
      <c r="C244" s="10" t="s">
        <v>28</v>
      </c>
      <c r="D244" s="11">
        <v>45115</v>
      </c>
      <c r="E244" s="11">
        <v>44955</v>
      </c>
      <c r="F244" s="9">
        <v>6681</v>
      </c>
      <c r="G244" s="9">
        <v>38966</v>
      </c>
      <c r="H244" s="9">
        <v>89794</v>
      </c>
      <c r="I244" s="9">
        <v>2487</v>
      </c>
    </row>
    <row r="245" spans="1:9" x14ac:dyDescent="0.3">
      <c r="A245" s="9">
        <v>244</v>
      </c>
      <c r="B245" s="10" t="s">
        <v>271</v>
      </c>
      <c r="C245" s="10" t="s">
        <v>35</v>
      </c>
      <c r="D245" s="11">
        <v>45165</v>
      </c>
      <c r="E245" s="11">
        <v>45043</v>
      </c>
      <c r="F245" s="9">
        <v>4257</v>
      </c>
      <c r="G245" s="9">
        <v>33558</v>
      </c>
      <c r="H245" s="9">
        <v>26676</v>
      </c>
      <c r="I245" s="9">
        <v>67323</v>
      </c>
    </row>
    <row r="246" spans="1:9" x14ac:dyDescent="0.3">
      <c r="A246" s="9">
        <v>245</v>
      </c>
      <c r="B246" s="10" t="s">
        <v>272</v>
      </c>
      <c r="C246" s="10" t="s">
        <v>32</v>
      </c>
      <c r="D246" s="11">
        <v>45092</v>
      </c>
      <c r="E246" s="11">
        <v>45217</v>
      </c>
      <c r="F246" s="9">
        <v>5361</v>
      </c>
      <c r="G246" s="9">
        <v>49273</v>
      </c>
      <c r="H246" s="9">
        <v>71887</v>
      </c>
      <c r="I246" s="9">
        <v>50022</v>
      </c>
    </row>
    <row r="247" spans="1:9" x14ac:dyDescent="0.3">
      <c r="A247" s="9">
        <v>246</v>
      </c>
      <c r="B247" s="10" t="s">
        <v>273</v>
      </c>
      <c r="C247" s="10" t="s">
        <v>32</v>
      </c>
      <c r="D247" s="11">
        <v>45098</v>
      </c>
      <c r="E247" s="11">
        <v>45305</v>
      </c>
      <c r="F247" s="9">
        <v>7194</v>
      </c>
      <c r="G247" s="9">
        <v>19730</v>
      </c>
      <c r="H247" s="9">
        <v>27524</v>
      </c>
      <c r="I247" s="9">
        <v>33183</v>
      </c>
    </row>
    <row r="248" spans="1:9" x14ac:dyDescent="0.3">
      <c r="A248" s="9">
        <v>247</v>
      </c>
      <c r="B248" s="10" t="s">
        <v>274</v>
      </c>
      <c r="C248" s="10" t="s">
        <v>35</v>
      </c>
      <c r="D248" s="11">
        <v>45138</v>
      </c>
      <c r="E248" s="11">
        <v>45206</v>
      </c>
      <c r="F248" s="9">
        <v>9177</v>
      </c>
      <c r="G248" s="9">
        <v>12579</v>
      </c>
      <c r="H248" s="9">
        <v>19166</v>
      </c>
      <c r="I248" s="9">
        <v>5515</v>
      </c>
    </row>
    <row r="249" spans="1:9" x14ac:dyDescent="0.3">
      <c r="A249" s="9">
        <v>248</v>
      </c>
      <c r="B249" s="10" t="s">
        <v>275</v>
      </c>
      <c r="C249" s="10" t="s">
        <v>32</v>
      </c>
      <c r="D249" s="11">
        <v>45271</v>
      </c>
      <c r="E249" s="11">
        <v>45294</v>
      </c>
      <c r="F249" s="9">
        <v>3547</v>
      </c>
      <c r="G249" s="9">
        <v>41174</v>
      </c>
      <c r="H249" s="9">
        <v>44853</v>
      </c>
      <c r="I249" s="9">
        <v>3788</v>
      </c>
    </row>
    <row r="250" spans="1:9" x14ac:dyDescent="0.3">
      <c r="A250" s="9">
        <v>249</v>
      </c>
      <c r="B250" s="10" t="s">
        <v>276</v>
      </c>
      <c r="C250" s="10" t="s">
        <v>24</v>
      </c>
      <c r="D250" s="11">
        <v>44997</v>
      </c>
      <c r="E250" s="11">
        <v>45151</v>
      </c>
      <c r="F250" s="9">
        <v>6156</v>
      </c>
      <c r="G250" s="9">
        <v>9966</v>
      </c>
      <c r="H250" s="9">
        <v>44962</v>
      </c>
      <c r="I250" s="9">
        <v>20966</v>
      </c>
    </row>
    <row r="251" spans="1:9" x14ac:dyDescent="0.3">
      <c r="A251" s="9">
        <v>250</v>
      </c>
      <c r="B251" s="10" t="s">
        <v>277</v>
      </c>
      <c r="C251" s="10" t="s">
        <v>35</v>
      </c>
      <c r="D251" s="11">
        <v>45075</v>
      </c>
      <c r="E251" s="11">
        <v>45139</v>
      </c>
      <c r="F251" s="9">
        <v>8454</v>
      </c>
      <c r="G251" s="9">
        <v>43285</v>
      </c>
      <c r="H251" s="9">
        <v>44641</v>
      </c>
      <c r="I251" s="9">
        <v>62737</v>
      </c>
    </row>
    <row r="252" spans="1:9" x14ac:dyDescent="0.3">
      <c r="A252" s="9">
        <v>251</v>
      </c>
      <c r="B252" s="10" t="s">
        <v>278</v>
      </c>
      <c r="C252" s="10" t="s">
        <v>24</v>
      </c>
      <c r="D252" s="11">
        <v>45211</v>
      </c>
      <c r="E252" s="11">
        <v>45322</v>
      </c>
      <c r="F252" s="9">
        <v>6746</v>
      </c>
      <c r="G252" s="9">
        <v>26206</v>
      </c>
      <c r="H252" s="9">
        <v>94595</v>
      </c>
      <c r="I252" s="9">
        <v>49541</v>
      </c>
    </row>
    <row r="253" spans="1:9" x14ac:dyDescent="0.3">
      <c r="A253" s="9">
        <v>252</v>
      </c>
      <c r="B253" s="10" t="s">
        <v>279</v>
      </c>
      <c r="C253" s="10" t="s">
        <v>24</v>
      </c>
      <c r="D253" s="11">
        <v>45042</v>
      </c>
      <c r="E253" s="11">
        <v>45042</v>
      </c>
      <c r="F253" s="9">
        <v>8315</v>
      </c>
      <c r="G253" s="9">
        <v>44965</v>
      </c>
      <c r="H253" s="9">
        <v>11091</v>
      </c>
      <c r="I253" s="9">
        <v>7573</v>
      </c>
    </row>
    <row r="254" spans="1:9" x14ac:dyDescent="0.3">
      <c r="A254" s="9">
        <v>253</v>
      </c>
      <c r="B254" s="10" t="s">
        <v>280</v>
      </c>
      <c r="C254" s="10" t="s">
        <v>35</v>
      </c>
      <c r="D254" s="11">
        <v>45249</v>
      </c>
      <c r="E254" s="11">
        <v>45195</v>
      </c>
      <c r="F254" s="9">
        <v>1035</v>
      </c>
      <c r="G254" s="9">
        <v>14166</v>
      </c>
      <c r="H254" s="9">
        <v>29825</v>
      </c>
      <c r="I254" s="9">
        <v>11458</v>
      </c>
    </row>
    <row r="255" spans="1:9" x14ac:dyDescent="0.3">
      <c r="A255" s="9">
        <v>254</v>
      </c>
      <c r="B255" s="10" t="s">
        <v>281</v>
      </c>
      <c r="C255" s="10" t="s">
        <v>28</v>
      </c>
      <c r="D255" s="11">
        <v>45019</v>
      </c>
      <c r="E255" s="11">
        <v>45099</v>
      </c>
      <c r="F255" s="9">
        <v>5878</v>
      </c>
      <c r="G255" s="9">
        <v>28722</v>
      </c>
      <c r="H255" s="9">
        <v>72636</v>
      </c>
      <c r="I255" s="9">
        <v>73924</v>
      </c>
    </row>
    <row r="256" spans="1:9" x14ac:dyDescent="0.3">
      <c r="A256" s="9">
        <v>255</v>
      </c>
      <c r="B256" s="10" t="s">
        <v>282</v>
      </c>
      <c r="C256" s="10" t="s">
        <v>28</v>
      </c>
      <c r="D256" s="11">
        <v>45029</v>
      </c>
      <c r="E256" s="11">
        <v>45172</v>
      </c>
      <c r="F256" s="9">
        <v>7173</v>
      </c>
      <c r="G256" s="9">
        <v>22611</v>
      </c>
      <c r="H256" s="9">
        <v>23639</v>
      </c>
      <c r="I256" s="9">
        <v>70371</v>
      </c>
    </row>
    <row r="257" spans="1:9" x14ac:dyDescent="0.3">
      <c r="A257" s="9">
        <v>256</v>
      </c>
      <c r="B257" s="10" t="s">
        <v>283</v>
      </c>
      <c r="C257" s="10" t="s">
        <v>32</v>
      </c>
      <c r="D257" s="11">
        <v>45284</v>
      </c>
      <c r="E257" s="11">
        <v>45092</v>
      </c>
      <c r="F257" s="9">
        <v>1060</v>
      </c>
      <c r="G257" s="9">
        <v>28771</v>
      </c>
      <c r="H257" s="9">
        <v>88628</v>
      </c>
      <c r="I257" s="9">
        <v>47593</v>
      </c>
    </row>
    <row r="258" spans="1:9" x14ac:dyDescent="0.3">
      <c r="A258" s="9">
        <v>257</v>
      </c>
      <c r="B258" s="10" t="s">
        <v>284</v>
      </c>
      <c r="C258" s="10" t="s">
        <v>35</v>
      </c>
      <c r="D258" s="11">
        <v>45124</v>
      </c>
      <c r="E258" s="11">
        <v>44972</v>
      </c>
      <c r="F258" s="9">
        <v>8505</v>
      </c>
      <c r="G258" s="9">
        <v>12278</v>
      </c>
      <c r="H258" s="9">
        <v>18944</v>
      </c>
      <c r="I258" s="9">
        <v>32606</v>
      </c>
    </row>
    <row r="259" spans="1:9" x14ac:dyDescent="0.3">
      <c r="A259" s="9">
        <v>258</v>
      </c>
      <c r="B259" s="10" t="s">
        <v>285</v>
      </c>
      <c r="C259" s="10" t="s">
        <v>24</v>
      </c>
      <c r="D259" s="11">
        <v>45036</v>
      </c>
      <c r="E259" s="11">
        <v>45197</v>
      </c>
      <c r="F259" s="9">
        <v>7979</v>
      </c>
      <c r="G259" s="9">
        <v>34483</v>
      </c>
      <c r="H259" s="9">
        <v>21229</v>
      </c>
      <c r="I259" s="9">
        <v>60647</v>
      </c>
    </row>
    <row r="260" spans="1:9" x14ac:dyDescent="0.3">
      <c r="A260" s="9">
        <v>259</v>
      </c>
      <c r="B260" s="10" t="s">
        <v>286</v>
      </c>
      <c r="C260" s="10" t="s">
        <v>28</v>
      </c>
      <c r="D260" s="11">
        <v>45256</v>
      </c>
      <c r="E260" s="11">
        <v>44961</v>
      </c>
      <c r="F260" s="9">
        <v>2057</v>
      </c>
      <c r="G260" s="9">
        <v>39260</v>
      </c>
      <c r="H260" s="9">
        <v>14346</v>
      </c>
      <c r="I260" s="9">
        <v>54915</v>
      </c>
    </row>
    <row r="261" spans="1:9" x14ac:dyDescent="0.3">
      <c r="A261" s="9">
        <v>260</v>
      </c>
      <c r="B261" s="10" t="s">
        <v>287</v>
      </c>
      <c r="C261" s="10" t="s">
        <v>28</v>
      </c>
      <c r="D261" s="11">
        <v>45027</v>
      </c>
      <c r="E261" s="11">
        <v>45202</v>
      </c>
      <c r="F261" s="9">
        <v>5531</v>
      </c>
      <c r="G261" s="9">
        <v>41535</v>
      </c>
      <c r="H261" s="9">
        <v>82996</v>
      </c>
      <c r="I261" s="9">
        <v>836</v>
      </c>
    </row>
    <row r="262" spans="1:9" x14ac:dyDescent="0.3">
      <c r="A262" s="9">
        <v>261</v>
      </c>
      <c r="B262" s="10" t="s">
        <v>288</v>
      </c>
      <c r="C262" s="10" t="s">
        <v>32</v>
      </c>
      <c r="D262" s="11">
        <v>45109</v>
      </c>
      <c r="E262" s="11">
        <v>45090</v>
      </c>
      <c r="F262" s="9">
        <v>4958</v>
      </c>
      <c r="G262" s="9">
        <v>20101</v>
      </c>
      <c r="H262" s="9">
        <v>4627</v>
      </c>
      <c r="I262" s="9">
        <v>45756</v>
      </c>
    </row>
    <row r="263" spans="1:9" x14ac:dyDescent="0.3">
      <c r="A263" s="9">
        <v>262</v>
      </c>
      <c r="B263" s="10" t="s">
        <v>289</v>
      </c>
      <c r="C263" s="10" t="s">
        <v>32</v>
      </c>
      <c r="D263" s="11">
        <v>45260</v>
      </c>
      <c r="E263" s="11">
        <v>45304</v>
      </c>
      <c r="F263" s="9">
        <v>2435</v>
      </c>
      <c r="G263" s="9">
        <v>29217</v>
      </c>
      <c r="H263" s="9">
        <v>42935</v>
      </c>
      <c r="I263" s="9">
        <v>47281</v>
      </c>
    </row>
    <row r="264" spans="1:9" x14ac:dyDescent="0.3">
      <c r="A264" s="9">
        <v>263</v>
      </c>
      <c r="B264" s="10" t="s">
        <v>290</v>
      </c>
      <c r="C264" s="10" t="s">
        <v>32</v>
      </c>
      <c r="D264" s="11">
        <v>45086</v>
      </c>
      <c r="E264" s="11">
        <v>45016</v>
      </c>
      <c r="F264" s="9">
        <v>4300</v>
      </c>
      <c r="G264" s="9">
        <v>35840</v>
      </c>
      <c r="H264" s="9">
        <v>10019</v>
      </c>
      <c r="I264" s="9">
        <v>15658</v>
      </c>
    </row>
    <row r="265" spans="1:9" x14ac:dyDescent="0.3">
      <c r="A265" s="9">
        <v>264</v>
      </c>
      <c r="B265" s="10" t="s">
        <v>291</v>
      </c>
      <c r="C265" s="10" t="s">
        <v>32</v>
      </c>
      <c r="D265" s="11">
        <v>45008</v>
      </c>
      <c r="E265" s="11">
        <v>45065</v>
      </c>
      <c r="F265" s="9">
        <v>9248</v>
      </c>
      <c r="G265" s="9">
        <v>23048</v>
      </c>
      <c r="H265" s="9">
        <v>8665</v>
      </c>
      <c r="I265" s="9">
        <v>34719</v>
      </c>
    </row>
    <row r="266" spans="1:9" x14ac:dyDescent="0.3">
      <c r="A266" s="9">
        <v>265</v>
      </c>
      <c r="B266" s="10" t="s">
        <v>292</v>
      </c>
      <c r="C266" s="10" t="s">
        <v>35</v>
      </c>
      <c r="D266" s="11">
        <v>44962</v>
      </c>
      <c r="E266" s="11">
        <v>45156</v>
      </c>
      <c r="F266" s="9">
        <v>7421</v>
      </c>
      <c r="G266" s="9">
        <v>24807</v>
      </c>
      <c r="H266" s="9">
        <v>7508</v>
      </c>
      <c r="I266" s="9">
        <v>5005</v>
      </c>
    </row>
    <row r="267" spans="1:9" x14ac:dyDescent="0.3">
      <c r="A267" s="9">
        <v>266</v>
      </c>
      <c r="B267" s="10" t="s">
        <v>293</v>
      </c>
      <c r="C267" s="10" t="s">
        <v>26</v>
      </c>
      <c r="D267" s="11">
        <v>45164</v>
      </c>
      <c r="E267" s="11">
        <v>45258</v>
      </c>
      <c r="F267" s="9">
        <v>4818</v>
      </c>
      <c r="G267" s="9">
        <v>5184</v>
      </c>
      <c r="H267" s="9">
        <v>18932</v>
      </c>
      <c r="I267" s="9">
        <v>33396</v>
      </c>
    </row>
    <row r="268" spans="1:9" x14ac:dyDescent="0.3">
      <c r="A268" s="9">
        <v>267</v>
      </c>
      <c r="B268" s="10" t="s">
        <v>294</v>
      </c>
      <c r="C268" s="10" t="s">
        <v>28</v>
      </c>
      <c r="D268" s="11">
        <v>45170</v>
      </c>
      <c r="E268" s="11">
        <v>45171</v>
      </c>
      <c r="F268" s="9">
        <v>8498</v>
      </c>
      <c r="G268" s="9">
        <v>45046</v>
      </c>
      <c r="H268" s="9">
        <v>77656</v>
      </c>
      <c r="I268" s="9">
        <v>72303</v>
      </c>
    </row>
    <row r="269" spans="1:9" x14ac:dyDescent="0.3">
      <c r="A269" s="9">
        <v>268</v>
      </c>
      <c r="B269" s="10" t="s">
        <v>295</v>
      </c>
      <c r="C269" s="10" t="s">
        <v>32</v>
      </c>
      <c r="D269" s="11">
        <v>45177</v>
      </c>
      <c r="E269" s="11">
        <v>45192</v>
      </c>
      <c r="F269" s="9">
        <v>3589</v>
      </c>
      <c r="G269" s="9">
        <v>49742</v>
      </c>
      <c r="H269" s="9">
        <v>58989</v>
      </c>
      <c r="I269" s="9">
        <v>64293</v>
      </c>
    </row>
    <row r="270" spans="1:9" x14ac:dyDescent="0.3">
      <c r="A270" s="9">
        <v>269</v>
      </c>
      <c r="B270" s="10" t="s">
        <v>296</v>
      </c>
      <c r="C270" s="10" t="s">
        <v>24</v>
      </c>
      <c r="D270" s="11">
        <v>45181</v>
      </c>
      <c r="E270" s="11">
        <v>45035</v>
      </c>
      <c r="F270" s="9">
        <v>1957</v>
      </c>
      <c r="G270" s="9">
        <v>10074</v>
      </c>
      <c r="H270" s="9">
        <v>2660</v>
      </c>
      <c r="I270" s="9">
        <v>66422</v>
      </c>
    </row>
    <row r="271" spans="1:9" x14ac:dyDescent="0.3">
      <c r="A271" s="9">
        <v>270</v>
      </c>
      <c r="B271" s="10" t="s">
        <v>297</v>
      </c>
      <c r="C271" s="10" t="s">
        <v>28</v>
      </c>
      <c r="D271" s="11">
        <v>45208</v>
      </c>
      <c r="E271" s="11">
        <v>45111</v>
      </c>
      <c r="F271" s="9">
        <v>6912</v>
      </c>
      <c r="G271" s="9">
        <v>36318</v>
      </c>
      <c r="H271" s="9">
        <v>32391</v>
      </c>
      <c r="I271" s="9">
        <v>18106</v>
      </c>
    </row>
    <row r="272" spans="1:9" x14ac:dyDescent="0.3">
      <c r="A272" s="9">
        <v>271</v>
      </c>
      <c r="B272" s="10" t="s">
        <v>298</v>
      </c>
      <c r="C272" s="10" t="s">
        <v>32</v>
      </c>
      <c r="D272" s="11">
        <v>44948</v>
      </c>
      <c r="E272" s="11">
        <v>44982</v>
      </c>
      <c r="F272" s="9">
        <v>5210</v>
      </c>
      <c r="G272" s="9">
        <v>48198</v>
      </c>
      <c r="H272" s="9">
        <v>64330</v>
      </c>
      <c r="I272" s="9">
        <v>52599</v>
      </c>
    </row>
    <row r="273" spans="1:9" x14ac:dyDescent="0.3">
      <c r="A273" s="9">
        <v>272</v>
      </c>
      <c r="B273" s="10" t="s">
        <v>299</v>
      </c>
      <c r="C273" s="10" t="s">
        <v>32</v>
      </c>
      <c r="D273" s="11">
        <v>45156</v>
      </c>
      <c r="E273" s="11">
        <v>45130</v>
      </c>
      <c r="F273" s="9">
        <v>7592</v>
      </c>
      <c r="G273" s="9">
        <v>37511</v>
      </c>
      <c r="H273" s="9">
        <v>31227</v>
      </c>
      <c r="I273" s="9">
        <v>15481</v>
      </c>
    </row>
    <row r="274" spans="1:9" x14ac:dyDescent="0.3">
      <c r="A274" s="9">
        <v>273</v>
      </c>
      <c r="B274" s="10" t="s">
        <v>300</v>
      </c>
      <c r="C274" s="10" t="s">
        <v>35</v>
      </c>
      <c r="D274" s="11">
        <v>45080</v>
      </c>
      <c r="E274" s="11">
        <v>45151</v>
      </c>
      <c r="F274" s="9">
        <v>4940</v>
      </c>
      <c r="G274" s="9">
        <v>45494</v>
      </c>
      <c r="H274" s="9">
        <v>7741</v>
      </c>
      <c r="I274" s="9">
        <v>66692</v>
      </c>
    </row>
    <row r="275" spans="1:9" x14ac:dyDescent="0.3">
      <c r="A275" s="9">
        <v>274</v>
      </c>
      <c r="B275" s="10" t="s">
        <v>301</v>
      </c>
      <c r="C275" s="10" t="s">
        <v>26</v>
      </c>
      <c r="D275" s="11">
        <v>45046</v>
      </c>
      <c r="E275" s="11">
        <v>45121</v>
      </c>
      <c r="F275" s="9">
        <v>1769</v>
      </c>
      <c r="G275" s="9">
        <v>18051</v>
      </c>
      <c r="H275" s="9">
        <v>3863</v>
      </c>
      <c r="I275" s="9">
        <v>48065</v>
      </c>
    </row>
    <row r="276" spans="1:9" x14ac:dyDescent="0.3">
      <c r="A276" s="9">
        <v>275</v>
      </c>
      <c r="B276" s="10" t="s">
        <v>302</v>
      </c>
      <c r="C276" s="10" t="s">
        <v>26</v>
      </c>
      <c r="D276" s="11">
        <v>45092</v>
      </c>
      <c r="E276" s="11">
        <v>45238</v>
      </c>
      <c r="F276" s="9">
        <v>5354</v>
      </c>
      <c r="G276" s="9">
        <v>42977</v>
      </c>
      <c r="H276" s="9">
        <v>3042</v>
      </c>
      <c r="I276" s="9">
        <v>24444</v>
      </c>
    </row>
    <row r="277" spans="1:9" x14ac:dyDescent="0.3">
      <c r="A277" s="9">
        <v>276</v>
      </c>
      <c r="B277" s="10" t="s">
        <v>303</v>
      </c>
      <c r="C277" s="10" t="s">
        <v>35</v>
      </c>
      <c r="D277" s="11">
        <v>45125</v>
      </c>
      <c r="E277" s="11">
        <v>45001</v>
      </c>
      <c r="F277" s="9">
        <v>2858</v>
      </c>
      <c r="G277" s="9">
        <v>11462</v>
      </c>
      <c r="H277" s="9">
        <v>53998</v>
      </c>
      <c r="I277" s="9">
        <v>74255</v>
      </c>
    </row>
    <row r="278" spans="1:9" x14ac:dyDescent="0.3">
      <c r="A278" s="9">
        <v>277</v>
      </c>
      <c r="B278" s="10" t="s">
        <v>304</v>
      </c>
      <c r="C278" s="10" t="s">
        <v>24</v>
      </c>
      <c r="D278" s="11">
        <v>45273</v>
      </c>
      <c r="E278" s="11">
        <v>44971</v>
      </c>
      <c r="F278" s="9">
        <v>4834</v>
      </c>
      <c r="G278" s="9">
        <v>9983</v>
      </c>
      <c r="H278" s="9">
        <v>33836</v>
      </c>
      <c r="I278" s="9">
        <v>5498</v>
      </c>
    </row>
    <row r="279" spans="1:9" x14ac:dyDescent="0.3">
      <c r="A279" s="9">
        <v>278</v>
      </c>
      <c r="B279" s="10" t="s">
        <v>305</v>
      </c>
      <c r="C279" s="10" t="s">
        <v>26</v>
      </c>
      <c r="D279" s="11">
        <v>45001</v>
      </c>
      <c r="E279" s="11">
        <v>45167</v>
      </c>
      <c r="F279" s="9">
        <v>6580</v>
      </c>
      <c r="G279" s="9">
        <v>13092</v>
      </c>
      <c r="H279" s="9">
        <v>22705</v>
      </c>
      <c r="I279" s="9">
        <v>61674</v>
      </c>
    </row>
    <row r="280" spans="1:9" x14ac:dyDescent="0.3">
      <c r="A280" s="9">
        <v>279</v>
      </c>
      <c r="B280" s="10" t="s">
        <v>306</v>
      </c>
      <c r="C280" s="10" t="s">
        <v>24</v>
      </c>
      <c r="D280" s="11">
        <v>45005</v>
      </c>
      <c r="E280" s="11">
        <v>45036</v>
      </c>
      <c r="F280" s="9">
        <v>4742</v>
      </c>
      <c r="G280" s="9">
        <v>34011</v>
      </c>
      <c r="H280" s="9">
        <v>66048</v>
      </c>
      <c r="I280" s="9">
        <v>19576</v>
      </c>
    </row>
    <row r="281" spans="1:9" x14ac:dyDescent="0.3">
      <c r="A281" s="9">
        <v>280</v>
      </c>
      <c r="B281" s="10" t="s">
        <v>307</v>
      </c>
      <c r="C281" s="10" t="s">
        <v>28</v>
      </c>
      <c r="D281" s="11">
        <v>45245</v>
      </c>
      <c r="E281" s="11">
        <v>45180</v>
      </c>
      <c r="F281" s="9">
        <v>2575</v>
      </c>
      <c r="G281" s="9">
        <v>33456</v>
      </c>
      <c r="H281" s="9">
        <v>25480</v>
      </c>
      <c r="I281" s="9">
        <v>24028</v>
      </c>
    </row>
    <row r="282" spans="1:9" x14ac:dyDescent="0.3">
      <c r="A282" s="9">
        <v>281</v>
      </c>
      <c r="B282" s="10" t="s">
        <v>308</v>
      </c>
      <c r="C282" s="10" t="s">
        <v>28</v>
      </c>
      <c r="D282" s="11">
        <v>44999</v>
      </c>
      <c r="E282" s="11">
        <v>45107</v>
      </c>
      <c r="F282" s="9">
        <v>6709</v>
      </c>
      <c r="G282" s="9">
        <v>47344</v>
      </c>
      <c r="H282" s="9">
        <v>21955</v>
      </c>
      <c r="I282" s="9">
        <v>74627</v>
      </c>
    </row>
    <row r="283" spans="1:9" x14ac:dyDescent="0.3">
      <c r="A283" s="9">
        <v>282</v>
      </c>
      <c r="B283" s="10" t="s">
        <v>309</v>
      </c>
      <c r="C283" s="10" t="s">
        <v>26</v>
      </c>
      <c r="D283" s="11">
        <v>45126</v>
      </c>
      <c r="E283" s="11">
        <v>45324</v>
      </c>
      <c r="F283" s="9">
        <v>3993</v>
      </c>
      <c r="G283" s="9">
        <v>35073</v>
      </c>
      <c r="H283" s="9">
        <v>35064</v>
      </c>
      <c r="I283" s="9">
        <v>49012</v>
      </c>
    </row>
    <row r="284" spans="1:9" x14ac:dyDescent="0.3">
      <c r="A284" s="9">
        <v>283</v>
      </c>
      <c r="B284" s="10" t="s">
        <v>310</v>
      </c>
      <c r="C284" s="10" t="s">
        <v>26</v>
      </c>
      <c r="D284" s="11">
        <v>45228</v>
      </c>
      <c r="E284" s="11">
        <v>45158</v>
      </c>
      <c r="F284" s="9">
        <v>2306</v>
      </c>
      <c r="G284" s="9">
        <v>29153</v>
      </c>
      <c r="H284" s="9">
        <v>2762</v>
      </c>
      <c r="I284" s="9">
        <v>37882</v>
      </c>
    </row>
    <row r="285" spans="1:9" x14ac:dyDescent="0.3">
      <c r="A285" s="9">
        <v>284</v>
      </c>
      <c r="B285" s="10" t="s">
        <v>311</v>
      </c>
      <c r="C285" s="10" t="s">
        <v>28</v>
      </c>
      <c r="D285" s="11">
        <v>45060</v>
      </c>
      <c r="E285" s="11">
        <v>45214</v>
      </c>
      <c r="F285" s="9">
        <v>2164</v>
      </c>
      <c r="G285" s="9">
        <v>17271</v>
      </c>
      <c r="H285" s="9">
        <v>90238</v>
      </c>
      <c r="I285" s="9">
        <v>12519</v>
      </c>
    </row>
    <row r="286" spans="1:9" x14ac:dyDescent="0.3">
      <c r="A286" s="9">
        <v>285</v>
      </c>
      <c r="B286" s="10" t="s">
        <v>312</v>
      </c>
      <c r="C286" s="10" t="s">
        <v>28</v>
      </c>
      <c r="D286" s="11">
        <v>44974</v>
      </c>
      <c r="E286" s="11">
        <v>45297</v>
      </c>
      <c r="F286" s="9">
        <v>4313</v>
      </c>
      <c r="G286" s="9">
        <v>8869</v>
      </c>
      <c r="H286" s="9">
        <v>71781</v>
      </c>
      <c r="I286" s="9">
        <v>62545</v>
      </c>
    </row>
    <row r="287" spans="1:9" x14ac:dyDescent="0.3">
      <c r="A287" s="9">
        <v>286</v>
      </c>
      <c r="B287" s="10" t="s">
        <v>313</v>
      </c>
      <c r="C287" s="10" t="s">
        <v>26</v>
      </c>
      <c r="D287" s="11">
        <v>45114</v>
      </c>
      <c r="E287" s="11">
        <v>45109</v>
      </c>
      <c r="F287" s="9">
        <v>1960</v>
      </c>
      <c r="G287" s="9">
        <v>30652</v>
      </c>
      <c r="H287" s="9">
        <v>18436</v>
      </c>
      <c r="I287" s="9">
        <v>52526</v>
      </c>
    </row>
    <row r="288" spans="1:9" x14ac:dyDescent="0.3">
      <c r="A288" s="9">
        <v>287</v>
      </c>
      <c r="B288" s="10" t="s">
        <v>314</v>
      </c>
      <c r="C288" s="10" t="s">
        <v>28</v>
      </c>
      <c r="D288" s="11">
        <v>45097</v>
      </c>
      <c r="E288" s="11">
        <v>45099</v>
      </c>
      <c r="F288" s="9">
        <v>4492</v>
      </c>
      <c r="G288" s="9">
        <v>32274</v>
      </c>
      <c r="H288" s="9">
        <v>79108</v>
      </c>
      <c r="I288" s="9">
        <v>63843</v>
      </c>
    </row>
    <row r="289" spans="1:9" x14ac:dyDescent="0.3">
      <c r="A289" s="9">
        <v>288</v>
      </c>
      <c r="B289" s="10" t="s">
        <v>315</v>
      </c>
      <c r="C289" s="10" t="s">
        <v>26</v>
      </c>
      <c r="D289" s="11">
        <v>45065</v>
      </c>
      <c r="E289" s="11">
        <v>45007</v>
      </c>
      <c r="F289" s="9">
        <v>4946</v>
      </c>
      <c r="G289" s="9">
        <v>41564</v>
      </c>
      <c r="H289" s="9">
        <v>36441</v>
      </c>
      <c r="I289" s="9">
        <v>67981</v>
      </c>
    </row>
    <row r="290" spans="1:9" x14ac:dyDescent="0.3">
      <c r="A290" s="9">
        <v>289</v>
      </c>
      <c r="B290" s="10" t="s">
        <v>316</v>
      </c>
      <c r="C290" s="10" t="s">
        <v>35</v>
      </c>
      <c r="D290" s="11">
        <v>45169</v>
      </c>
      <c r="E290" s="11">
        <v>45221</v>
      </c>
      <c r="F290" s="9">
        <v>7432</v>
      </c>
      <c r="G290" s="9">
        <v>10393</v>
      </c>
      <c r="H290" s="9">
        <v>8013</v>
      </c>
      <c r="I290" s="9">
        <v>2112</v>
      </c>
    </row>
    <row r="291" spans="1:9" x14ac:dyDescent="0.3">
      <c r="A291" s="9">
        <v>290</v>
      </c>
      <c r="B291" s="10" t="s">
        <v>317</v>
      </c>
      <c r="C291" s="10" t="s">
        <v>32</v>
      </c>
      <c r="D291" s="11">
        <v>45240</v>
      </c>
      <c r="E291" s="11">
        <v>45142</v>
      </c>
      <c r="F291" s="9">
        <v>8452</v>
      </c>
      <c r="G291" s="9">
        <v>49711</v>
      </c>
      <c r="H291" s="9">
        <v>11841</v>
      </c>
      <c r="I291" s="9">
        <v>64052</v>
      </c>
    </row>
    <row r="292" spans="1:9" x14ac:dyDescent="0.3">
      <c r="A292" s="9">
        <v>291</v>
      </c>
      <c r="B292" s="10" t="s">
        <v>318</v>
      </c>
      <c r="C292" s="10" t="s">
        <v>26</v>
      </c>
      <c r="D292" s="11">
        <v>45272</v>
      </c>
      <c r="E292" s="11">
        <v>45326</v>
      </c>
      <c r="F292" s="9">
        <v>3780</v>
      </c>
      <c r="G292" s="9">
        <v>39274</v>
      </c>
      <c r="H292" s="9">
        <v>84077</v>
      </c>
      <c r="I292" s="9">
        <v>70182</v>
      </c>
    </row>
    <row r="293" spans="1:9" x14ac:dyDescent="0.3">
      <c r="A293" s="9">
        <v>292</v>
      </c>
      <c r="B293" s="10" t="s">
        <v>319</v>
      </c>
      <c r="C293" s="10" t="s">
        <v>24</v>
      </c>
      <c r="D293" s="11">
        <v>45052</v>
      </c>
      <c r="E293" s="11">
        <v>45029</v>
      </c>
      <c r="F293" s="9">
        <v>2229</v>
      </c>
      <c r="G293" s="9">
        <v>29769</v>
      </c>
      <c r="H293" s="9">
        <v>88459</v>
      </c>
      <c r="I293" s="9">
        <v>1936</v>
      </c>
    </row>
    <row r="294" spans="1:9" x14ac:dyDescent="0.3">
      <c r="A294" s="9">
        <v>293</v>
      </c>
      <c r="B294" s="10" t="s">
        <v>320</v>
      </c>
      <c r="C294" s="10" t="s">
        <v>26</v>
      </c>
      <c r="D294" s="11">
        <v>45133</v>
      </c>
      <c r="E294" s="11">
        <v>45235</v>
      </c>
      <c r="F294" s="9">
        <v>7703</v>
      </c>
      <c r="G294" s="9">
        <v>20920</v>
      </c>
      <c r="H294" s="9">
        <v>59059</v>
      </c>
      <c r="I294" s="9">
        <v>61668</v>
      </c>
    </row>
    <row r="295" spans="1:9" x14ac:dyDescent="0.3">
      <c r="A295" s="9">
        <v>294</v>
      </c>
      <c r="B295" s="10" t="s">
        <v>321</v>
      </c>
      <c r="C295" s="10" t="s">
        <v>28</v>
      </c>
      <c r="D295" s="11">
        <v>45265</v>
      </c>
      <c r="E295" s="11">
        <v>45309</v>
      </c>
      <c r="F295" s="9">
        <v>5745</v>
      </c>
      <c r="G295" s="9">
        <v>19550</v>
      </c>
      <c r="H295" s="9">
        <v>52789</v>
      </c>
      <c r="I295" s="9">
        <v>19323</v>
      </c>
    </row>
    <row r="296" spans="1:9" x14ac:dyDescent="0.3">
      <c r="A296" s="9">
        <v>295</v>
      </c>
      <c r="B296" s="10" t="s">
        <v>322</v>
      </c>
      <c r="C296" s="10" t="s">
        <v>24</v>
      </c>
      <c r="D296" s="11">
        <v>45124</v>
      </c>
      <c r="E296" s="11">
        <v>45159</v>
      </c>
      <c r="F296" s="9">
        <v>4599</v>
      </c>
      <c r="G296" s="9">
        <v>12213</v>
      </c>
      <c r="H296" s="9">
        <v>89035</v>
      </c>
      <c r="I296" s="9">
        <v>12558</v>
      </c>
    </row>
    <row r="297" spans="1:9" x14ac:dyDescent="0.3">
      <c r="A297" s="9">
        <v>296</v>
      </c>
      <c r="B297" s="10" t="s">
        <v>323</v>
      </c>
      <c r="C297" s="10" t="s">
        <v>24</v>
      </c>
      <c r="D297" s="11">
        <v>45113</v>
      </c>
      <c r="E297" s="11">
        <v>45287</v>
      </c>
      <c r="F297" s="9">
        <v>7930</v>
      </c>
      <c r="G297" s="9">
        <v>38914</v>
      </c>
      <c r="H297" s="9">
        <v>61088</v>
      </c>
      <c r="I297" s="9">
        <v>65692</v>
      </c>
    </row>
    <row r="298" spans="1:9" x14ac:dyDescent="0.3">
      <c r="A298" s="9">
        <v>297</v>
      </c>
      <c r="B298" s="10" t="s">
        <v>324</v>
      </c>
      <c r="C298" s="10" t="s">
        <v>32</v>
      </c>
      <c r="D298" s="11">
        <v>44944</v>
      </c>
      <c r="E298" s="11">
        <v>45076</v>
      </c>
      <c r="F298" s="9">
        <v>2181</v>
      </c>
      <c r="G298" s="9">
        <v>40505</v>
      </c>
      <c r="H298" s="9">
        <v>90567</v>
      </c>
      <c r="I298" s="9">
        <v>21474</v>
      </c>
    </row>
    <row r="299" spans="1:9" x14ac:dyDescent="0.3">
      <c r="A299" s="9">
        <v>298</v>
      </c>
      <c r="B299" s="10" t="s">
        <v>325</v>
      </c>
      <c r="C299" s="10" t="s">
        <v>26</v>
      </c>
      <c r="D299" s="11">
        <v>45124</v>
      </c>
      <c r="E299" s="11">
        <v>45158</v>
      </c>
      <c r="F299" s="9">
        <v>4004</v>
      </c>
      <c r="G299" s="9">
        <v>33903</v>
      </c>
      <c r="H299" s="9">
        <v>55750</v>
      </c>
      <c r="I299" s="9">
        <v>35145</v>
      </c>
    </row>
    <row r="300" spans="1:9" x14ac:dyDescent="0.3">
      <c r="A300" s="9">
        <v>299</v>
      </c>
      <c r="B300" s="10" t="s">
        <v>326</v>
      </c>
      <c r="C300" s="10" t="s">
        <v>35</v>
      </c>
      <c r="D300" s="11">
        <v>45277</v>
      </c>
      <c r="E300" s="11">
        <v>45043</v>
      </c>
      <c r="F300" s="9">
        <v>3514</v>
      </c>
      <c r="G300" s="9">
        <v>27014</v>
      </c>
      <c r="H300" s="9">
        <v>57581</v>
      </c>
      <c r="I300" s="9">
        <v>54312</v>
      </c>
    </row>
    <row r="301" spans="1:9" x14ac:dyDescent="0.3">
      <c r="A301" s="9">
        <v>300</v>
      </c>
      <c r="B301" s="10" t="s">
        <v>327</v>
      </c>
      <c r="C301" s="10" t="s">
        <v>24</v>
      </c>
      <c r="D301" s="11">
        <v>45079</v>
      </c>
      <c r="E301" s="11">
        <v>45239</v>
      </c>
      <c r="F301" s="9">
        <v>7786</v>
      </c>
      <c r="G301" s="9">
        <v>20708</v>
      </c>
      <c r="H301" s="9">
        <v>60421</v>
      </c>
      <c r="I301" s="9">
        <v>36376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557A-23CB-4A0C-9171-4A915E6FBB77}">
  <dimension ref="A1:K308"/>
  <sheetViews>
    <sheetView tabSelected="1" topLeftCell="A2" workbookViewId="0">
      <selection activeCell="H7" sqref="H7"/>
    </sheetView>
  </sheetViews>
  <sheetFormatPr defaultRowHeight="14.4" x14ac:dyDescent="0.3"/>
  <cols>
    <col min="2" max="2" width="14.109375" customWidth="1"/>
    <col min="3" max="3" width="12.88671875" customWidth="1"/>
    <col min="5" max="5" width="10.6640625" customWidth="1"/>
    <col min="6" max="6" width="13.109375" customWidth="1"/>
    <col min="8" max="8" width="12.5546875" bestFit="1" customWidth="1"/>
    <col min="9" max="9" width="12.109375" bestFit="1" customWidth="1"/>
    <col min="10" max="10" width="15.33203125" bestFit="1" customWidth="1"/>
    <col min="11" max="11" width="17.6640625" bestFit="1" customWidth="1"/>
    <col min="12" max="12" width="7" bestFit="1" customWidth="1"/>
    <col min="13" max="14" width="5" bestFit="1" customWidth="1"/>
    <col min="15" max="17" width="6" bestFit="1" customWidth="1"/>
    <col min="18" max="18" width="5" bestFit="1" customWidth="1"/>
    <col min="19" max="21" width="7" bestFit="1" customWidth="1"/>
    <col min="22" max="22" width="6" bestFit="1" customWidth="1"/>
    <col min="23" max="23" width="7" bestFit="1" customWidth="1"/>
    <col min="24" max="26" width="6" bestFit="1" customWidth="1"/>
    <col min="27" max="27" width="7" bestFit="1" customWidth="1"/>
    <col min="28" max="30" width="6" bestFit="1" customWidth="1"/>
    <col min="31" max="31" width="7" bestFit="1" customWidth="1"/>
    <col min="32" max="33" width="6" bestFit="1" customWidth="1"/>
    <col min="34" max="34" width="7" bestFit="1" customWidth="1"/>
    <col min="35" max="35" width="6" bestFit="1" customWidth="1"/>
    <col min="36" max="43" width="7" bestFit="1" customWidth="1"/>
    <col min="44" max="44" width="6" bestFit="1" customWidth="1"/>
    <col min="45" max="45" width="7" bestFit="1" customWidth="1"/>
    <col min="46" max="48" width="6" bestFit="1" customWidth="1"/>
    <col min="49" max="51" width="7" bestFit="1" customWidth="1"/>
    <col min="52" max="52" width="6" bestFit="1" customWidth="1"/>
    <col min="53" max="53" width="7" bestFit="1" customWidth="1"/>
    <col min="54" max="57" width="6" bestFit="1" customWidth="1"/>
    <col min="58" max="58" width="7" bestFit="1" customWidth="1"/>
    <col min="59" max="60" width="6" bestFit="1" customWidth="1"/>
    <col min="61" max="62" width="7" bestFit="1" customWidth="1"/>
    <col min="63" max="64" width="6" bestFit="1" customWidth="1"/>
    <col min="65" max="65" width="7" bestFit="1" customWidth="1"/>
    <col min="66" max="67" width="6" bestFit="1" customWidth="1"/>
    <col min="68" max="68" width="7" bestFit="1" customWidth="1"/>
    <col min="69" max="69" width="5" bestFit="1" customWidth="1"/>
    <col min="70" max="70" width="7" bestFit="1" customWidth="1"/>
    <col min="71" max="71" width="6" bestFit="1" customWidth="1"/>
    <col min="72" max="72" width="7" bestFit="1" customWidth="1"/>
    <col min="73" max="73" width="6" bestFit="1" customWidth="1"/>
    <col min="74" max="74" width="7" bestFit="1" customWidth="1"/>
    <col min="75" max="75" width="6" bestFit="1" customWidth="1"/>
    <col min="76" max="77" width="7" bestFit="1" customWidth="1"/>
    <col min="78" max="78" width="6" bestFit="1" customWidth="1"/>
    <col min="79" max="79" width="7" bestFit="1" customWidth="1"/>
    <col min="80" max="80" width="6" bestFit="1" customWidth="1"/>
    <col min="81" max="85" width="7" bestFit="1" customWidth="1"/>
    <col min="86" max="86" width="6" bestFit="1" customWidth="1"/>
    <col min="87" max="87" width="7" bestFit="1" customWidth="1"/>
    <col min="88" max="88" width="6" bestFit="1" customWidth="1"/>
    <col min="89" max="89" width="7" bestFit="1" customWidth="1"/>
    <col min="90" max="95" width="6" bestFit="1" customWidth="1"/>
    <col min="96" max="100" width="7" bestFit="1" customWidth="1"/>
    <col min="101" max="101" width="6" bestFit="1" customWidth="1"/>
    <col min="102" max="102" width="7" bestFit="1" customWidth="1"/>
    <col min="103" max="103" width="6" bestFit="1" customWidth="1"/>
    <col min="104" max="104" width="5" bestFit="1" customWidth="1"/>
    <col min="105" max="105" width="7" bestFit="1" customWidth="1"/>
    <col min="106" max="106" width="6" bestFit="1" customWidth="1"/>
    <col min="107" max="108" width="7" bestFit="1" customWidth="1"/>
    <col min="109" max="109" width="6" bestFit="1" customWidth="1"/>
    <col min="110" max="111" width="7" bestFit="1" customWidth="1"/>
    <col min="112" max="112" width="6" bestFit="1" customWidth="1"/>
    <col min="113" max="113" width="5" bestFit="1" customWidth="1"/>
    <col min="114" max="114" width="7" bestFit="1" customWidth="1"/>
    <col min="115" max="115" width="6" bestFit="1" customWidth="1"/>
    <col min="116" max="116" width="7" bestFit="1" customWidth="1"/>
    <col min="117" max="117" width="6" bestFit="1" customWidth="1"/>
    <col min="118" max="118" width="7" bestFit="1" customWidth="1"/>
    <col min="119" max="123" width="6" bestFit="1" customWidth="1"/>
    <col min="124" max="124" width="7" bestFit="1" customWidth="1"/>
    <col min="125" max="125" width="6" bestFit="1" customWidth="1"/>
    <col min="126" max="131" width="7" bestFit="1" customWidth="1"/>
    <col min="132" max="132" width="6" bestFit="1" customWidth="1"/>
    <col min="133" max="133" width="7" bestFit="1" customWidth="1"/>
    <col min="134" max="134" width="6" bestFit="1" customWidth="1"/>
    <col min="135" max="137" width="7" bestFit="1" customWidth="1"/>
    <col min="138" max="139" width="6" bestFit="1" customWidth="1"/>
    <col min="140" max="142" width="7" bestFit="1" customWidth="1"/>
    <col min="143" max="143" width="6" bestFit="1" customWidth="1"/>
    <col min="144" max="145" width="7" bestFit="1" customWidth="1"/>
    <col min="146" max="146" width="6" bestFit="1" customWidth="1"/>
    <col min="147" max="147" width="7" bestFit="1" customWidth="1"/>
    <col min="148" max="149" width="6" bestFit="1" customWidth="1"/>
    <col min="150" max="150" width="7" bestFit="1" customWidth="1"/>
    <col min="151" max="152" width="6" bestFit="1" customWidth="1"/>
    <col min="153" max="154" width="7" bestFit="1" customWidth="1"/>
    <col min="155" max="155" width="6" bestFit="1" customWidth="1"/>
    <col min="156" max="156" width="7" bestFit="1" customWidth="1"/>
    <col min="157" max="158" width="6" bestFit="1" customWidth="1"/>
    <col min="159" max="163" width="7" bestFit="1" customWidth="1"/>
    <col min="164" max="164" width="6" bestFit="1" customWidth="1"/>
    <col min="165" max="165" width="7" bestFit="1" customWidth="1"/>
    <col min="166" max="166" width="6" bestFit="1" customWidth="1"/>
    <col min="167" max="167" width="7" bestFit="1" customWidth="1"/>
    <col min="168" max="171" width="6" bestFit="1" customWidth="1"/>
    <col min="172" max="173" width="7" bestFit="1" customWidth="1"/>
    <col min="174" max="178" width="6" bestFit="1" customWidth="1"/>
    <col min="179" max="179" width="7" bestFit="1" customWidth="1"/>
    <col min="180" max="182" width="6" bestFit="1" customWidth="1"/>
    <col min="183" max="184" width="7" bestFit="1" customWidth="1"/>
    <col min="185" max="187" width="6" bestFit="1" customWidth="1"/>
    <col min="188" max="188" width="7" bestFit="1" customWidth="1"/>
    <col min="189" max="192" width="6" bestFit="1" customWidth="1"/>
    <col min="193" max="195" width="7" bestFit="1" customWidth="1"/>
    <col min="196" max="196" width="6" bestFit="1" customWidth="1"/>
    <col min="197" max="197" width="7" bestFit="1" customWidth="1"/>
    <col min="198" max="198" width="6" bestFit="1" customWidth="1"/>
    <col min="199" max="200" width="7" bestFit="1" customWidth="1"/>
    <col min="201" max="204" width="6" bestFit="1" customWidth="1"/>
    <col min="205" max="208" width="7" bestFit="1" customWidth="1"/>
    <col min="209" max="211" width="6" bestFit="1" customWidth="1"/>
    <col min="212" max="212" width="7" bestFit="1" customWidth="1"/>
    <col min="213" max="214" width="6" bestFit="1" customWidth="1"/>
    <col min="215" max="216" width="7" bestFit="1" customWidth="1"/>
    <col min="217" max="219" width="6" bestFit="1" customWidth="1"/>
    <col min="220" max="221" width="7" bestFit="1" customWidth="1"/>
    <col min="222" max="222" width="6" bestFit="1" customWidth="1"/>
    <col min="223" max="223" width="7" bestFit="1" customWidth="1"/>
    <col min="224" max="224" width="6" bestFit="1" customWidth="1"/>
    <col min="225" max="225" width="7" bestFit="1" customWidth="1"/>
    <col min="226" max="226" width="6" bestFit="1" customWidth="1"/>
    <col min="227" max="227" width="7" bestFit="1" customWidth="1"/>
    <col min="228" max="228" width="6" bestFit="1" customWidth="1"/>
    <col min="229" max="233" width="7" bestFit="1" customWidth="1"/>
    <col min="234" max="234" width="6" bestFit="1" customWidth="1"/>
    <col min="235" max="235" width="7" bestFit="1" customWidth="1"/>
    <col min="236" max="237" width="6" bestFit="1" customWidth="1"/>
    <col min="238" max="238" width="7" bestFit="1" customWidth="1"/>
    <col min="239" max="239" width="6" bestFit="1" customWidth="1"/>
    <col min="240" max="240" width="7" bestFit="1" customWidth="1"/>
    <col min="241" max="241" width="6" bestFit="1" customWidth="1"/>
    <col min="242" max="242" width="7" bestFit="1" customWidth="1"/>
    <col min="243" max="244" width="6" bestFit="1" customWidth="1"/>
    <col min="245" max="245" width="7" bestFit="1" customWidth="1"/>
    <col min="246" max="246" width="6" bestFit="1" customWidth="1"/>
    <col min="247" max="247" width="7" bestFit="1" customWidth="1"/>
    <col min="248" max="248" width="6" bestFit="1" customWidth="1"/>
    <col min="249" max="253" width="7" bestFit="1" customWidth="1"/>
    <col min="254" max="254" width="6" bestFit="1" customWidth="1"/>
    <col min="255" max="255" width="7" bestFit="1" customWidth="1"/>
    <col min="256" max="258" width="6" bestFit="1" customWidth="1"/>
    <col min="259" max="261" width="7" bestFit="1" customWidth="1"/>
    <col min="262" max="262" width="6" bestFit="1" customWidth="1"/>
    <col min="263" max="265" width="7" bestFit="1" customWidth="1"/>
    <col min="266" max="266" width="6" bestFit="1" customWidth="1"/>
    <col min="267" max="267" width="7" bestFit="1" customWidth="1"/>
    <col min="268" max="272" width="6" bestFit="1" customWidth="1"/>
    <col min="273" max="275" width="7" bestFit="1" customWidth="1"/>
    <col min="276" max="277" width="6" bestFit="1" customWidth="1"/>
    <col min="278" max="278" width="7" bestFit="1" customWidth="1"/>
    <col min="279" max="279" width="6" bestFit="1" customWidth="1"/>
    <col min="280" max="282" width="7" bestFit="1" customWidth="1"/>
    <col min="283" max="283" width="6" bestFit="1" customWidth="1"/>
    <col min="284" max="284" width="7" bestFit="1" customWidth="1"/>
    <col min="285" max="285" width="6" bestFit="1" customWidth="1"/>
    <col min="286" max="286" width="7" bestFit="1" customWidth="1"/>
    <col min="287" max="288" width="6" bestFit="1" customWidth="1"/>
    <col min="289" max="291" width="7" bestFit="1" customWidth="1"/>
    <col min="292" max="292" width="6" bestFit="1" customWidth="1"/>
    <col min="293" max="294" width="7" bestFit="1" customWidth="1"/>
    <col min="295" max="300" width="6" bestFit="1" customWidth="1"/>
    <col min="301" max="301" width="7" bestFit="1" customWidth="1"/>
    <col min="302" max="304" width="6" bestFit="1" customWidth="1"/>
    <col min="305" max="306" width="7" bestFit="1" customWidth="1"/>
    <col min="307" max="307" width="15.33203125" bestFit="1" customWidth="1"/>
    <col min="308" max="318" width="6" bestFit="1" customWidth="1"/>
    <col min="319" max="319" width="4" bestFit="1" customWidth="1"/>
    <col min="320" max="323" width="6" bestFit="1" customWidth="1"/>
    <col min="324" max="324" width="5" bestFit="1" customWidth="1"/>
    <col min="325" max="327" width="6" bestFit="1" customWidth="1"/>
    <col min="328" max="328" width="5" bestFit="1" customWidth="1"/>
    <col min="329" max="330" width="6" bestFit="1" customWidth="1"/>
    <col min="331" max="331" width="5" bestFit="1" customWidth="1"/>
    <col min="332" max="332" width="6" bestFit="1" customWidth="1"/>
    <col min="333" max="335" width="5" bestFit="1" customWidth="1"/>
    <col min="336" max="359" width="6" bestFit="1" customWidth="1"/>
    <col min="360" max="360" width="5" bestFit="1" customWidth="1"/>
    <col min="361" max="363" width="6" bestFit="1" customWidth="1"/>
    <col min="364" max="366" width="5" bestFit="1" customWidth="1"/>
    <col min="367" max="367" width="6" bestFit="1" customWidth="1"/>
    <col min="368" max="369" width="5" bestFit="1" customWidth="1"/>
    <col min="370" max="370" width="6" bestFit="1" customWidth="1"/>
    <col min="371" max="371" width="5" bestFit="1" customWidth="1"/>
    <col min="372" max="373" width="6" bestFit="1" customWidth="1"/>
    <col min="374" max="374" width="5" bestFit="1" customWidth="1"/>
    <col min="375" max="400" width="6" bestFit="1" customWidth="1"/>
    <col min="401" max="401" width="5" bestFit="1" customWidth="1"/>
    <col min="402" max="405" width="6" bestFit="1" customWidth="1"/>
    <col min="406" max="406" width="5" bestFit="1" customWidth="1"/>
    <col min="407" max="409" width="6" bestFit="1" customWidth="1"/>
    <col min="410" max="410" width="5" bestFit="1" customWidth="1"/>
    <col min="411" max="604" width="6" bestFit="1" customWidth="1"/>
    <col min="605" max="605" width="17.6640625" bestFit="1" customWidth="1"/>
    <col min="606" max="606" width="6" bestFit="1" customWidth="1"/>
    <col min="607" max="614" width="7" bestFit="1" customWidth="1"/>
    <col min="615" max="615" width="6" bestFit="1" customWidth="1"/>
    <col min="616" max="619" width="7" bestFit="1" customWidth="1"/>
    <col min="620" max="620" width="6" bestFit="1" customWidth="1"/>
    <col min="621" max="646" width="7" bestFit="1" customWidth="1"/>
    <col min="647" max="648" width="6" bestFit="1" customWidth="1"/>
    <col min="649" max="657" width="7" bestFit="1" customWidth="1"/>
    <col min="658" max="658" width="8" bestFit="1" customWidth="1"/>
    <col min="659" max="660" width="7" bestFit="1" customWidth="1"/>
    <col min="661" max="661" width="6" bestFit="1" customWidth="1"/>
    <col min="662" max="662" width="7" bestFit="1" customWidth="1"/>
    <col min="663" max="663" width="6" bestFit="1" customWidth="1"/>
    <col min="664" max="691" width="7" bestFit="1" customWidth="1"/>
    <col min="692" max="692" width="6" bestFit="1" customWidth="1"/>
    <col min="693" max="696" width="7" bestFit="1" customWidth="1"/>
    <col min="697" max="697" width="6" bestFit="1" customWidth="1"/>
    <col min="698" max="706" width="7" bestFit="1" customWidth="1"/>
    <col min="707" max="708" width="6" bestFit="1" customWidth="1"/>
    <col min="709" max="714" width="7" bestFit="1" customWidth="1"/>
    <col min="715" max="715" width="6" bestFit="1" customWidth="1"/>
    <col min="716" max="718" width="7" bestFit="1" customWidth="1"/>
    <col min="719" max="719" width="6" bestFit="1" customWidth="1"/>
    <col min="720" max="720" width="7" bestFit="1" customWidth="1"/>
    <col min="721" max="721" width="6" bestFit="1" customWidth="1"/>
    <col min="722" max="735" width="7" bestFit="1" customWidth="1"/>
    <col min="736" max="737" width="6" bestFit="1" customWidth="1"/>
    <col min="738" max="746" width="7" bestFit="1" customWidth="1"/>
    <col min="747" max="748" width="6" bestFit="1" customWidth="1"/>
    <col min="749" max="763" width="7" bestFit="1" customWidth="1"/>
    <col min="764" max="764" width="6" bestFit="1" customWidth="1"/>
    <col min="765" max="779" width="7" bestFit="1" customWidth="1"/>
    <col min="780" max="780" width="6" bestFit="1" customWidth="1"/>
    <col min="781" max="784" width="7" bestFit="1" customWidth="1"/>
    <col min="785" max="785" width="6" bestFit="1" customWidth="1"/>
    <col min="786" max="791" width="7" bestFit="1" customWidth="1"/>
    <col min="792" max="792" width="6" bestFit="1" customWidth="1"/>
    <col min="793" max="810" width="7" bestFit="1" customWidth="1"/>
    <col min="811" max="811" width="8" bestFit="1" customWidth="1"/>
    <col min="812" max="837" width="7" bestFit="1" customWidth="1"/>
    <col min="838" max="838" width="6" bestFit="1" customWidth="1"/>
    <col min="839" max="853" width="7" bestFit="1" customWidth="1"/>
    <col min="854" max="854" width="6" bestFit="1" customWidth="1"/>
    <col min="855" max="862" width="7" bestFit="1" customWidth="1"/>
    <col min="863" max="863" width="6" bestFit="1" customWidth="1"/>
    <col min="864" max="864" width="7" bestFit="1" customWidth="1"/>
    <col min="865" max="865" width="6" bestFit="1" customWidth="1"/>
    <col min="866" max="868" width="7" bestFit="1" customWidth="1"/>
    <col min="869" max="869" width="6" bestFit="1" customWidth="1"/>
    <col min="870" max="873" width="7" bestFit="1" customWidth="1"/>
    <col min="874" max="874" width="6" bestFit="1" customWidth="1"/>
    <col min="875" max="876" width="7" bestFit="1" customWidth="1"/>
    <col min="877" max="877" width="6" bestFit="1" customWidth="1"/>
    <col min="878" max="882" width="7" bestFit="1" customWidth="1"/>
    <col min="883" max="883" width="6" bestFit="1" customWidth="1"/>
    <col min="884" max="887" width="7" bestFit="1" customWidth="1"/>
    <col min="888" max="888" width="6" bestFit="1" customWidth="1"/>
    <col min="889" max="890" width="7" bestFit="1" customWidth="1"/>
    <col min="891" max="891" width="6" bestFit="1" customWidth="1"/>
    <col min="892" max="897" width="7" bestFit="1" customWidth="1"/>
    <col min="898" max="899" width="6" bestFit="1" customWidth="1"/>
    <col min="900" max="901" width="7" bestFit="1" customWidth="1"/>
    <col min="902" max="902" width="6" bestFit="1" customWidth="1"/>
    <col min="903" max="903" width="16.88671875" bestFit="1" customWidth="1"/>
    <col min="904" max="904" width="20.109375" bestFit="1" customWidth="1"/>
    <col min="905" max="905" width="22.44140625" bestFit="1" customWidth="1"/>
    <col min="906" max="906" width="14" bestFit="1" customWidth="1"/>
    <col min="907" max="907" width="11.6640625" bestFit="1" customWidth="1"/>
    <col min="908" max="909" width="10.77734375" bestFit="1" customWidth="1"/>
    <col min="910" max="910" width="16.88671875" bestFit="1" customWidth="1"/>
  </cols>
  <sheetData>
    <row r="1" spans="1:11" ht="32.4" customHeight="1" x14ac:dyDescent="0.3">
      <c r="A1" s="35" t="s">
        <v>16</v>
      </c>
      <c r="B1" s="35" t="s">
        <v>17</v>
      </c>
      <c r="C1" s="35" t="s">
        <v>330</v>
      </c>
      <c r="D1" s="35" t="s">
        <v>331</v>
      </c>
      <c r="E1" s="35" t="s">
        <v>332</v>
      </c>
      <c r="F1" s="35" t="s">
        <v>333</v>
      </c>
    </row>
    <row r="2" spans="1:11" x14ac:dyDescent="0.3">
      <c r="A2" s="9">
        <v>1</v>
      </c>
      <c r="B2" s="10" t="s">
        <v>23</v>
      </c>
      <c r="C2" s="9">
        <v>814161</v>
      </c>
      <c r="D2" s="9">
        <v>106808</v>
      </c>
      <c r="E2" s="9">
        <v>6529</v>
      </c>
      <c r="F2" s="9">
        <v>25772</v>
      </c>
      <c r="J2" s="3" t="s">
        <v>13</v>
      </c>
    </row>
    <row r="3" spans="1:11" x14ac:dyDescent="0.3">
      <c r="A3" s="9">
        <v>2</v>
      </c>
      <c r="B3" s="10" t="s">
        <v>25</v>
      </c>
      <c r="C3" s="9">
        <v>404581</v>
      </c>
      <c r="D3" s="9">
        <v>18110</v>
      </c>
      <c r="E3" s="9">
        <v>16734</v>
      </c>
      <c r="F3" s="9">
        <v>14873</v>
      </c>
      <c r="J3" s="4" t="s">
        <v>14</v>
      </c>
    </row>
    <row r="4" spans="1:11" x14ac:dyDescent="0.3">
      <c r="A4" s="9">
        <v>3</v>
      </c>
      <c r="B4" s="10" t="s">
        <v>27</v>
      </c>
      <c r="C4" s="9">
        <v>466514</v>
      </c>
      <c r="D4" s="9">
        <v>154185</v>
      </c>
      <c r="E4" s="9">
        <v>9471</v>
      </c>
      <c r="F4" s="9">
        <v>6384</v>
      </c>
      <c r="J4" s="4" t="s">
        <v>15</v>
      </c>
    </row>
    <row r="5" spans="1:11" x14ac:dyDescent="0.3">
      <c r="A5" s="9">
        <v>4</v>
      </c>
      <c r="B5" s="10" t="s">
        <v>29</v>
      </c>
      <c r="C5" s="9">
        <v>482608</v>
      </c>
      <c r="D5" s="9">
        <v>159899</v>
      </c>
      <c r="E5" s="9">
        <v>28491</v>
      </c>
      <c r="F5" s="9">
        <v>6398</v>
      </c>
      <c r="H5" s="36" t="s">
        <v>333</v>
      </c>
      <c r="I5" s="14" t="s">
        <v>347</v>
      </c>
    </row>
    <row r="6" spans="1:11" x14ac:dyDescent="0.3">
      <c r="A6" s="9">
        <v>5</v>
      </c>
      <c r="B6" s="10" t="s">
        <v>30</v>
      </c>
      <c r="C6" s="9">
        <v>94402</v>
      </c>
      <c r="D6" s="9">
        <v>98910</v>
      </c>
      <c r="E6" s="9">
        <v>8418</v>
      </c>
      <c r="F6" s="9">
        <v>13250</v>
      </c>
    </row>
    <row r="7" spans="1:11" x14ac:dyDescent="0.3">
      <c r="A7" s="9">
        <v>6</v>
      </c>
      <c r="B7" s="10" t="s">
        <v>31</v>
      </c>
      <c r="C7" s="9">
        <v>920662</v>
      </c>
      <c r="D7" s="9">
        <v>131018</v>
      </c>
      <c r="E7" s="9">
        <v>39084</v>
      </c>
      <c r="F7" s="9">
        <v>130</v>
      </c>
      <c r="H7" s="36" t="s">
        <v>341</v>
      </c>
      <c r="I7" s="14" t="s">
        <v>348</v>
      </c>
      <c r="J7" s="14" t="s">
        <v>349</v>
      </c>
      <c r="K7" s="14" t="s">
        <v>346</v>
      </c>
    </row>
    <row r="8" spans="1:11" x14ac:dyDescent="0.3">
      <c r="A8" s="9">
        <v>7</v>
      </c>
      <c r="B8" s="10" t="s">
        <v>33</v>
      </c>
      <c r="C8" s="9">
        <v>921974</v>
      </c>
      <c r="D8" s="9">
        <v>52910</v>
      </c>
      <c r="E8" s="9">
        <v>5295</v>
      </c>
      <c r="F8" s="9">
        <v>2608</v>
      </c>
      <c r="H8" s="37" t="s">
        <v>23</v>
      </c>
      <c r="I8" s="38">
        <v>106808</v>
      </c>
      <c r="J8" s="38">
        <v>6529</v>
      </c>
      <c r="K8" s="38">
        <v>814161</v>
      </c>
    </row>
    <row r="9" spans="1:11" x14ac:dyDescent="0.3">
      <c r="A9" s="9">
        <v>8</v>
      </c>
      <c r="B9" s="10" t="s">
        <v>34</v>
      </c>
      <c r="C9" s="9">
        <v>459443</v>
      </c>
      <c r="D9" s="9">
        <v>159232</v>
      </c>
      <c r="E9" s="9">
        <v>3378</v>
      </c>
      <c r="F9" s="9">
        <v>9400</v>
      </c>
      <c r="H9" s="37" t="s">
        <v>25</v>
      </c>
      <c r="I9" s="38">
        <v>18110</v>
      </c>
      <c r="J9" s="38">
        <v>16734</v>
      </c>
      <c r="K9" s="38">
        <v>404581</v>
      </c>
    </row>
    <row r="10" spans="1:11" x14ac:dyDescent="0.3">
      <c r="A10" s="9">
        <v>9</v>
      </c>
      <c r="B10" s="10" t="s">
        <v>36</v>
      </c>
      <c r="C10" s="9">
        <v>954117</v>
      </c>
      <c r="D10" s="9">
        <v>136618</v>
      </c>
      <c r="E10" s="9">
        <v>28298</v>
      </c>
      <c r="F10" s="9">
        <v>21343</v>
      </c>
      <c r="H10" s="37" t="s">
        <v>27</v>
      </c>
      <c r="I10" s="38">
        <v>154185</v>
      </c>
      <c r="J10" s="38">
        <v>9471</v>
      </c>
      <c r="K10" s="38">
        <v>466514</v>
      </c>
    </row>
    <row r="11" spans="1:11" x14ac:dyDescent="0.3">
      <c r="A11" s="9">
        <v>10</v>
      </c>
      <c r="B11" s="10" t="s">
        <v>37</v>
      </c>
      <c r="C11" s="9">
        <v>395508</v>
      </c>
      <c r="D11" s="9">
        <v>75018</v>
      </c>
      <c r="E11" s="9">
        <v>11631</v>
      </c>
      <c r="F11" s="9">
        <v>15366</v>
      </c>
      <c r="H11" s="37" t="s">
        <v>29</v>
      </c>
      <c r="I11" s="38">
        <v>159899</v>
      </c>
      <c r="J11" s="38">
        <v>28491</v>
      </c>
      <c r="K11" s="38">
        <v>482608</v>
      </c>
    </row>
    <row r="12" spans="1:11" x14ac:dyDescent="0.3">
      <c r="A12" s="9">
        <v>11</v>
      </c>
      <c r="B12" s="10" t="s">
        <v>38</v>
      </c>
      <c r="C12" s="9">
        <v>552871</v>
      </c>
      <c r="D12" s="9">
        <v>48403</v>
      </c>
      <c r="E12" s="9">
        <v>3630</v>
      </c>
      <c r="F12" s="9">
        <v>23084</v>
      </c>
      <c r="H12" s="37" t="s">
        <v>30</v>
      </c>
      <c r="I12" s="38">
        <v>98910</v>
      </c>
      <c r="J12" s="38">
        <v>8418</v>
      </c>
      <c r="K12" s="38">
        <v>94402</v>
      </c>
    </row>
    <row r="13" spans="1:11" x14ac:dyDescent="0.3">
      <c r="A13" s="9">
        <v>12</v>
      </c>
      <c r="B13" s="10" t="s">
        <v>39</v>
      </c>
      <c r="C13" s="9">
        <v>26371</v>
      </c>
      <c r="D13" s="9">
        <v>78696</v>
      </c>
      <c r="E13" s="9">
        <v>8125</v>
      </c>
      <c r="F13" s="9">
        <v>9936</v>
      </c>
      <c r="H13" s="37" t="s">
        <v>31</v>
      </c>
      <c r="I13" s="38">
        <v>131018</v>
      </c>
      <c r="J13" s="38">
        <v>39084</v>
      </c>
      <c r="K13" s="38">
        <v>920662</v>
      </c>
    </row>
    <row r="14" spans="1:11" x14ac:dyDescent="0.3">
      <c r="A14" s="9">
        <v>13</v>
      </c>
      <c r="B14" s="10" t="s">
        <v>40</v>
      </c>
      <c r="C14" s="9">
        <v>667530</v>
      </c>
      <c r="D14" s="9">
        <v>114198</v>
      </c>
      <c r="E14" s="9">
        <v>10006</v>
      </c>
      <c r="F14" s="9">
        <v>12926</v>
      </c>
      <c r="H14" s="37" t="s">
        <v>33</v>
      </c>
      <c r="I14" s="38">
        <v>52910</v>
      </c>
      <c r="J14" s="38">
        <v>5295</v>
      </c>
      <c r="K14" s="38">
        <v>921974</v>
      </c>
    </row>
    <row r="15" spans="1:11" x14ac:dyDescent="0.3">
      <c r="A15" s="9">
        <v>14</v>
      </c>
      <c r="B15" s="10" t="s">
        <v>41</v>
      </c>
      <c r="C15" s="9">
        <v>978786</v>
      </c>
      <c r="D15" s="9">
        <v>192798</v>
      </c>
      <c r="E15" s="9">
        <v>7308</v>
      </c>
      <c r="F15" s="9">
        <v>10157</v>
      </c>
      <c r="H15" s="37" t="s">
        <v>34</v>
      </c>
      <c r="I15" s="38">
        <v>159232</v>
      </c>
      <c r="J15" s="38">
        <v>3378</v>
      </c>
      <c r="K15" s="38">
        <v>459443</v>
      </c>
    </row>
    <row r="16" spans="1:11" x14ac:dyDescent="0.3">
      <c r="A16" s="9">
        <v>15</v>
      </c>
      <c r="B16" s="10" t="s">
        <v>42</v>
      </c>
      <c r="C16" s="9">
        <v>47990</v>
      </c>
      <c r="D16" s="9">
        <v>69432</v>
      </c>
      <c r="E16" s="9">
        <v>42282</v>
      </c>
      <c r="F16" s="9">
        <v>4839</v>
      </c>
      <c r="H16" s="37" t="s">
        <v>36</v>
      </c>
      <c r="I16" s="38">
        <v>136618</v>
      </c>
      <c r="J16" s="38">
        <v>28298</v>
      </c>
      <c r="K16" s="38">
        <v>954117</v>
      </c>
    </row>
    <row r="17" spans="1:11" x14ac:dyDescent="0.3">
      <c r="A17" s="9">
        <v>16</v>
      </c>
      <c r="B17" s="10" t="s">
        <v>43</v>
      </c>
      <c r="C17" s="9">
        <v>878441</v>
      </c>
      <c r="D17" s="9">
        <v>168302</v>
      </c>
      <c r="E17" s="9">
        <v>6530</v>
      </c>
      <c r="F17" s="9">
        <v>28115</v>
      </c>
      <c r="H17" s="37" t="s">
        <v>37</v>
      </c>
      <c r="I17" s="38">
        <v>75018</v>
      </c>
      <c r="J17" s="38">
        <v>11631</v>
      </c>
      <c r="K17" s="38">
        <v>395508</v>
      </c>
    </row>
    <row r="18" spans="1:11" x14ac:dyDescent="0.3">
      <c r="A18" s="9">
        <v>17</v>
      </c>
      <c r="B18" s="10" t="s">
        <v>44</v>
      </c>
      <c r="C18" s="9">
        <v>199166</v>
      </c>
      <c r="D18" s="9">
        <v>102680</v>
      </c>
      <c r="E18" s="9">
        <v>18170</v>
      </c>
      <c r="F18" s="9">
        <v>652</v>
      </c>
      <c r="H18" s="37" t="s">
        <v>38</v>
      </c>
      <c r="I18" s="38">
        <v>48403</v>
      </c>
      <c r="J18" s="38">
        <v>3630</v>
      </c>
      <c r="K18" s="38">
        <v>552871</v>
      </c>
    </row>
    <row r="19" spans="1:11" x14ac:dyDescent="0.3">
      <c r="A19" s="9">
        <v>18</v>
      </c>
      <c r="B19" s="10" t="s">
        <v>45</v>
      </c>
      <c r="C19" s="9">
        <v>401247</v>
      </c>
      <c r="D19" s="9">
        <v>94535</v>
      </c>
      <c r="E19" s="9">
        <v>9439</v>
      </c>
      <c r="F19" s="9">
        <v>5572</v>
      </c>
      <c r="H19" s="37" t="s">
        <v>39</v>
      </c>
      <c r="I19" s="38">
        <v>78696</v>
      </c>
      <c r="J19" s="38">
        <v>8125</v>
      </c>
      <c r="K19" s="38">
        <v>26371</v>
      </c>
    </row>
    <row r="20" spans="1:11" x14ac:dyDescent="0.3">
      <c r="A20" s="9">
        <v>19</v>
      </c>
      <c r="B20" s="10" t="s">
        <v>46</v>
      </c>
      <c r="C20" s="9">
        <v>668545</v>
      </c>
      <c r="D20" s="9">
        <v>9413</v>
      </c>
      <c r="E20" s="9">
        <v>20143</v>
      </c>
      <c r="F20" s="9">
        <v>19640</v>
      </c>
      <c r="H20" s="37" t="s">
        <v>40</v>
      </c>
      <c r="I20" s="38">
        <v>114198</v>
      </c>
      <c r="J20" s="38">
        <v>10006</v>
      </c>
      <c r="K20" s="38">
        <v>667530</v>
      </c>
    </row>
    <row r="21" spans="1:11" x14ac:dyDescent="0.3">
      <c r="A21" s="9">
        <v>20</v>
      </c>
      <c r="B21" s="10" t="s">
        <v>47</v>
      </c>
      <c r="C21" s="9">
        <v>18347</v>
      </c>
      <c r="D21" s="9">
        <v>76516</v>
      </c>
      <c r="E21" s="9">
        <v>30087</v>
      </c>
      <c r="F21" s="9">
        <v>8874</v>
      </c>
      <c r="H21" s="37" t="s">
        <v>41</v>
      </c>
      <c r="I21" s="38">
        <v>192798</v>
      </c>
      <c r="J21" s="38">
        <v>7308</v>
      </c>
      <c r="K21" s="38">
        <v>978786</v>
      </c>
    </row>
    <row r="22" spans="1:11" x14ac:dyDescent="0.3">
      <c r="A22" s="9">
        <v>21</v>
      </c>
      <c r="B22" s="10" t="s">
        <v>48</v>
      </c>
      <c r="C22" s="9">
        <v>525925</v>
      </c>
      <c r="D22" s="9">
        <v>81763</v>
      </c>
      <c r="E22" s="9">
        <v>4664</v>
      </c>
      <c r="F22" s="9">
        <v>5300</v>
      </c>
      <c r="H22" s="37" t="s">
        <v>42</v>
      </c>
      <c r="I22" s="38">
        <v>69432</v>
      </c>
      <c r="J22" s="38">
        <v>42282</v>
      </c>
      <c r="K22" s="38">
        <v>47990</v>
      </c>
    </row>
    <row r="23" spans="1:11" x14ac:dyDescent="0.3">
      <c r="A23" s="9">
        <v>22</v>
      </c>
      <c r="B23" s="10" t="s">
        <v>49</v>
      </c>
      <c r="C23" s="9">
        <v>700441</v>
      </c>
      <c r="D23" s="9">
        <v>156410</v>
      </c>
      <c r="E23" s="9">
        <v>19496</v>
      </c>
      <c r="F23" s="9">
        <v>19660</v>
      </c>
      <c r="H23" s="37" t="s">
        <v>43</v>
      </c>
      <c r="I23" s="38">
        <v>168302</v>
      </c>
      <c r="J23" s="38">
        <v>6530</v>
      </c>
      <c r="K23" s="38">
        <v>878441</v>
      </c>
    </row>
    <row r="24" spans="1:11" x14ac:dyDescent="0.3">
      <c r="A24" s="9">
        <v>23</v>
      </c>
      <c r="B24" s="10" t="s">
        <v>50</v>
      </c>
      <c r="C24" s="9">
        <v>743299</v>
      </c>
      <c r="D24" s="9">
        <v>69540</v>
      </c>
      <c r="E24" s="9">
        <v>42659</v>
      </c>
      <c r="F24" s="9">
        <v>6432</v>
      </c>
      <c r="H24" s="37" t="s">
        <v>44</v>
      </c>
      <c r="I24" s="38">
        <v>102680</v>
      </c>
      <c r="J24" s="38">
        <v>18170</v>
      </c>
      <c r="K24" s="38">
        <v>199166</v>
      </c>
    </row>
    <row r="25" spans="1:11" x14ac:dyDescent="0.3">
      <c r="A25" s="9">
        <v>24</v>
      </c>
      <c r="B25" s="10" t="s">
        <v>51</v>
      </c>
      <c r="C25" s="9">
        <v>732769</v>
      </c>
      <c r="D25" s="9">
        <v>128893</v>
      </c>
      <c r="E25" s="9">
        <v>4968</v>
      </c>
      <c r="F25" s="9">
        <v>12619</v>
      </c>
      <c r="H25" s="37" t="s">
        <v>45</v>
      </c>
      <c r="I25" s="38">
        <v>94535</v>
      </c>
      <c r="J25" s="38">
        <v>9439</v>
      </c>
      <c r="K25" s="38">
        <v>401247</v>
      </c>
    </row>
    <row r="26" spans="1:11" x14ac:dyDescent="0.3">
      <c r="A26" s="9">
        <v>25</v>
      </c>
      <c r="B26" s="10" t="s">
        <v>52</v>
      </c>
      <c r="C26" s="9">
        <v>940187</v>
      </c>
      <c r="D26" s="9">
        <v>119361</v>
      </c>
      <c r="E26" s="9">
        <v>29461</v>
      </c>
      <c r="F26" s="9">
        <v>27199</v>
      </c>
      <c r="H26" s="37" t="s">
        <v>46</v>
      </c>
      <c r="I26" s="38">
        <v>9413</v>
      </c>
      <c r="J26" s="38">
        <v>20143</v>
      </c>
      <c r="K26" s="38">
        <v>668545</v>
      </c>
    </row>
    <row r="27" spans="1:11" x14ac:dyDescent="0.3">
      <c r="A27" s="9">
        <v>26</v>
      </c>
      <c r="B27" s="10" t="s">
        <v>53</v>
      </c>
      <c r="C27" s="9">
        <v>818000</v>
      </c>
      <c r="D27" s="9">
        <v>194732</v>
      </c>
      <c r="E27" s="9">
        <v>37848</v>
      </c>
      <c r="F27" s="9">
        <v>19213</v>
      </c>
      <c r="H27" s="37" t="s">
        <v>47</v>
      </c>
      <c r="I27" s="38">
        <v>76516</v>
      </c>
      <c r="J27" s="38">
        <v>30087</v>
      </c>
      <c r="K27" s="38">
        <v>18347</v>
      </c>
    </row>
    <row r="28" spans="1:11" x14ac:dyDescent="0.3">
      <c r="A28" s="9">
        <v>27</v>
      </c>
      <c r="B28" s="10" t="s">
        <v>54</v>
      </c>
      <c r="C28" s="9">
        <v>831495</v>
      </c>
      <c r="D28" s="9">
        <v>134013</v>
      </c>
      <c r="E28" s="9">
        <v>42241</v>
      </c>
      <c r="F28" s="9">
        <v>19056</v>
      </c>
      <c r="H28" s="37" t="s">
        <v>48</v>
      </c>
      <c r="I28" s="38">
        <v>81763</v>
      </c>
      <c r="J28" s="38">
        <v>4664</v>
      </c>
      <c r="K28" s="38">
        <v>525925</v>
      </c>
    </row>
    <row r="29" spans="1:11" x14ac:dyDescent="0.3">
      <c r="A29" s="9">
        <v>28</v>
      </c>
      <c r="B29" s="10" t="s">
        <v>55</v>
      </c>
      <c r="C29" s="9">
        <v>769619</v>
      </c>
      <c r="D29" s="9">
        <v>99273</v>
      </c>
      <c r="E29" s="9">
        <v>15265</v>
      </c>
      <c r="F29" s="9">
        <v>19563</v>
      </c>
      <c r="H29" s="37" t="s">
        <v>49</v>
      </c>
      <c r="I29" s="38">
        <v>156410</v>
      </c>
      <c r="J29" s="38">
        <v>19496</v>
      </c>
      <c r="K29" s="38">
        <v>700441</v>
      </c>
    </row>
    <row r="30" spans="1:11" x14ac:dyDescent="0.3">
      <c r="A30" s="9">
        <v>29</v>
      </c>
      <c r="B30" s="10" t="s">
        <v>56</v>
      </c>
      <c r="C30" s="9">
        <v>423177</v>
      </c>
      <c r="D30" s="9">
        <v>59702</v>
      </c>
      <c r="E30" s="9">
        <v>703</v>
      </c>
      <c r="F30" s="9">
        <v>2391</v>
      </c>
      <c r="H30" s="37" t="s">
        <v>50</v>
      </c>
      <c r="I30" s="38">
        <v>69540</v>
      </c>
      <c r="J30" s="38">
        <v>42659</v>
      </c>
      <c r="K30" s="38">
        <v>743299</v>
      </c>
    </row>
    <row r="31" spans="1:11" x14ac:dyDescent="0.3">
      <c r="A31" s="9">
        <v>30</v>
      </c>
      <c r="B31" s="10" t="s">
        <v>57</v>
      </c>
      <c r="C31" s="9">
        <v>107469</v>
      </c>
      <c r="D31" s="9">
        <v>128610</v>
      </c>
      <c r="E31" s="9">
        <v>32467</v>
      </c>
      <c r="F31" s="9">
        <v>21471</v>
      </c>
      <c r="H31" s="37" t="s">
        <v>51</v>
      </c>
      <c r="I31" s="38">
        <v>128893</v>
      </c>
      <c r="J31" s="38">
        <v>4968</v>
      </c>
      <c r="K31" s="38">
        <v>732769</v>
      </c>
    </row>
    <row r="32" spans="1:11" x14ac:dyDescent="0.3">
      <c r="A32" s="9">
        <v>31</v>
      </c>
      <c r="B32" s="10" t="s">
        <v>58</v>
      </c>
      <c r="C32" s="9">
        <v>231238</v>
      </c>
      <c r="D32" s="9">
        <v>105964</v>
      </c>
      <c r="E32" s="9">
        <v>23863</v>
      </c>
      <c r="F32" s="9">
        <v>3527</v>
      </c>
      <c r="H32" s="37" t="s">
        <v>52</v>
      </c>
      <c r="I32" s="38">
        <v>119361</v>
      </c>
      <c r="J32" s="38">
        <v>29461</v>
      </c>
      <c r="K32" s="38">
        <v>940187</v>
      </c>
    </row>
    <row r="33" spans="1:11" x14ac:dyDescent="0.3">
      <c r="A33" s="9">
        <v>32</v>
      </c>
      <c r="B33" s="10" t="s">
        <v>59</v>
      </c>
      <c r="C33" s="9">
        <v>158772</v>
      </c>
      <c r="D33" s="9">
        <v>1688</v>
      </c>
      <c r="E33" s="9">
        <v>39102</v>
      </c>
      <c r="F33" s="9">
        <v>157</v>
      </c>
      <c r="H33" s="37" t="s">
        <v>53</v>
      </c>
      <c r="I33" s="38">
        <v>194732</v>
      </c>
      <c r="J33" s="38">
        <v>37848</v>
      </c>
      <c r="K33" s="38">
        <v>818000</v>
      </c>
    </row>
    <row r="34" spans="1:11" x14ac:dyDescent="0.3">
      <c r="A34" s="9">
        <v>33</v>
      </c>
      <c r="B34" s="10" t="s">
        <v>60</v>
      </c>
      <c r="C34" s="9">
        <v>401636</v>
      </c>
      <c r="D34" s="9">
        <v>107280</v>
      </c>
      <c r="E34" s="9">
        <v>44670</v>
      </c>
      <c r="F34" s="9">
        <v>8746</v>
      </c>
      <c r="H34" s="37" t="s">
        <v>54</v>
      </c>
      <c r="I34" s="38">
        <v>134013</v>
      </c>
      <c r="J34" s="38">
        <v>42241</v>
      </c>
      <c r="K34" s="38">
        <v>831495</v>
      </c>
    </row>
    <row r="35" spans="1:11" x14ac:dyDescent="0.3">
      <c r="A35" s="9">
        <v>34</v>
      </c>
      <c r="B35" s="10" t="s">
        <v>61</v>
      </c>
      <c r="C35" s="9">
        <v>365454</v>
      </c>
      <c r="D35" s="9">
        <v>55272</v>
      </c>
      <c r="E35" s="9">
        <v>38934</v>
      </c>
      <c r="F35" s="9">
        <v>4983</v>
      </c>
      <c r="H35" s="37" t="s">
        <v>55</v>
      </c>
      <c r="I35" s="38">
        <v>99273</v>
      </c>
      <c r="J35" s="38">
        <v>15265</v>
      </c>
      <c r="K35" s="38">
        <v>769619</v>
      </c>
    </row>
    <row r="36" spans="1:11" x14ac:dyDescent="0.3">
      <c r="A36" s="9">
        <v>35</v>
      </c>
      <c r="B36" s="10" t="s">
        <v>62</v>
      </c>
      <c r="C36" s="9">
        <v>804643</v>
      </c>
      <c r="D36" s="9">
        <v>15924</v>
      </c>
      <c r="E36" s="9">
        <v>10563</v>
      </c>
      <c r="F36" s="9">
        <v>5163</v>
      </c>
      <c r="H36" s="37" t="s">
        <v>56</v>
      </c>
      <c r="I36" s="38">
        <v>59702</v>
      </c>
      <c r="J36" s="38">
        <v>703</v>
      </c>
      <c r="K36" s="38">
        <v>423177</v>
      </c>
    </row>
    <row r="37" spans="1:11" x14ac:dyDescent="0.3">
      <c r="A37" s="9">
        <v>36</v>
      </c>
      <c r="B37" s="10" t="s">
        <v>63</v>
      </c>
      <c r="C37" s="9">
        <v>895743</v>
      </c>
      <c r="D37" s="9">
        <v>111984</v>
      </c>
      <c r="E37" s="9">
        <v>20418</v>
      </c>
      <c r="F37" s="9">
        <v>26467</v>
      </c>
      <c r="H37" s="37" t="s">
        <v>57</v>
      </c>
      <c r="I37" s="38">
        <v>128610</v>
      </c>
      <c r="J37" s="38">
        <v>32467</v>
      </c>
      <c r="K37" s="38">
        <v>107469</v>
      </c>
    </row>
    <row r="38" spans="1:11" x14ac:dyDescent="0.3">
      <c r="A38" s="9">
        <v>37</v>
      </c>
      <c r="B38" s="10" t="s">
        <v>64</v>
      </c>
      <c r="C38" s="9">
        <v>488917</v>
      </c>
      <c r="D38" s="9">
        <v>161409</v>
      </c>
      <c r="E38" s="9">
        <v>42869</v>
      </c>
      <c r="F38" s="9">
        <v>5195</v>
      </c>
      <c r="H38" s="37" t="s">
        <v>58</v>
      </c>
      <c r="I38" s="38">
        <v>105964</v>
      </c>
      <c r="J38" s="38">
        <v>23863</v>
      </c>
      <c r="K38" s="38">
        <v>231238</v>
      </c>
    </row>
    <row r="39" spans="1:11" x14ac:dyDescent="0.3">
      <c r="A39" s="9">
        <v>38</v>
      </c>
      <c r="B39" s="10" t="s">
        <v>65</v>
      </c>
      <c r="C39" s="9">
        <v>637412</v>
      </c>
      <c r="D39" s="9">
        <v>32479</v>
      </c>
      <c r="E39" s="9">
        <v>8092</v>
      </c>
      <c r="F39" s="9">
        <v>16702</v>
      </c>
      <c r="H39" s="37" t="s">
        <v>59</v>
      </c>
      <c r="I39" s="38">
        <v>1688</v>
      </c>
      <c r="J39" s="38">
        <v>39102</v>
      </c>
      <c r="K39" s="38">
        <v>158772</v>
      </c>
    </row>
    <row r="40" spans="1:11" x14ac:dyDescent="0.3">
      <c r="A40" s="9">
        <v>39</v>
      </c>
      <c r="B40" s="10" t="s">
        <v>66</v>
      </c>
      <c r="C40" s="9">
        <v>786829</v>
      </c>
      <c r="D40" s="9">
        <v>59382</v>
      </c>
      <c r="E40" s="9">
        <v>15447</v>
      </c>
      <c r="F40" s="9">
        <v>15974</v>
      </c>
      <c r="H40" s="37" t="s">
        <v>60</v>
      </c>
      <c r="I40" s="38">
        <v>107280</v>
      </c>
      <c r="J40" s="38">
        <v>44670</v>
      </c>
      <c r="K40" s="38">
        <v>401636</v>
      </c>
    </row>
    <row r="41" spans="1:11" x14ac:dyDescent="0.3">
      <c r="A41" s="9">
        <v>40</v>
      </c>
      <c r="B41" s="10" t="s">
        <v>67</v>
      </c>
      <c r="C41" s="9">
        <v>353742</v>
      </c>
      <c r="D41" s="9">
        <v>68505</v>
      </c>
      <c r="E41" s="9">
        <v>31623</v>
      </c>
      <c r="F41" s="9">
        <v>19320</v>
      </c>
      <c r="H41" s="37" t="s">
        <v>61</v>
      </c>
      <c r="I41" s="38">
        <v>55272</v>
      </c>
      <c r="J41" s="38">
        <v>38934</v>
      </c>
      <c r="K41" s="38">
        <v>365454</v>
      </c>
    </row>
    <row r="42" spans="1:11" x14ac:dyDescent="0.3">
      <c r="A42" s="9">
        <v>41</v>
      </c>
      <c r="B42" s="10" t="s">
        <v>68</v>
      </c>
      <c r="C42" s="9">
        <v>304084</v>
      </c>
      <c r="D42" s="9">
        <v>89531</v>
      </c>
      <c r="E42" s="9">
        <v>8493</v>
      </c>
      <c r="F42" s="9">
        <v>9007</v>
      </c>
      <c r="H42" s="37" t="s">
        <v>62</v>
      </c>
      <c r="I42" s="38">
        <v>15924</v>
      </c>
      <c r="J42" s="38">
        <v>10563</v>
      </c>
      <c r="K42" s="38">
        <v>804643</v>
      </c>
    </row>
    <row r="43" spans="1:11" x14ac:dyDescent="0.3">
      <c r="A43" s="9">
        <v>42</v>
      </c>
      <c r="B43" s="10" t="s">
        <v>69</v>
      </c>
      <c r="C43" s="9">
        <v>64441</v>
      </c>
      <c r="D43" s="9">
        <v>106059</v>
      </c>
      <c r="E43" s="9">
        <v>12179</v>
      </c>
      <c r="F43" s="9">
        <v>123</v>
      </c>
      <c r="H43" s="37" t="s">
        <v>63</v>
      </c>
      <c r="I43" s="38">
        <v>111984</v>
      </c>
      <c r="J43" s="38">
        <v>20418</v>
      </c>
      <c r="K43" s="38">
        <v>895743</v>
      </c>
    </row>
    <row r="44" spans="1:11" x14ac:dyDescent="0.3">
      <c r="A44" s="9">
        <v>43</v>
      </c>
      <c r="B44" s="10" t="s">
        <v>70</v>
      </c>
      <c r="C44" s="9">
        <v>518112</v>
      </c>
      <c r="D44" s="9">
        <v>166098</v>
      </c>
      <c r="E44" s="9">
        <v>2196</v>
      </c>
      <c r="F44" s="9">
        <v>11196</v>
      </c>
      <c r="H44" s="37" t="s">
        <v>64</v>
      </c>
      <c r="I44" s="38">
        <v>161409</v>
      </c>
      <c r="J44" s="38">
        <v>42869</v>
      </c>
      <c r="K44" s="38">
        <v>488917</v>
      </c>
    </row>
    <row r="45" spans="1:11" x14ac:dyDescent="0.3">
      <c r="A45" s="9">
        <v>44</v>
      </c>
      <c r="B45" s="10" t="s">
        <v>71</v>
      </c>
      <c r="C45" s="9">
        <v>946592</v>
      </c>
      <c r="D45" s="9">
        <v>168389</v>
      </c>
      <c r="E45" s="9">
        <v>19499</v>
      </c>
      <c r="F45" s="9">
        <v>6778</v>
      </c>
      <c r="H45" s="37" t="s">
        <v>65</v>
      </c>
      <c r="I45" s="38">
        <v>32479</v>
      </c>
      <c r="J45" s="38">
        <v>8092</v>
      </c>
      <c r="K45" s="38">
        <v>637412</v>
      </c>
    </row>
    <row r="46" spans="1:11" x14ac:dyDescent="0.3">
      <c r="A46" s="9">
        <v>45</v>
      </c>
      <c r="B46" s="10" t="s">
        <v>72</v>
      </c>
      <c r="C46" s="9">
        <v>896969</v>
      </c>
      <c r="D46" s="9">
        <v>59383</v>
      </c>
      <c r="E46" s="9">
        <v>23257</v>
      </c>
      <c r="F46" s="9">
        <v>4620</v>
      </c>
      <c r="H46" s="37" t="s">
        <v>66</v>
      </c>
      <c r="I46" s="38">
        <v>59382</v>
      </c>
      <c r="J46" s="38">
        <v>15447</v>
      </c>
      <c r="K46" s="38">
        <v>786829</v>
      </c>
    </row>
    <row r="47" spans="1:11" x14ac:dyDescent="0.3">
      <c r="A47" s="9">
        <v>46</v>
      </c>
      <c r="B47" s="10" t="s">
        <v>73</v>
      </c>
      <c r="C47" s="9">
        <v>484757</v>
      </c>
      <c r="D47" s="9">
        <v>148067</v>
      </c>
      <c r="E47" s="9">
        <v>27303</v>
      </c>
      <c r="F47" s="9">
        <v>21698</v>
      </c>
      <c r="H47" s="37" t="s">
        <v>67</v>
      </c>
      <c r="I47" s="38">
        <v>68505</v>
      </c>
      <c r="J47" s="38">
        <v>31623</v>
      </c>
      <c r="K47" s="38">
        <v>353742</v>
      </c>
    </row>
    <row r="48" spans="1:11" x14ac:dyDescent="0.3">
      <c r="A48" s="9">
        <v>47</v>
      </c>
      <c r="B48" s="10" t="s">
        <v>74</v>
      </c>
      <c r="C48" s="9">
        <v>429936</v>
      </c>
      <c r="D48" s="9">
        <v>67815</v>
      </c>
      <c r="E48" s="9">
        <v>24363</v>
      </c>
      <c r="F48" s="9">
        <v>1425</v>
      </c>
      <c r="H48" s="37" t="s">
        <v>68</v>
      </c>
      <c r="I48" s="38">
        <v>89531</v>
      </c>
      <c r="J48" s="38">
        <v>8493</v>
      </c>
      <c r="K48" s="38">
        <v>304084</v>
      </c>
    </row>
    <row r="49" spans="1:11" x14ac:dyDescent="0.3">
      <c r="A49" s="9">
        <v>48</v>
      </c>
      <c r="B49" s="10" t="s">
        <v>75</v>
      </c>
      <c r="C49" s="9">
        <v>765990</v>
      </c>
      <c r="D49" s="9">
        <v>70726</v>
      </c>
      <c r="E49" s="9">
        <v>35234</v>
      </c>
      <c r="F49" s="9">
        <v>8080</v>
      </c>
      <c r="H49" s="37" t="s">
        <v>69</v>
      </c>
      <c r="I49" s="38">
        <v>106059</v>
      </c>
      <c r="J49" s="38">
        <v>12179</v>
      </c>
      <c r="K49" s="38">
        <v>64441</v>
      </c>
    </row>
    <row r="50" spans="1:11" x14ac:dyDescent="0.3">
      <c r="A50" s="9">
        <v>49</v>
      </c>
      <c r="B50" s="10" t="s">
        <v>76</v>
      </c>
      <c r="C50" s="9">
        <v>301971</v>
      </c>
      <c r="D50" s="9">
        <v>51633</v>
      </c>
      <c r="E50" s="9">
        <v>15404</v>
      </c>
      <c r="F50" s="9">
        <v>4912</v>
      </c>
      <c r="H50" s="37" t="s">
        <v>70</v>
      </c>
      <c r="I50" s="38">
        <v>166098</v>
      </c>
      <c r="J50" s="38">
        <v>2196</v>
      </c>
      <c r="K50" s="38">
        <v>518112</v>
      </c>
    </row>
    <row r="51" spans="1:11" x14ac:dyDescent="0.3">
      <c r="A51" s="9">
        <v>50</v>
      </c>
      <c r="B51" s="10" t="s">
        <v>77</v>
      </c>
      <c r="C51" s="9">
        <v>945304</v>
      </c>
      <c r="D51" s="9">
        <v>199646</v>
      </c>
      <c r="E51" s="9">
        <v>3177</v>
      </c>
      <c r="F51" s="9">
        <v>3351</v>
      </c>
      <c r="H51" s="37" t="s">
        <v>71</v>
      </c>
      <c r="I51" s="38">
        <v>168389</v>
      </c>
      <c r="J51" s="38">
        <v>19499</v>
      </c>
      <c r="K51" s="38">
        <v>946592</v>
      </c>
    </row>
    <row r="52" spans="1:11" x14ac:dyDescent="0.3">
      <c r="A52" s="9">
        <v>51</v>
      </c>
      <c r="B52" s="10" t="s">
        <v>78</v>
      </c>
      <c r="C52" s="9">
        <v>195150</v>
      </c>
      <c r="D52" s="9">
        <v>193990</v>
      </c>
      <c r="E52" s="9">
        <v>40645</v>
      </c>
      <c r="F52" s="9">
        <v>2392</v>
      </c>
      <c r="H52" s="37" t="s">
        <v>72</v>
      </c>
      <c r="I52" s="38">
        <v>59383</v>
      </c>
      <c r="J52" s="38">
        <v>23257</v>
      </c>
      <c r="K52" s="38">
        <v>896969</v>
      </c>
    </row>
    <row r="53" spans="1:11" x14ac:dyDescent="0.3">
      <c r="A53" s="9">
        <v>52</v>
      </c>
      <c r="B53" s="10" t="s">
        <v>79</v>
      </c>
      <c r="C53" s="9">
        <v>626284</v>
      </c>
      <c r="D53" s="9">
        <v>78352</v>
      </c>
      <c r="E53" s="9">
        <v>155</v>
      </c>
      <c r="F53" s="9">
        <v>17634</v>
      </c>
      <c r="H53" s="37" t="s">
        <v>73</v>
      </c>
      <c r="I53" s="38">
        <v>148067</v>
      </c>
      <c r="J53" s="38">
        <v>27303</v>
      </c>
      <c r="K53" s="38">
        <v>484757</v>
      </c>
    </row>
    <row r="54" spans="1:11" x14ac:dyDescent="0.3">
      <c r="A54" s="9">
        <v>53</v>
      </c>
      <c r="B54" s="10" t="s">
        <v>80</v>
      </c>
      <c r="C54" s="9">
        <v>273337</v>
      </c>
      <c r="D54" s="9">
        <v>166167</v>
      </c>
      <c r="E54" s="9">
        <v>7744</v>
      </c>
      <c r="F54" s="9">
        <v>18158</v>
      </c>
      <c r="H54" s="37" t="s">
        <v>74</v>
      </c>
      <c r="I54" s="38">
        <v>67815</v>
      </c>
      <c r="J54" s="38">
        <v>24363</v>
      </c>
      <c r="K54" s="38">
        <v>429936</v>
      </c>
    </row>
    <row r="55" spans="1:11" x14ac:dyDescent="0.3">
      <c r="A55" s="9">
        <v>54</v>
      </c>
      <c r="B55" s="10" t="s">
        <v>81</v>
      </c>
      <c r="C55" s="9">
        <v>314970</v>
      </c>
      <c r="D55" s="9">
        <v>45326</v>
      </c>
      <c r="E55" s="9">
        <v>30226</v>
      </c>
      <c r="F55" s="9">
        <v>16952</v>
      </c>
      <c r="H55" s="37" t="s">
        <v>75</v>
      </c>
      <c r="I55" s="38">
        <v>70726</v>
      </c>
      <c r="J55" s="38">
        <v>35234</v>
      </c>
      <c r="K55" s="38">
        <v>765990</v>
      </c>
    </row>
    <row r="56" spans="1:11" x14ac:dyDescent="0.3">
      <c r="A56" s="9">
        <v>55</v>
      </c>
      <c r="B56" s="10" t="s">
        <v>82</v>
      </c>
      <c r="C56" s="9">
        <v>67446</v>
      </c>
      <c r="D56" s="9">
        <v>137051</v>
      </c>
      <c r="E56" s="9">
        <v>2186</v>
      </c>
      <c r="F56" s="9">
        <v>27682</v>
      </c>
      <c r="H56" s="37" t="s">
        <v>76</v>
      </c>
      <c r="I56" s="38">
        <v>51633</v>
      </c>
      <c r="J56" s="38">
        <v>15404</v>
      </c>
      <c r="K56" s="38">
        <v>301971</v>
      </c>
    </row>
    <row r="57" spans="1:11" x14ac:dyDescent="0.3">
      <c r="A57" s="9">
        <v>56</v>
      </c>
      <c r="B57" s="10" t="s">
        <v>83</v>
      </c>
      <c r="C57" s="9">
        <v>150892</v>
      </c>
      <c r="D57" s="9">
        <v>137246</v>
      </c>
      <c r="E57" s="9">
        <v>12949</v>
      </c>
      <c r="F57" s="9">
        <v>13304</v>
      </c>
      <c r="H57" s="37" t="s">
        <v>77</v>
      </c>
      <c r="I57" s="38">
        <v>199646</v>
      </c>
      <c r="J57" s="38">
        <v>3177</v>
      </c>
      <c r="K57" s="38">
        <v>945304</v>
      </c>
    </row>
    <row r="58" spans="1:11" x14ac:dyDescent="0.3">
      <c r="A58" s="9">
        <v>57</v>
      </c>
      <c r="B58" s="10" t="s">
        <v>84</v>
      </c>
      <c r="C58" s="9">
        <v>58223</v>
      </c>
      <c r="D58" s="9">
        <v>192802</v>
      </c>
      <c r="E58" s="9">
        <v>2412</v>
      </c>
      <c r="F58" s="9">
        <v>17065</v>
      </c>
      <c r="H58" s="37" t="s">
        <v>78</v>
      </c>
      <c r="I58" s="38">
        <v>193990</v>
      </c>
      <c r="J58" s="38">
        <v>40645</v>
      </c>
      <c r="K58" s="38">
        <v>195150</v>
      </c>
    </row>
    <row r="59" spans="1:11" x14ac:dyDescent="0.3">
      <c r="A59" s="9">
        <v>58</v>
      </c>
      <c r="B59" s="10" t="s">
        <v>85</v>
      </c>
      <c r="C59" s="9">
        <v>126844</v>
      </c>
      <c r="D59" s="9">
        <v>94905</v>
      </c>
      <c r="E59" s="9">
        <v>32478</v>
      </c>
      <c r="F59" s="9">
        <v>25139</v>
      </c>
      <c r="H59" s="37" t="s">
        <v>79</v>
      </c>
      <c r="I59" s="38">
        <v>78352</v>
      </c>
      <c r="J59" s="38">
        <v>155</v>
      </c>
      <c r="K59" s="38">
        <v>626284</v>
      </c>
    </row>
    <row r="60" spans="1:11" x14ac:dyDescent="0.3">
      <c r="A60" s="9">
        <v>59</v>
      </c>
      <c r="B60" s="10" t="s">
        <v>86</v>
      </c>
      <c r="C60" s="9">
        <v>993947</v>
      </c>
      <c r="D60" s="9">
        <v>121872</v>
      </c>
      <c r="E60" s="9">
        <v>25893</v>
      </c>
      <c r="F60" s="9">
        <v>14753</v>
      </c>
      <c r="H60" s="37" t="s">
        <v>80</v>
      </c>
      <c r="I60" s="38">
        <v>166167</v>
      </c>
      <c r="J60" s="38">
        <v>7744</v>
      </c>
      <c r="K60" s="38">
        <v>273337</v>
      </c>
    </row>
    <row r="61" spans="1:11" x14ac:dyDescent="0.3">
      <c r="A61" s="9">
        <v>60</v>
      </c>
      <c r="B61" s="10" t="s">
        <v>87</v>
      </c>
      <c r="C61" s="9">
        <v>391858</v>
      </c>
      <c r="D61" s="9">
        <v>58015</v>
      </c>
      <c r="E61" s="9">
        <v>38310</v>
      </c>
      <c r="F61" s="9">
        <v>9457</v>
      </c>
      <c r="H61" s="37" t="s">
        <v>81</v>
      </c>
      <c r="I61" s="38">
        <v>45326</v>
      </c>
      <c r="J61" s="38">
        <v>30226</v>
      </c>
      <c r="K61" s="38">
        <v>314970</v>
      </c>
    </row>
    <row r="62" spans="1:11" x14ac:dyDescent="0.3">
      <c r="A62" s="9">
        <v>61</v>
      </c>
      <c r="B62" s="10" t="s">
        <v>88</v>
      </c>
      <c r="C62" s="9">
        <v>124779</v>
      </c>
      <c r="D62" s="9">
        <v>75335</v>
      </c>
      <c r="E62" s="9">
        <v>21793</v>
      </c>
      <c r="F62" s="9">
        <v>27891</v>
      </c>
      <c r="H62" s="37" t="s">
        <v>82</v>
      </c>
      <c r="I62" s="38">
        <v>137051</v>
      </c>
      <c r="J62" s="38">
        <v>2186</v>
      </c>
      <c r="K62" s="38">
        <v>67446</v>
      </c>
    </row>
    <row r="63" spans="1:11" x14ac:dyDescent="0.3">
      <c r="A63" s="9">
        <v>62</v>
      </c>
      <c r="B63" s="10" t="s">
        <v>89</v>
      </c>
      <c r="C63" s="9">
        <v>912961</v>
      </c>
      <c r="D63" s="9">
        <v>184882</v>
      </c>
      <c r="E63" s="9">
        <v>15727</v>
      </c>
      <c r="F63" s="9">
        <v>26287</v>
      </c>
      <c r="H63" s="37" t="s">
        <v>83</v>
      </c>
      <c r="I63" s="38">
        <v>137246</v>
      </c>
      <c r="J63" s="38">
        <v>12949</v>
      </c>
      <c r="K63" s="38">
        <v>150892</v>
      </c>
    </row>
    <row r="64" spans="1:11" x14ac:dyDescent="0.3">
      <c r="A64" s="9">
        <v>63</v>
      </c>
      <c r="B64" s="10" t="s">
        <v>90</v>
      </c>
      <c r="C64" s="9">
        <v>579927</v>
      </c>
      <c r="D64" s="9">
        <v>97598</v>
      </c>
      <c r="E64" s="9">
        <v>3566</v>
      </c>
      <c r="F64" s="9">
        <v>17735</v>
      </c>
      <c r="H64" s="37" t="s">
        <v>84</v>
      </c>
      <c r="I64" s="38">
        <v>192802</v>
      </c>
      <c r="J64" s="38">
        <v>2412</v>
      </c>
      <c r="K64" s="38">
        <v>58223</v>
      </c>
    </row>
    <row r="65" spans="1:11" x14ac:dyDescent="0.3">
      <c r="A65" s="9">
        <v>64</v>
      </c>
      <c r="B65" s="10" t="s">
        <v>91</v>
      </c>
      <c r="C65" s="9">
        <v>660086</v>
      </c>
      <c r="D65" s="9">
        <v>44734</v>
      </c>
      <c r="E65" s="9">
        <v>36984</v>
      </c>
      <c r="F65" s="9">
        <v>864</v>
      </c>
      <c r="H65" s="37" t="s">
        <v>85</v>
      </c>
      <c r="I65" s="38">
        <v>94905</v>
      </c>
      <c r="J65" s="38">
        <v>32478</v>
      </c>
      <c r="K65" s="38">
        <v>126844</v>
      </c>
    </row>
    <row r="66" spans="1:11" x14ac:dyDescent="0.3">
      <c r="A66" s="9">
        <v>65</v>
      </c>
      <c r="B66" s="10" t="s">
        <v>92</v>
      </c>
      <c r="C66" s="9">
        <v>352903</v>
      </c>
      <c r="D66" s="9">
        <v>187517</v>
      </c>
      <c r="E66" s="9">
        <v>42184</v>
      </c>
      <c r="F66" s="9">
        <v>10034</v>
      </c>
      <c r="H66" s="37" t="s">
        <v>86</v>
      </c>
      <c r="I66" s="38">
        <v>121872</v>
      </c>
      <c r="J66" s="38">
        <v>25893</v>
      </c>
      <c r="K66" s="38">
        <v>993947</v>
      </c>
    </row>
    <row r="67" spans="1:11" x14ac:dyDescent="0.3">
      <c r="A67" s="9">
        <v>66</v>
      </c>
      <c r="B67" s="10" t="s">
        <v>93</v>
      </c>
      <c r="C67" s="9">
        <v>238410</v>
      </c>
      <c r="D67" s="9">
        <v>70871</v>
      </c>
      <c r="E67" s="9">
        <v>38770</v>
      </c>
      <c r="F67" s="9">
        <v>12040</v>
      </c>
      <c r="H67" s="37" t="s">
        <v>87</v>
      </c>
      <c r="I67" s="38">
        <v>58015</v>
      </c>
      <c r="J67" s="38">
        <v>38310</v>
      </c>
      <c r="K67" s="38">
        <v>391858</v>
      </c>
    </row>
    <row r="68" spans="1:11" x14ac:dyDescent="0.3">
      <c r="A68" s="9">
        <v>67</v>
      </c>
      <c r="B68" s="10" t="s">
        <v>94</v>
      </c>
      <c r="C68" s="9">
        <v>138005</v>
      </c>
      <c r="D68" s="9">
        <v>19796</v>
      </c>
      <c r="E68" s="9">
        <v>3804</v>
      </c>
      <c r="F68" s="9">
        <v>19670</v>
      </c>
      <c r="H68" s="37" t="s">
        <v>88</v>
      </c>
      <c r="I68" s="38">
        <v>75335</v>
      </c>
      <c r="J68" s="38">
        <v>21793</v>
      </c>
      <c r="K68" s="38">
        <v>124779</v>
      </c>
    </row>
    <row r="69" spans="1:11" x14ac:dyDescent="0.3">
      <c r="A69" s="9">
        <v>68</v>
      </c>
      <c r="B69" s="10" t="s">
        <v>95</v>
      </c>
      <c r="C69" s="9">
        <v>174937</v>
      </c>
      <c r="D69" s="9">
        <v>121363</v>
      </c>
      <c r="E69" s="9">
        <v>152</v>
      </c>
      <c r="F69" s="9">
        <v>11980</v>
      </c>
      <c r="H69" s="37" t="s">
        <v>89</v>
      </c>
      <c r="I69" s="38">
        <v>184882</v>
      </c>
      <c r="J69" s="38">
        <v>15727</v>
      </c>
      <c r="K69" s="38">
        <v>912961</v>
      </c>
    </row>
    <row r="70" spans="1:11" x14ac:dyDescent="0.3">
      <c r="A70" s="9">
        <v>69</v>
      </c>
      <c r="B70" s="10" t="s">
        <v>96</v>
      </c>
      <c r="C70" s="9">
        <v>61032</v>
      </c>
      <c r="D70" s="9">
        <v>78055</v>
      </c>
      <c r="E70" s="9">
        <v>41515</v>
      </c>
      <c r="F70" s="9">
        <v>18118</v>
      </c>
      <c r="H70" s="37" t="s">
        <v>90</v>
      </c>
      <c r="I70" s="38">
        <v>97598</v>
      </c>
      <c r="J70" s="38">
        <v>3566</v>
      </c>
      <c r="K70" s="38">
        <v>579927</v>
      </c>
    </row>
    <row r="71" spans="1:11" x14ac:dyDescent="0.3">
      <c r="A71" s="9">
        <v>70</v>
      </c>
      <c r="B71" s="10" t="s">
        <v>97</v>
      </c>
      <c r="C71" s="9">
        <v>307704</v>
      </c>
      <c r="D71" s="9">
        <v>90506</v>
      </c>
      <c r="E71" s="9">
        <v>16129</v>
      </c>
      <c r="F71" s="9">
        <v>12678</v>
      </c>
      <c r="H71" s="37" t="s">
        <v>91</v>
      </c>
      <c r="I71" s="38">
        <v>44734</v>
      </c>
      <c r="J71" s="38">
        <v>36984</v>
      </c>
      <c r="K71" s="38">
        <v>660086</v>
      </c>
    </row>
    <row r="72" spans="1:11" x14ac:dyDescent="0.3">
      <c r="A72" s="9">
        <v>71</v>
      </c>
      <c r="B72" s="10" t="s">
        <v>98</v>
      </c>
      <c r="C72" s="9">
        <v>199665</v>
      </c>
      <c r="D72" s="9">
        <v>96591</v>
      </c>
      <c r="E72" s="9">
        <v>19826</v>
      </c>
      <c r="F72" s="9">
        <v>7449</v>
      </c>
      <c r="H72" s="37" t="s">
        <v>92</v>
      </c>
      <c r="I72" s="38">
        <v>187517</v>
      </c>
      <c r="J72" s="38">
        <v>42184</v>
      </c>
      <c r="K72" s="38">
        <v>352903</v>
      </c>
    </row>
    <row r="73" spans="1:11" x14ac:dyDescent="0.3">
      <c r="A73" s="9">
        <v>72</v>
      </c>
      <c r="B73" s="10" t="s">
        <v>99</v>
      </c>
      <c r="C73" s="9">
        <v>988747</v>
      </c>
      <c r="D73" s="9">
        <v>122377</v>
      </c>
      <c r="E73" s="9">
        <v>9942</v>
      </c>
      <c r="F73" s="9">
        <v>5716</v>
      </c>
      <c r="H73" s="37" t="s">
        <v>93</v>
      </c>
      <c r="I73" s="38">
        <v>70871</v>
      </c>
      <c r="J73" s="38">
        <v>38770</v>
      </c>
      <c r="K73" s="38">
        <v>238410</v>
      </c>
    </row>
    <row r="74" spans="1:11" x14ac:dyDescent="0.3">
      <c r="A74" s="9">
        <v>73</v>
      </c>
      <c r="B74" s="10" t="s">
        <v>100</v>
      </c>
      <c r="C74" s="9">
        <v>489950</v>
      </c>
      <c r="D74" s="9">
        <v>192725</v>
      </c>
      <c r="E74" s="9">
        <v>17234</v>
      </c>
      <c r="F74" s="9">
        <v>11168</v>
      </c>
      <c r="H74" s="37" t="s">
        <v>94</v>
      </c>
      <c r="I74" s="38">
        <v>19796</v>
      </c>
      <c r="J74" s="38">
        <v>3804</v>
      </c>
      <c r="K74" s="38">
        <v>138005</v>
      </c>
    </row>
    <row r="75" spans="1:11" x14ac:dyDescent="0.3">
      <c r="A75" s="9">
        <v>74</v>
      </c>
      <c r="B75" s="10" t="s">
        <v>101</v>
      </c>
      <c r="C75" s="9">
        <v>450301</v>
      </c>
      <c r="D75" s="9">
        <v>135473</v>
      </c>
      <c r="E75" s="9">
        <v>919</v>
      </c>
      <c r="F75" s="9">
        <v>27759</v>
      </c>
      <c r="H75" s="37" t="s">
        <v>95</v>
      </c>
      <c r="I75" s="38">
        <v>121363</v>
      </c>
      <c r="J75" s="38">
        <v>152</v>
      </c>
      <c r="K75" s="38">
        <v>174937</v>
      </c>
    </row>
    <row r="76" spans="1:11" x14ac:dyDescent="0.3">
      <c r="A76" s="9">
        <v>75</v>
      </c>
      <c r="B76" s="10" t="s">
        <v>102</v>
      </c>
      <c r="C76" s="9">
        <v>709919</v>
      </c>
      <c r="D76" s="9">
        <v>163808</v>
      </c>
      <c r="E76" s="9">
        <v>7300</v>
      </c>
      <c r="F76" s="9">
        <v>18384</v>
      </c>
      <c r="H76" s="37" t="s">
        <v>96</v>
      </c>
      <c r="I76" s="38">
        <v>78055</v>
      </c>
      <c r="J76" s="38">
        <v>41515</v>
      </c>
      <c r="K76" s="38">
        <v>61032</v>
      </c>
    </row>
    <row r="77" spans="1:11" x14ac:dyDescent="0.3">
      <c r="A77" s="9">
        <v>76</v>
      </c>
      <c r="B77" s="10" t="s">
        <v>103</v>
      </c>
      <c r="C77" s="9">
        <v>871188</v>
      </c>
      <c r="D77" s="9">
        <v>102685</v>
      </c>
      <c r="E77" s="9">
        <v>25083</v>
      </c>
      <c r="F77" s="9">
        <v>27341</v>
      </c>
      <c r="H77" s="37" t="s">
        <v>97</v>
      </c>
      <c r="I77" s="38">
        <v>90506</v>
      </c>
      <c r="J77" s="38">
        <v>16129</v>
      </c>
      <c r="K77" s="38">
        <v>307704</v>
      </c>
    </row>
    <row r="78" spans="1:11" x14ac:dyDescent="0.3">
      <c r="A78" s="9">
        <v>77</v>
      </c>
      <c r="B78" s="10" t="s">
        <v>104</v>
      </c>
      <c r="C78" s="9">
        <v>859814</v>
      </c>
      <c r="D78" s="9">
        <v>97127</v>
      </c>
      <c r="E78" s="9">
        <v>22365</v>
      </c>
      <c r="F78" s="9">
        <v>19222</v>
      </c>
      <c r="H78" s="37" t="s">
        <v>98</v>
      </c>
      <c r="I78" s="38">
        <v>96591</v>
      </c>
      <c r="J78" s="38">
        <v>19826</v>
      </c>
      <c r="K78" s="38">
        <v>199665</v>
      </c>
    </row>
    <row r="79" spans="1:11" x14ac:dyDescent="0.3">
      <c r="A79" s="9">
        <v>78</v>
      </c>
      <c r="B79" s="10" t="s">
        <v>105</v>
      </c>
      <c r="C79" s="9">
        <v>929220</v>
      </c>
      <c r="D79" s="9">
        <v>87391</v>
      </c>
      <c r="E79" s="9">
        <v>4970</v>
      </c>
      <c r="F79" s="9">
        <v>1659</v>
      </c>
      <c r="H79" s="37" t="s">
        <v>99</v>
      </c>
      <c r="I79" s="38">
        <v>122377</v>
      </c>
      <c r="J79" s="38">
        <v>9942</v>
      </c>
      <c r="K79" s="38">
        <v>988747</v>
      </c>
    </row>
    <row r="80" spans="1:11" x14ac:dyDescent="0.3">
      <c r="A80" s="9">
        <v>79</v>
      </c>
      <c r="B80" s="10" t="s">
        <v>106</v>
      </c>
      <c r="C80" s="9">
        <v>450386</v>
      </c>
      <c r="D80" s="9">
        <v>191319</v>
      </c>
      <c r="E80" s="9">
        <v>29861</v>
      </c>
      <c r="F80" s="9">
        <v>11642</v>
      </c>
      <c r="H80" s="37" t="s">
        <v>100</v>
      </c>
      <c r="I80" s="38">
        <v>192725</v>
      </c>
      <c r="J80" s="38">
        <v>17234</v>
      </c>
      <c r="K80" s="38">
        <v>489950</v>
      </c>
    </row>
    <row r="81" spans="1:11" x14ac:dyDescent="0.3">
      <c r="A81" s="9">
        <v>80</v>
      </c>
      <c r="B81" s="10" t="s">
        <v>107</v>
      </c>
      <c r="C81" s="9">
        <v>882263</v>
      </c>
      <c r="D81" s="9">
        <v>130717</v>
      </c>
      <c r="E81" s="9">
        <v>1199</v>
      </c>
      <c r="F81" s="9">
        <v>22118</v>
      </c>
      <c r="H81" s="37" t="s">
        <v>101</v>
      </c>
      <c r="I81" s="38">
        <v>135473</v>
      </c>
      <c r="J81" s="38">
        <v>919</v>
      </c>
      <c r="K81" s="38">
        <v>450301</v>
      </c>
    </row>
    <row r="82" spans="1:11" x14ac:dyDescent="0.3">
      <c r="A82" s="9">
        <v>81</v>
      </c>
      <c r="B82" s="10" t="s">
        <v>108</v>
      </c>
      <c r="C82" s="9">
        <v>672893</v>
      </c>
      <c r="D82" s="9">
        <v>92910</v>
      </c>
      <c r="E82" s="9">
        <v>2656</v>
      </c>
      <c r="F82" s="9">
        <v>16006</v>
      </c>
      <c r="H82" s="37" t="s">
        <v>102</v>
      </c>
      <c r="I82" s="38">
        <v>163808</v>
      </c>
      <c r="J82" s="38">
        <v>7300</v>
      </c>
      <c r="K82" s="38">
        <v>709919</v>
      </c>
    </row>
    <row r="83" spans="1:11" x14ac:dyDescent="0.3">
      <c r="A83" s="9">
        <v>82</v>
      </c>
      <c r="B83" s="10" t="s">
        <v>109</v>
      </c>
      <c r="C83" s="9">
        <v>299096</v>
      </c>
      <c r="D83" s="9">
        <v>8331</v>
      </c>
      <c r="E83" s="9">
        <v>5930</v>
      </c>
      <c r="F83" s="9">
        <v>17353</v>
      </c>
      <c r="H83" s="37" t="s">
        <v>103</v>
      </c>
      <c r="I83" s="38">
        <v>102685</v>
      </c>
      <c r="J83" s="38">
        <v>25083</v>
      </c>
      <c r="K83" s="38">
        <v>871188</v>
      </c>
    </row>
    <row r="84" spans="1:11" x14ac:dyDescent="0.3">
      <c r="A84" s="9">
        <v>83</v>
      </c>
      <c r="B84" s="10" t="s">
        <v>110</v>
      </c>
      <c r="C84" s="9">
        <v>898069</v>
      </c>
      <c r="D84" s="9">
        <v>155377</v>
      </c>
      <c r="E84" s="9">
        <v>43916</v>
      </c>
      <c r="F84" s="9">
        <v>29040</v>
      </c>
      <c r="H84" s="37" t="s">
        <v>104</v>
      </c>
      <c r="I84" s="38">
        <v>97127</v>
      </c>
      <c r="J84" s="38">
        <v>22365</v>
      </c>
      <c r="K84" s="38">
        <v>859814</v>
      </c>
    </row>
    <row r="85" spans="1:11" x14ac:dyDescent="0.3">
      <c r="A85" s="9">
        <v>84</v>
      </c>
      <c r="B85" s="10" t="s">
        <v>111</v>
      </c>
      <c r="C85" s="9">
        <v>526647</v>
      </c>
      <c r="D85" s="9">
        <v>199900</v>
      </c>
      <c r="E85" s="9">
        <v>46064</v>
      </c>
      <c r="F85" s="9">
        <v>28770</v>
      </c>
      <c r="H85" s="37" t="s">
        <v>105</v>
      </c>
      <c r="I85" s="38">
        <v>87391</v>
      </c>
      <c r="J85" s="38">
        <v>4970</v>
      </c>
      <c r="K85" s="38">
        <v>929220</v>
      </c>
    </row>
    <row r="86" spans="1:11" x14ac:dyDescent="0.3">
      <c r="A86" s="9">
        <v>85</v>
      </c>
      <c r="B86" s="10" t="s">
        <v>112</v>
      </c>
      <c r="C86" s="9">
        <v>18527</v>
      </c>
      <c r="D86" s="9">
        <v>197387</v>
      </c>
      <c r="E86" s="9">
        <v>21511</v>
      </c>
      <c r="F86" s="9">
        <v>26649</v>
      </c>
      <c r="H86" s="37" t="s">
        <v>106</v>
      </c>
      <c r="I86" s="38">
        <v>191319</v>
      </c>
      <c r="J86" s="38">
        <v>29861</v>
      </c>
      <c r="K86" s="38">
        <v>450386</v>
      </c>
    </row>
    <row r="87" spans="1:11" x14ac:dyDescent="0.3">
      <c r="A87" s="9">
        <v>86</v>
      </c>
      <c r="B87" s="10" t="s">
        <v>113</v>
      </c>
      <c r="C87" s="9">
        <v>382559</v>
      </c>
      <c r="D87" s="9">
        <v>144688</v>
      </c>
      <c r="E87" s="9">
        <v>24738</v>
      </c>
      <c r="F87" s="9">
        <v>9565</v>
      </c>
      <c r="H87" s="37" t="s">
        <v>107</v>
      </c>
      <c r="I87" s="38">
        <v>130717</v>
      </c>
      <c r="J87" s="38">
        <v>1199</v>
      </c>
      <c r="K87" s="38">
        <v>882263</v>
      </c>
    </row>
    <row r="88" spans="1:11" x14ac:dyDescent="0.3">
      <c r="A88" s="9">
        <v>87</v>
      </c>
      <c r="B88" s="10" t="s">
        <v>114</v>
      </c>
      <c r="C88" s="9">
        <v>628281</v>
      </c>
      <c r="D88" s="9">
        <v>66851</v>
      </c>
      <c r="E88" s="9">
        <v>34345</v>
      </c>
      <c r="F88" s="9">
        <v>8156</v>
      </c>
      <c r="H88" s="37" t="s">
        <v>108</v>
      </c>
      <c r="I88" s="38">
        <v>92910</v>
      </c>
      <c r="J88" s="38">
        <v>2656</v>
      </c>
      <c r="K88" s="38">
        <v>672893</v>
      </c>
    </row>
    <row r="89" spans="1:11" x14ac:dyDescent="0.3">
      <c r="A89" s="9">
        <v>88</v>
      </c>
      <c r="B89" s="10" t="s">
        <v>115</v>
      </c>
      <c r="C89" s="9">
        <v>910057</v>
      </c>
      <c r="D89" s="9">
        <v>174211</v>
      </c>
      <c r="E89" s="9">
        <v>542</v>
      </c>
      <c r="F89" s="9">
        <v>703</v>
      </c>
      <c r="H89" s="37" t="s">
        <v>109</v>
      </c>
      <c r="I89" s="38">
        <v>8331</v>
      </c>
      <c r="J89" s="38">
        <v>5930</v>
      </c>
      <c r="K89" s="38">
        <v>299096</v>
      </c>
    </row>
    <row r="90" spans="1:11" x14ac:dyDescent="0.3">
      <c r="A90" s="9">
        <v>89</v>
      </c>
      <c r="B90" s="10" t="s">
        <v>116</v>
      </c>
      <c r="C90" s="9">
        <v>633254</v>
      </c>
      <c r="D90" s="9">
        <v>63000</v>
      </c>
      <c r="E90" s="9">
        <v>21168</v>
      </c>
      <c r="F90" s="9">
        <v>554</v>
      </c>
      <c r="H90" s="37" t="s">
        <v>110</v>
      </c>
      <c r="I90" s="38">
        <v>155377</v>
      </c>
      <c r="J90" s="38">
        <v>43916</v>
      </c>
      <c r="K90" s="38">
        <v>898069</v>
      </c>
    </row>
    <row r="91" spans="1:11" x14ac:dyDescent="0.3">
      <c r="A91" s="9">
        <v>90</v>
      </c>
      <c r="B91" s="10" t="s">
        <v>117</v>
      </c>
      <c r="C91" s="9">
        <v>680169</v>
      </c>
      <c r="D91" s="9">
        <v>72117</v>
      </c>
      <c r="E91" s="9">
        <v>43492</v>
      </c>
      <c r="F91" s="9">
        <v>417</v>
      </c>
      <c r="H91" s="37" t="s">
        <v>111</v>
      </c>
      <c r="I91" s="38">
        <v>199900</v>
      </c>
      <c r="J91" s="38">
        <v>46064</v>
      </c>
      <c r="K91" s="38">
        <v>526647</v>
      </c>
    </row>
    <row r="92" spans="1:11" x14ac:dyDescent="0.3">
      <c r="A92" s="9">
        <v>91</v>
      </c>
      <c r="B92" s="10" t="s">
        <v>118</v>
      </c>
      <c r="C92" s="9">
        <v>817827</v>
      </c>
      <c r="D92" s="9">
        <v>76249</v>
      </c>
      <c r="E92" s="9">
        <v>33893</v>
      </c>
      <c r="F92" s="9">
        <v>9259</v>
      </c>
      <c r="H92" s="37" t="s">
        <v>112</v>
      </c>
      <c r="I92" s="38">
        <v>197387</v>
      </c>
      <c r="J92" s="38">
        <v>21511</v>
      </c>
      <c r="K92" s="38">
        <v>18527</v>
      </c>
    </row>
    <row r="93" spans="1:11" x14ac:dyDescent="0.3">
      <c r="A93" s="9">
        <v>92</v>
      </c>
      <c r="B93" s="10" t="s">
        <v>119</v>
      </c>
      <c r="C93" s="9">
        <v>837198</v>
      </c>
      <c r="D93" s="9">
        <v>17694</v>
      </c>
      <c r="E93" s="9">
        <v>14136</v>
      </c>
      <c r="F93" s="9">
        <v>25403</v>
      </c>
      <c r="H93" s="37" t="s">
        <v>113</v>
      </c>
      <c r="I93" s="38">
        <v>144688</v>
      </c>
      <c r="J93" s="38">
        <v>24738</v>
      </c>
      <c r="K93" s="38">
        <v>382559</v>
      </c>
    </row>
    <row r="94" spans="1:11" x14ac:dyDescent="0.3">
      <c r="A94" s="9">
        <v>93</v>
      </c>
      <c r="B94" s="10" t="s">
        <v>120</v>
      </c>
      <c r="C94" s="9">
        <v>150061</v>
      </c>
      <c r="D94" s="9">
        <v>155890</v>
      </c>
      <c r="E94" s="9">
        <v>17201</v>
      </c>
      <c r="F94" s="9">
        <v>19661</v>
      </c>
      <c r="H94" s="37" t="s">
        <v>114</v>
      </c>
      <c r="I94" s="38">
        <v>66851</v>
      </c>
      <c r="J94" s="38">
        <v>34345</v>
      </c>
      <c r="K94" s="38">
        <v>628281</v>
      </c>
    </row>
    <row r="95" spans="1:11" x14ac:dyDescent="0.3">
      <c r="A95" s="9">
        <v>94</v>
      </c>
      <c r="B95" s="10" t="s">
        <v>121</v>
      </c>
      <c r="C95" s="9">
        <v>249369</v>
      </c>
      <c r="D95" s="9">
        <v>99316</v>
      </c>
      <c r="E95" s="9">
        <v>9918</v>
      </c>
      <c r="F95" s="9">
        <v>1047</v>
      </c>
      <c r="H95" s="37" t="s">
        <v>115</v>
      </c>
      <c r="I95" s="38">
        <v>174211</v>
      </c>
      <c r="J95" s="38">
        <v>542</v>
      </c>
      <c r="K95" s="38">
        <v>910057</v>
      </c>
    </row>
    <row r="96" spans="1:11" x14ac:dyDescent="0.3">
      <c r="A96" s="9">
        <v>95</v>
      </c>
      <c r="B96" s="10" t="s">
        <v>122</v>
      </c>
      <c r="C96" s="9">
        <v>938637</v>
      </c>
      <c r="D96" s="9">
        <v>164295</v>
      </c>
      <c r="E96" s="9">
        <v>46292</v>
      </c>
      <c r="F96" s="9">
        <v>6008</v>
      </c>
      <c r="H96" s="37" t="s">
        <v>116</v>
      </c>
      <c r="I96" s="38">
        <v>63000</v>
      </c>
      <c r="J96" s="38">
        <v>21168</v>
      </c>
      <c r="K96" s="38">
        <v>633254</v>
      </c>
    </row>
    <row r="97" spans="1:11" x14ac:dyDescent="0.3">
      <c r="A97" s="9">
        <v>96</v>
      </c>
      <c r="B97" s="10" t="s">
        <v>123</v>
      </c>
      <c r="C97" s="9">
        <v>163699</v>
      </c>
      <c r="D97" s="9">
        <v>5329</v>
      </c>
      <c r="E97" s="9">
        <v>31951</v>
      </c>
      <c r="F97" s="9">
        <v>13787</v>
      </c>
      <c r="H97" s="37" t="s">
        <v>117</v>
      </c>
      <c r="I97" s="38">
        <v>72117</v>
      </c>
      <c r="J97" s="38">
        <v>43492</v>
      </c>
      <c r="K97" s="38">
        <v>680169</v>
      </c>
    </row>
    <row r="98" spans="1:11" x14ac:dyDescent="0.3">
      <c r="A98" s="9">
        <v>97</v>
      </c>
      <c r="B98" s="10" t="s">
        <v>124</v>
      </c>
      <c r="C98" s="9">
        <v>959786</v>
      </c>
      <c r="D98" s="9">
        <v>167479</v>
      </c>
      <c r="E98" s="9">
        <v>46329</v>
      </c>
      <c r="F98" s="9">
        <v>13399</v>
      </c>
      <c r="H98" s="37" t="s">
        <v>118</v>
      </c>
      <c r="I98" s="38">
        <v>76249</v>
      </c>
      <c r="J98" s="38">
        <v>33893</v>
      </c>
      <c r="K98" s="38">
        <v>817827</v>
      </c>
    </row>
    <row r="99" spans="1:11" x14ac:dyDescent="0.3">
      <c r="A99" s="9">
        <v>98</v>
      </c>
      <c r="B99" s="10" t="s">
        <v>125</v>
      </c>
      <c r="C99" s="9">
        <v>545399</v>
      </c>
      <c r="D99" s="9">
        <v>70419</v>
      </c>
      <c r="E99" s="9">
        <v>37964</v>
      </c>
      <c r="F99" s="9">
        <v>12344</v>
      </c>
      <c r="H99" s="37" t="s">
        <v>119</v>
      </c>
      <c r="I99" s="38">
        <v>17694</v>
      </c>
      <c r="J99" s="38">
        <v>14136</v>
      </c>
      <c r="K99" s="38">
        <v>837198</v>
      </c>
    </row>
    <row r="100" spans="1:11" x14ac:dyDescent="0.3">
      <c r="A100" s="9">
        <v>99</v>
      </c>
      <c r="B100" s="10" t="s">
        <v>126</v>
      </c>
      <c r="C100" s="9">
        <v>564239</v>
      </c>
      <c r="D100" s="9">
        <v>3345</v>
      </c>
      <c r="E100" s="9">
        <v>18381</v>
      </c>
      <c r="F100" s="9">
        <v>28012</v>
      </c>
      <c r="H100" s="37" t="s">
        <v>120</v>
      </c>
      <c r="I100" s="38">
        <v>155890</v>
      </c>
      <c r="J100" s="38">
        <v>17201</v>
      </c>
      <c r="K100" s="38">
        <v>150061</v>
      </c>
    </row>
    <row r="101" spans="1:11" x14ac:dyDescent="0.3">
      <c r="A101" s="9">
        <v>100</v>
      </c>
      <c r="B101" s="10" t="s">
        <v>127</v>
      </c>
      <c r="C101" s="9">
        <v>374242</v>
      </c>
      <c r="D101" s="9">
        <v>72196</v>
      </c>
      <c r="E101" s="9">
        <v>16510</v>
      </c>
      <c r="F101" s="9">
        <v>21127</v>
      </c>
      <c r="H101" s="37" t="s">
        <v>121</v>
      </c>
      <c r="I101" s="38">
        <v>99316</v>
      </c>
      <c r="J101" s="38">
        <v>9918</v>
      </c>
      <c r="K101" s="38">
        <v>249369</v>
      </c>
    </row>
    <row r="102" spans="1:11" x14ac:dyDescent="0.3">
      <c r="A102" s="9">
        <v>101</v>
      </c>
      <c r="B102" s="10" t="s">
        <v>128</v>
      </c>
      <c r="C102" s="9">
        <v>279896</v>
      </c>
      <c r="D102" s="9">
        <v>27063</v>
      </c>
      <c r="E102" s="9">
        <v>30207</v>
      </c>
      <c r="F102" s="9">
        <v>5173</v>
      </c>
      <c r="H102" s="37" t="s">
        <v>122</v>
      </c>
      <c r="I102" s="38">
        <v>164295</v>
      </c>
      <c r="J102" s="38">
        <v>46292</v>
      </c>
      <c r="K102" s="38">
        <v>938637</v>
      </c>
    </row>
    <row r="103" spans="1:11" x14ac:dyDescent="0.3">
      <c r="A103" s="9">
        <v>102</v>
      </c>
      <c r="B103" s="10" t="s">
        <v>129</v>
      </c>
      <c r="C103" s="9">
        <v>354319</v>
      </c>
      <c r="D103" s="9">
        <v>162574</v>
      </c>
      <c r="E103" s="9">
        <v>32847</v>
      </c>
      <c r="F103" s="9">
        <v>14461</v>
      </c>
      <c r="H103" s="37" t="s">
        <v>123</v>
      </c>
      <c r="I103" s="38">
        <v>5329</v>
      </c>
      <c r="J103" s="38">
        <v>31951</v>
      </c>
      <c r="K103" s="38">
        <v>163699</v>
      </c>
    </row>
    <row r="104" spans="1:11" x14ac:dyDescent="0.3">
      <c r="A104" s="9">
        <v>103</v>
      </c>
      <c r="B104" s="10" t="s">
        <v>130</v>
      </c>
      <c r="C104" s="9">
        <v>138641</v>
      </c>
      <c r="D104" s="9">
        <v>20977</v>
      </c>
      <c r="E104" s="9">
        <v>10065</v>
      </c>
      <c r="F104" s="9">
        <v>20252</v>
      </c>
      <c r="H104" s="37" t="s">
        <v>124</v>
      </c>
      <c r="I104" s="38">
        <v>167479</v>
      </c>
      <c r="J104" s="38">
        <v>46329</v>
      </c>
      <c r="K104" s="38">
        <v>959786</v>
      </c>
    </row>
    <row r="105" spans="1:11" x14ac:dyDescent="0.3">
      <c r="A105" s="9">
        <v>104</v>
      </c>
      <c r="B105" s="10" t="s">
        <v>131</v>
      </c>
      <c r="C105" s="9">
        <v>493171</v>
      </c>
      <c r="D105" s="9">
        <v>152285</v>
      </c>
      <c r="E105" s="9">
        <v>8860</v>
      </c>
      <c r="F105" s="9">
        <v>27965</v>
      </c>
      <c r="H105" s="37" t="s">
        <v>125</v>
      </c>
      <c r="I105" s="38">
        <v>70419</v>
      </c>
      <c r="J105" s="38">
        <v>37964</v>
      </c>
      <c r="K105" s="38">
        <v>545399</v>
      </c>
    </row>
    <row r="106" spans="1:11" x14ac:dyDescent="0.3">
      <c r="A106" s="9">
        <v>105</v>
      </c>
      <c r="B106" s="10" t="s">
        <v>132</v>
      </c>
      <c r="C106" s="9">
        <v>49538</v>
      </c>
      <c r="D106" s="9">
        <v>176089</v>
      </c>
      <c r="E106" s="9">
        <v>8350</v>
      </c>
      <c r="F106" s="9">
        <v>27087</v>
      </c>
      <c r="H106" s="37" t="s">
        <v>126</v>
      </c>
      <c r="I106" s="38">
        <v>3345</v>
      </c>
      <c r="J106" s="38">
        <v>18381</v>
      </c>
      <c r="K106" s="38">
        <v>564239</v>
      </c>
    </row>
    <row r="107" spans="1:11" x14ac:dyDescent="0.3">
      <c r="A107" s="9">
        <v>106</v>
      </c>
      <c r="B107" s="10" t="s">
        <v>133</v>
      </c>
      <c r="C107" s="9">
        <v>901121</v>
      </c>
      <c r="D107" s="9">
        <v>21247</v>
      </c>
      <c r="E107" s="9">
        <v>27765</v>
      </c>
      <c r="F107" s="9">
        <v>6272</v>
      </c>
      <c r="H107" s="37" t="s">
        <v>127</v>
      </c>
      <c r="I107" s="38">
        <v>72196</v>
      </c>
      <c r="J107" s="38">
        <v>16510</v>
      </c>
      <c r="K107" s="38">
        <v>374242</v>
      </c>
    </row>
    <row r="108" spans="1:11" x14ac:dyDescent="0.3">
      <c r="A108" s="9">
        <v>107</v>
      </c>
      <c r="B108" s="10" t="s">
        <v>134</v>
      </c>
      <c r="C108" s="9">
        <v>992702</v>
      </c>
      <c r="D108" s="9">
        <v>134981</v>
      </c>
      <c r="E108" s="9">
        <v>30010</v>
      </c>
      <c r="F108" s="9">
        <v>21253</v>
      </c>
      <c r="H108" s="37" t="s">
        <v>128</v>
      </c>
      <c r="I108" s="38">
        <v>27063</v>
      </c>
      <c r="J108" s="38">
        <v>30207</v>
      </c>
      <c r="K108" s="38">
        <v>279896</v>
      </c>
    </row>
    <row r="109" spans="1:11" x14ac:dyDescent="0.3">
      <c r="A109" s="9">
        <v>108</v>
      </c>
      <c r="B109" s="10" t="s">
        <v>135</v>
      </c>
      <c r="C109" s="9">
        <v>511047</v>
      </c>
      <c r="D109" s="9">
        <v>11563</v>
      </c>
      <c r="E109" s="9">
        <v>15299</v>
      </c>
      <c r="F109" s="9">
        <v>5452</v>
      </c>
      <c r="H109" s="37" t="s">
        <v>129</v>
      </c>
      <c r="I109" s="38">
        <v>162574</v>
      </c>
      <c r="J109" s="38">
        <v>32847</v>
      </c>
      <c r="K109" s="38">
        <v>354319</v>
      </c>
    </row>
    <row r="110" spans="1:11" x14ac:dyDescent="0.3">
      <c r="A110" s="9">
        <v>109</v>
      </c>
      <c r="B110" s="10" t="s">
        <v>136</v>
      </c>
      <c r="C110" s="9">
        <v>462106</v>
      </c>
      <c r="D110" s="9">
        <v>103793</v>
      </c>
      <c r="E110" s="9">
        <v>39232</v>
      </c>
      <c r="F110" s="9">
        <v>6961</v>
      </c>
      <c r="H110" s="37" t="s">
        <v>130</v>
      </c>
      <c r="I110" s="38">
        <v>20977</v>
      </c>
      <c r="J110" s="38">
        <v>10065</v>
      </c>
      <c r="K110" s="38">
        <v>138641</v>
      </c>
    </row>
    <row r="111" spans="1:11" x14ac:dyDescent="0.3">
      <c r="A111" s="9">
        <v>110</v>
      </c>
      <c r="B111" s="10" t="s">
        <v>137</v>
      </c>
      <c r="C111" s="9">
        <v>812506</v>
      </c>
      <c r="D111" s="9">
        <v>141087</v>
      </c>
      <c r="E111" s="9">
        <v>32049</v>
      </c>
      <c r="F111" s="9">
        <v>20610</v>
      </c>
      <c r="H111" s="37" t="s">
        <v>131</v>
      </c>
      <c r="I111" s="38">
        <v>152285</v>
      </c>
      <c r="J111" s="38">
        <v>8860</v>
      </c>
      <c r="K111" s="38">
        <v>493171</v>
      </c>
    </row>
    <row r="112" spans="1:11" x14ac:dyDescent="0.3">
      <c r="A112" s="9">
        <v>111</v>
      </c>
      <c r="B112" s="10" t="s">
        <v>138</v>
      </c>
      <c r="C112" s="9">
        <v>506920</v>
      </c>
      <c r="D112" s="9">
        <v>170807</v>
      </c>
      <c r="E112" s="9">
        <v>25067</v>
      </c>
      <c r="F112" s="9">
        <v>25813</v>
      </c>
      <c r="H112" s="37" t="s">
        <v>132</v>
      </c>
      <c r="I112" s="38">
        <v>176089</v>
      </c>
      <c r="J112" s="38">
        <v>8350</v>
      </c>
      <c r="K112" s="38">
        <v>49538</v>
      </c>
    </row>
    <row r="113" spans="1:11" x14ac:dyDescent="0.3">
      <c r="A113" s="9">
        <v>112</v>
      </c>
      <c r="B113" s="10" t="s">
        <v>139</v>
      </c>
      <c r="C113" s="9">
        <v>827663</v>
      </c>
      <c r="D113" s="9">
        <v>13320</v>
      </c>
      <c r="E113" s="9">
        <v>43390</v>
      </c>
      <c r="F113" s="9">
        <v>1638</v>
      </c>
      <c r="H113" s="37" t="s">
        <v>133</v>
      </c>
      <c r="I113" s="38">
        <v>21247</v>
      </c>
      <c r="J113" s="38">
        <v>27765</v>
      </c>
      <c r="K113" s="38">
        <v>901121</v>
      </c>
    </row>
    <row r="114" spans="1:11" x14ac:dyDescent="0.3">
      <c r="A114" s="9">
        <v>113</v>
      </c>
      <c r="B114" s="10" t="s">
        <v>140</v>
      </c>
      <c r="C114" s="9">
        <v>359535</v>
      </c>
      <c r="D114" s="9">
        <v>46031</v>
      </c>
      <c r="E114" s="9">
        <v>39285</v>
      </c>
      <c r="F114" s="9">
        <v>5059</v>
      </c>
      <c r="H114" s="37" t="s">
        <v>134</v>
      </c>
      <c r="I114" s="38">
        <v>134981</v>
      </c>
      <c r="J114" s="38">
        <v>30010</v>
      </c>
      <c r="K114" s="38">
        <v>992702</v>
      </c>
    </row>
    <row r="115" spans="1:11" x14ac:dyDescent="0.3">
      <c r="A115" s="9">
        <v>114</v>
      </c>
      <c r="B115" s="10" t="s">
        <v>141</v>
      </c>
      <c r="C115" s="9">
        <v>793403</v>
      </c>
      <c r="D115" s="9">
        <v>1011</v>
      </c>
      <c r="E115" s="9">
        <v>6952</v>
      </c>
      <c r="F115" s="9">
        <v>22972</v>
      </c>
      <c r="H115" s="37" t="s">
        <v>135</v>
      </c>
      <c r="I115" s="38">
        <v>11563</v>
      </c>
      <c r="J115" s="38">
        <v>15299</v>
      </c>
      <c r="K115" s="38">
        <v>511047</v>
      </c>
    </row>
    <row r="116" spans="1:11" x14ac:dyDescent="0.3">
      <c r="A116" s="9">
        <v>115</v>
      </c>
      <c r="B116" s="10" t="s">
        <v>142</v>
      </c>
      <c r="C116" s="9">
        <v>957163</v>
      </c>
      <c r="D116" s="9">
        <v>135938</v>
      </c>
      <c r="E116" s="9">
        <v>27155</v>
      </c>
      <c r="F116" s="9">
        <v>24619</v>
      </c>
      <c r="H116" s="37" t="s">
        <v>136</v>
      </c>
      <c r="I116" s="38">
        <v>103793</v>
      </c>
      <c r="J116" s="38">
        <v>39232</v>
      </c>
      <c r="K116" s="38">
        <v>462106</v>
      </c>
    </row>
    <row r="117" spans="1:11" x14ac:dyDescent="0.3">
      <c r="A117" s="9">
        <v>116</v>
      </c>
      <c r="B117" s="10" t="s">
        <v>143</v>
      </c>
      <c r="C117" s="9">
        <v>798109</v>
      </c>
      <c r="D117" s="9">
        <v>17154</v>
      </c>
      <c r="E117" s="9">
        <v>44866</v>
      </c>
      <c r="F117" s="9">
        <v>5358</v>
      </c>
      <c r="H117" s="37" t="s">
        <v>137</v>
      </c>
      <c r="I117" s="38">
        <v>141087</v>
      </c>
      <c r="J117" s="38">
        <v>32049</v>
      </c>
      <c r="K117" s="38">
        <v>812506</v>
      </c>
    </row>
    <row r="118" spans="1:11" x14ac:dyDescent="0.3">
      <c r="A118" s="9">
        <v>117</v>
      </c>
      <c r="B118" s="10" t="s">
        <v>144</v>
      </c>
      <c r="C118" s="9">
        <v>817886</v>
      </c>
      <c r="D118" s="9">
        <v>27204</v>
      </c>
      <c r="E118" s="9">
        <v>17856</v>
      </c>
      <c r="F118" s="9">
        <v>1019</v>
      </c>
      <c r="H118" s="37" t="s">
        <v>138</v>
      </c>
      <c r="I118" s="38">
        <v>170807</v>
      </c>
      <c r="J118" s="38">
        <v>25067</v>
      </c>
      <c r="K118" s="38">
        <v>506920</v>
      </c>
    </row>
    <row r="119" spans="1:11" x14ac:dyDescent="0.3">
      <c r="A119" s="9">
        <v>118</v>
      </c>
      <c r="B119" s="10" t="s">
        <v>145</v>
      </c>
      <c r="C119" s="9">
        <v>81685</v>
      </c>
      <c r="D119" s="9">
        <v>180183</v>
      </c>
      <c r="E119" s="9">
        <v>20061</v>
      </c>
      <c r="F119" s="9">
        <v>12437</v>
      </c>
      <c r="H119" s="37" t="s">
        <v>139</v>
      </c>
      <c r="I119" s="38">
        <v>13320</v>
      </c>
      <c r="J119" s="38">
        <v>43390</v>
      </c>
      <c r="K119" s="38">
        <v>827663</v>
      </c>
    </row>
    <row r="120" spans="1:11" x14ac:dyDescent="0.3">
      <c r="A120" s="9">
        <v>119</v>
      </c>
      <c r="B120" s="10" t="s">
        <v>146</v>
      </c>
      <c r="C120" s="9">
        <v>34983</v>
      </c>
      <c r="D120" s="9">
        <v>66483</v>
      </c>
      <c r="E120" s="9">
        <v>8108</v>
      </c>
      <c r="F120" s="9">
        <v>13259</v>
      </c>
      <c r="H120" s="37" t="s">
        <v>140</v>
      </c>
      <c r="I120" s="38">
        <v>46031</v>
      </c>
      <c r="J120" s="38">
        <v>39285</v>
      </c>
      <c r="K120" s="38">
        <v>359535</v>
      </c>
    </row>
    <row r="121" spans="1:11" x14ac:dyDescent="0.3">
      <c r="A121" s="9">
        <v>120</v>
      </c>
      <c r="B121" s="10" t="s">
        <v>147</v>
      </c>
      <c r="C121" s="9">
        <v>917306</v>
      </c>
      <c r="D121" s="9">
        <v>168809</v>
      </c>
      <c r="E121" s="9">
        <v>20254</v>
      </c>
      <c r="F121" s="9">
        <v>18097</v>
      </c>
      <c r="H121" s="37" t="s">
        <v>141</v>
      </c>
      <c r="I121" s="38">
        <v>1011</v>
      </c>
      <c r="J121" s="38">
        <v>6952</v>
      </c>
      <c r="K121" s="38">
        <v>793403</v>
      </c>
    </row>
    <row r="122" spans="1:11" x14ac:dyDescent="0.3">
      <c r="A122" s="9">
        <v>121</v>
      </c>
      <c r="B122" s="10" t="s">
        <v>148</v>
      </c>
      <c r="C122" s="9">
        <v>474487</v>
      </c>
      <c r="D122" s="9">
        <v>98847</v>
      </c>
      <c r="E122" s="9">
        <v>8063</v>
      </c>
      <c r="F122" s="9">
        <v>19660</v>
      </c>
      <c r="H122" s="37" t="s">
        <v>142</v>
      </c>
      <c r="I122" s="38">
        <v>135938</v>
      </c>
      <c r="J122" s="38">
        <v>27155</v>
      </c>
      <c r="K122" s="38">
        <v>957163</v>
      </c>
    </row>
    <row r="123" spans="1:11" x14ac:dyDescent="0.3">
      <c r="A123" s="9">
        <v>122</v>
      </c>
      <c r="B123" s="10" t="s">
        <v>149</v>
      </c>
      <c r="C123" s="9">
        <v>287553</v>
      </c>
      <c r="D123" s="9">
        <v>196239</v>
      </c>
      <c r="E123" s="9">
        <v>43114</v>
      </c>
      <c r="F123" s="9">
        <v>16997</v>
      </c>
      <c r="H123" s="37" t="s">
        <v>143</v>
      </c>
      <c r="I123" s="38">
        <v>17154</v>
      </c>
      <c r="J123" s="38">
        <v>44866</v>
      </c>
      <c r="K123" s="38">
        <v>798109</v>
      </c>
    </row>
    <row r="124" spans="1:11" x14ac:dyDescent="0.3">
      <c r="A124" s="9">
        <v>123</v>
      </c>
      <c r="B124" s="10" t="s">
        <v>150</v>
      </c>
      <c r="C124" s="9">
        <v>846965</v>
      </c>
      <c r="D124" s="9">
        <v>171866</v>
      </c>
      <c r="E124" s="9">
        <v>33771</v>
      </c>
      <c r="F124" s="9">
        <v>8577</v>
      </c>
      <c r="H124" s="37" t="s">
        <v>144</v>
      </c>
      <c r="I124" s="38">
        <v>27204</v>
      </c>
      <c r="J124" s="38">
        <v>17856</v>
      </c>
      <c r="K124" s="38">
        <v>817886</v>
      </c>
    </row>
    <row r="125" spans="1:11" x14ac:dyDescent="0.3">
      <c r="A125" s="9">
        <v>124</v>
      </c>
      <c r="B125" s="10" t="s">
        <v>151</v>
      </c>
      <c r="C125" s="9">
        <v>629366</v>
      </c>
      <c r="D125" s="9">
        <v>45259</v>
      </c>
      <c r="E125" s="9">
        <v>35609</v>
      </c>
      <c r="F125" s="9">
        <v>18765</v>
      </c>
      <c r="H125" s="37" t="s">
        <v>145</v>
      </c>
      <c r="I125" s="38">
        <v>180183</v>
      </c>
      <c r="J125" s="38">
        <v>20061</v>
      </c>
      <c r="K125" s="38">
        <v>81685</v>
      </c>
    </row>
    <row r="126" spans="1:11" x14ac:dyDescent="0.3">
      <c r="A126" s="9">
        <v>125</v>
      </c>
      <c r="B126" s="10" t="s">
        <v>152</v>
      </c>
      <c r="C126" s="9">
        <v>658779</v>
      </c>
      <c r="D126" s="9">
        <v>35851</v>
      </c>
      <c r="E126" s="9">
        <v>12251</v>
      </c>
      <c r="F126" s="9">
        <v>26806</v>
      </c>
      <c r="H126" s="37" t="s">
        <v>146</v>
      </c>
      <c r="I126" s="38">
        <v>66483</v>
      </c>
      <c r="J126" s="38">
        <v>8108</v>
      </c>
      <c r="K126" s="38">
        <v>34983</v>
      </c>
    </row>
    <row r="127" spans="1:11" x14ac:dyDescent="0.3">
      <c r="A127" s="9">
        <v>126</v>
      </c>
      <c r="B127" s="10" t="s">
        <v>153</v>
      </c>
      <c r="C127" s="9">
        <v>421509</v>
      </c>
      <c r="D127" s="9">
        <v>3381</v>
      </c>
      <c r="E127" s="9">
        <v>13916</v>
      </c>
      <c r="F127" s="9">
        <v>19864</v>
      </c>
      <c r="H127" s="37" t="s">
        <v>147</v>
      </c>
      <c r="I127" s="38">
        <v>168809</v>
      </c>
      <c r="J127" s="38">
        <v>20254</v>
      </c>
      <c r="K127" s="38">
        <v>917306</v>
      </c>
    </row>
    <row r="128" spans="1:11" x14ac:dyDescent="0.3">
      <c r="A128" s="9">
        <v>127</v>
      </c>
      <c r="B128" s="10" t="s">
        <v>154</v>
      </c>
      <c r="C128" s="9">
        <v>983752</v>
      </c>
      <c r="D128" s="9">
        <v>199945</v>
      </c>
      <c r="E128" s="9">
        <v>10366</v>
      </c>
      <c r="F128" s="9">
        <v>24327</v>
      </c>
      <c r="H128" s="37" t="s">
        <v>148</v>
      </c>
      <c r="I128" s="38">
        <v>98847</v>
      </c>
      <c r="J128" s="38">
        <v>8063</v>
      </c>
      <c r="K128" s="38">
        <v>474487</v>
      </c>
    </row>
    <row r="129" spans="1:11" x14ac:dyDescent="0.3">
      <c r="A129" s="9">
        <v>128</v>
      </c>
      <c r="B129" s="10" t="s">
        <v>155</v>
      </c>
      <c r="C129" s="9">
        <v>206011</v>
      </c>
      <c r="D129" s="9">
        <v>62381</v>
      </c>
      <c r="E129" s="9">
        <v>36575</v>
      </c>
      <c r="F129" s="9">
        <v>26777</v>
      </c>
      <c r="H129" s="37" t="s">
        <v>149</v>
      </c>
      <c r="I129" s="38">
        <v>196239</v>
      </c>
      <c r="J129" s="38">
        <v>43114</v>
      </c>
      <c r="K129" s="38">
        <v>287553</v>
      </c>
    </row>
    <row r="130" spans="1:11" x14ac:dyDescent="0.3">
      <c r="A130" s="9">
        <v>129</v>
      </c>
      <c r="B130" s="10" t="s">
        <v>156</v>
      </c>
      <c r="C130" s="9">
        <v>735144</v>
      </c>
      <c r="D130" s="9">
        <v>183352</v>
      </c>
      <c r="E130" s="9">
        <v>49033</v>
      </c>
      <c r="F130" s="9">
        <v>2339</v>
      </c>
      <c r="H130" s="37" t="s">
        <v>150</v>
      </c>
      <c r="I130" s="38">
        <v>171866</v>
      </c>
      <c r="J130" s="38">
        <v>33771</v>
      </c>
      <c r="K130" s="38">
        <v>846965</v>
      </c>
    </row>
    <row r="131" spans="1:11" x14ac:dyDescent="0.3">
      <c r="A131" s="9">
        <v>130</v>
      </c>
      <c r="B131" s="10" t="s">
        <v>157</v>
      </c>
      <c r="C131" s="9">
        <v>226401</v>
      </c>
      <c r="D131" s="9">
        <v>90401</v>
      </c>
      <c r="E131" s="9">
        <v>21013</v>
      </c>
      <c r="F131" s="9">
        <v>10727</v>
      </c>
      <c r="H131" s="37" t="s">
        <v>151</v>
      </c>
      <c r="I131" s="38">
        <v>45259</v>
      </c>
      <c r="J131" s="38">
        <v>35609</v>
      </c>
      <c r="K131" s="38">
        <v>629366</v>
      </c>
    </row>
    <row r="132" spans="1:11" x14ac:dyDescent="0.3">
      <c r="A132" s="9">
        <v>131</v>
      </c>
      <c r="B132" s="10" t="s">
        <v>158</v>
      </c>
      <c r="C132" s="9">
        <v>859429</v>
      </c>
      <c r="D132" s="9">
        <v>152844</v>
      </c>
      <c r="E132" s="9">
        <v>15992</v>
      </c>
      <c r="F132" s="9">
        <v>3913</v>
      </c>
      <c r="H132" s="37" t="s">
        <v>152</v>
      </c>
      <c r="I132" s="38">
        <v>35851</v>
      </c>
      <c r="J132" s="38">
        <v>12251</v>
      </c>
      <c r="K132" s="38">
        <v>658779</v>
      </c>
    </row>
    <row r="133" spans="1:11" x14ac:dyDescent="0.3">
      <c r="A133" s="9">
        <v>132</v>
      </c>
      <c r="B133" s="10" t="s">
        <v>159</v>
      </c>
      <c r="C133" s="9">
        <v>229102</v>
      </c>
      <c r="D133" s="9">
        <v>43850</v>
      </c>
      <c r="E133" s="9">
        <v>19419</v>
      </c>
      <c r="F133" s="9">
        <v>5150</v>
      </c>
      <c r="H133" s="37" t="s">
        <v>153</v>
      </c>
      <c r="I133" s="38">
        <v>3381</v>
      </c>
      <c r="J133" s="38">
        <v>13916</v>
      </c>
      <c r="K133" s="38">
        <v>421509</v>
      </c>
    </row>
    <row r="134" spans="1:11" x14ac:dyDescent="0.3">
      <c r="A134" s="9">
        <v>133</v>
      </c>
      <c r="B134" s="10" t="s">
        <v>160</v>
      </c>
      <c r="C134" s="9">
        <v>521122</v>
      </c>
      <c r="D134" s="9">
        <v>15109</v>
      </c>
      <c r="E134" s="9">
        <v>6684</v>
      </c>
      <c r="F134" s="9">
        <v>16408</v>
      </c>
      <c r="H134" s="37" t="s">
        <v>154</v>
      </c>
      <c r="I134" s="38">
        <v>199945</v>
      </c>
      <c r="J134" s="38">
        <v>10366</v>
      </c>
      <c r="K134" s="38">
        <v>983752</v>
      </c>
    </row>
    <row r="135" spans="1:11" x14ac:dyDescent="0.3">
      <c r="A135" s="9">
        <v>134</v>
      </c>
      <c r="B135" s="10" t="s">
        <v>161</v>
      </c>
      <c r="C135" s="9">
        <v>448335</v>
      </c>
      <c r="D135" s="9">
        <v>102524</v>
      </c>
      <c r="E135" s="9">
        <v>24609</v>
      </c>
      <c r="F135" s="9">
        <v>7581</v>
      </c>
      <c r="H135" s="37" t="s">
        <v>155</v>
      </c>
      <c r="I135" s="38">
        <v>62381</v>
      </c>
      <c r="J135" s="38">
        <v>36575</v>
      </c>
      <c r="K135" s="38">
        <v>206011</v>
      </c>
    </row>
    <row r="136" spans="1:11" x14ac:dyDescent="0.3">
      <c r="A136" s="9">
        <v>135</v>
      </c>
      <c r="B136" s="10" t="s">
        <v>162</v>
      </c>
      <c r="C136" s="9">
        <v>588905</v>
      </c>
      <c r="D136" s="9">
        <v>153301</v>
      </c>
      <c r="E136" s="9">
        <v>29211</v>
      </c>
      <c r="F136" s="9">
        <v>6813</v>
      </c>
      <c r="H136" s="37" t="s">
        <v>156</v>
      </c>
      <c r="I136" s="38">
        <v>183352</v>
      </c>
      <c r="J136" s="38">
        <v>49033</v>
      </c>
      <c r="K136" s="38">
        <v>735144</v>
      </c>
    </row>
    <row r="137" spans="1:11" x14ac:dyDescent="0.3">
      <c r="A137" s="9">
        <v>136</v>
      </c>
      <c r="B137" s="10" t="s">
        <v>163</v>
      </c>
      <c r="C137" s="9">
        <v>503085</v>
      </c>
      <c r="D137" s="9">
        <v>111434</v>
      </c>
      <c r="E137" s="9">
        <v>2788</v>
      </c>
      <c r="F137" s="9">
        <v>17992</v>
      </c>
      <c r="H137" s="37" t="s">
        <v>157</v>
      </c>
      <c r="I137" s="38">
        <v>90401</v>
      </c>
      <c r="J137" s="38">
        <v>21013</v>
      </c>
      <c r="K137" s="38">
        <v>226401</v>
      </c>
    </row>
    <row r="138" spans="1:11" x14ac:dyDescent="0.3">
      <c r="A138" s="9">
        <v>137</v>
      </c>
      <c r="B138" s="10" t="s">
        <v>164</v>
      </c>
      <c r="C138" s="9">
        <v>623669</v>
      </c>
      <c r="D138" s="9">
        <v>143430</v>
      </c>
      <c r="E138" s="9">
        <v>32458</v>
      </c>
      <c r="F138" s="9">
        <v>1422</v>
      </c>
      <c r="H138" s="37" t="s">
        <v>158</v>
      </c>
      <c r="I138" s="38">
        <v>152844</v>
      </c>
      <c r="J138" s="38">
        <v>15992</v>
      </c>
      <c r="K138" s="38">
        <v>859429</v>
      </c>
    </row>
    <row r="139" spans="1:11" x14ac:dyDescent="0.3">
      <c r="A139" s="9">
        <v>138</v>
      </c>
      <c r="B139" s="10" t="s">
        <v>165</v>
      </c>
      <c r="C139" s="9">
        <v>881345</v>
      </c>
      <c r="D139" s="9">
        <v>186622</v>
      </c>
      <c r="E139" s="9">
        <v>16887</v>
      </c>
      <c r="F139" s="9">
        <v>4128</v>
      </c>
      <c r="H139" s="37" t="s">
        <v>159</v>
      </c>
      <c r="I139" s="38">
        <v>43850</v>
      </c>
      <c r="J139" s="38">
        <v>19419</v>
      </c>
      <c r="K139" s="38">
        <v>229102</v>
      </c>
    </row>
    <row r="140" spans="1:11" x14ac:dyDescent="0.3">
      <c r="A140" s="9">
        <v>139</v>
      </c>
      <c r="B140" s="10" t="s">
        <v>166</v>
      </c>
      <c r="C140" s="9">
        <v>490424</v>
      </c>
      <c r="D140" s="9">
        <v>165905</v>
      </c>
      <c r="E140" s="9">
        <v>47659</v>
      </c>
      <c r="F140" s="9">
        <v>7261</v>
      </c>
      <c r="H140" s="37" t="s">
        <v>160</v>
      </c>
      <c r="I140" s="38">
        <v>15109</v>
      </c>
      <c r="J140" s="38">
        <v>6684</v>
      </c>
      <c r="K140" s="38">
        <v>521122</v>
      </c>
    </row>
    <row r="141" spans="1:11" x14ac:dyDescent="0.3">
      <c r="A141" s="9">
        <v>140</v>
      </c>
      <c r="B141" s="10" t="s">
        <v>167</v>
      </c>
      <c r="C141" s="9">
        <v>80129</v>
      </c>
      <c r="D141" s="9">
        <v>33407</v>
      </c>
      <c r="E141" s="9">
        <v>19606</v>
      </c>
      <c r="F141" s="9">
        <v>29752</v>
      </c>
      <c r="H141" s="37" t="s">
        <v>161</v>
      </c>
      <c r="I141" s="38">
        <v>102524</v>
      </c>
      <c r="J141" s="38">
        <v>24609</v>
      </c>
      <c r="K141" s="38">
        <v>448335</v>
      </c>
    </row>
    <row r="142" spans="1:11" x14ac:dyDescent="0.3">
      <c r="A142" s="9">
        <v>141</v>
      </c>
      <c r="B142" s="10" t="s">
        <v>168</v>
      </c>
      <c r="C142" s="9">
        <v>86138</v>
      </c>
      <c r="D142" s="9">
        <v>76434</v>
      </c>
      <c r="E142" s="9">
        <v>36354</v>
      </c>
      <c r="F142" s="9">
        <v>959</v>
      </c>
      <c r="H142" s="37" t="s">
        <v>162</v>
      </c>
      <c r="I142" s="38">
        <v>153301</v>
      </c>
      <c r="J142" s="38">
        <v>29211</v>
      </c>
      <c r="K142" s="38">
        <v>588905</v>
      </c>
    </row>
    <row r="143" spans="1:11" x14ac:dyDescent="0.3">
      <c r="A143" s="9">
        <v>142</v>
      </c>
      <c r="B143" s="10" t="s">
        <v>169</v>
      </c>
      <c r="C143" s="9">
        <v>197615</v>
      </c>
      <c r="D143" s="9">
        <v>41787</v>
      </c>
      <c r="E143" s="9">
        <v>3721</v>
      </c>
      <c r="F143" s="9">
        <v>17663</v>
      </c>
      <c r="H143" s="37" t="s">
        <v>163</v>
      </c>
      <c r="I143" s="38">
        <v>111434</v>
      </c>
      <c r="J143" s="38">
        <v>2788</v>
      </c>
      <c r="K143" s="38">
        <v>503085</v>
      </c>
    </row>
    <row r="144" spans="1:11" x14ac:dyDescent="0.3">
      <c r="A144" s="9">
        <v>143</v>
      </c>
      <c r="B144" s="10" t="s">
        <v>170</v>
      </c>
      <c r="C144" s="9">
        <v>391031</v>
      </c>
      <c r="D144" s="9">
        <v>36910</v>
      </c>
      <c r="E144" s="9">
        <v>2018</v>
      </c>
      <c r="F144" s="9">
        <v>28867</v>
      </c>
      <c r="H144" s="37" t="s">
        <v>164</v>
      </c>
      <c r="I144" s="38">
        <v>143430</v>
      </c>
      <c r="J144" s="38">
        <v>32458</v>
      </c>
      <c r="K144" s="38">
        <v>623669</v>
      </c>
    </row>
    <row r="145" spans="1:11" x14ac:dyDescent="0.3">
      <c r="A145" s="9">
        <v>144</v>
      </c>
      <c r="B145" s="10" t="s">
        <v>171</v>
      </c>
      <c r="C145" s="9">
        <v>373787</v>
      </c>
      <c r="D145" s="9">
        <v>96798</v>
      </c>
      <c r="E145" s="9">
        <v>36941</v>
      </c>
      <c r="F145" s="9">
        <v>7642</v>
      </c>
      <c r="H145" s="37" t="s">
        <v>165</v>
      </c>
      <c r="I145" s="38">
        <v>186622</v>
      </c>
      <c r="J145" s="38">
        <v>16887</v>
      </c>
      <c r="K145" s="38">
        <v>881345</v>
      </c>
    </row>
    <row r="146" spans="1:11" x14ac:dyDescent="0.3">
      <c r="A146" s="9">
        <v>145</v>
      </c>
      <c r="B146" s="10" t="s">
        <v>172</v>
      </c>
      <c r="C146" s="9">
        <v>264264</v>
      </c>
      <c r="D146" s="9">
        <v>156105</v>
      </c>
      <c r="E146" s="9">
        <v>13033</v>
      </c>
      <c r="F146" s="9">
        <v>6831</v>
      </c>
      <c r="H146" s="37" t="s">
        <v>166</v>
      </c>
      <c r="I146" s="38">
        <v>165905</v>
      </c>
      <c r="J146" s="38">
        <v>47659</v>
      </c>
      <c r="K146" s="38">
        <v>490424</v>
      </c>
    </row>
    <row r="147" spans="1:11" x14ac:dyDescent="0.3">
      <c r="A147" s="9">
        <v>146</v>
      </c>
      <c r="B147" s="10" t="s">
        <v>173</v>
      </c>
      <c r="C147" s="9">
        <v>526085</v>
      </c>
      <c r="D147" s="9">
        <v>154427</v>
      </c>
      <c r="E147" s="9">
        <v>45215</v>
      </c>
      <c r="F147" s="9">
        <v>8720</v>
      </c>
      <c r="H147" s="37" t="s">
        <v>167</v>
      </c>
      <c r="I147" s="38">
        <v>33407</v>
      </c>
      <c r="J147" s="38">
        <v>19606</v>
      </c>
      <c r="K147" s="38">
        <v>80129</v>
      </c>
    </row>
    <row r="148" spans="1:11" x14ac:dyDescent="0.3">
      <c r="A148" s="9">
        <v>147</v>
      </c>
      <c r="B148" s="10" t="s">
        <v>174</v>
      </c>
      <c r="C148" s="9">
        <v>640207</v>
      </c>
      <c r="D148" s="9">
        <v>33760</v>
      </c>
      <c r="E148" s="9">
        <v>8244</v>
      </c>
      <c r="F148" s="9">
        <v>22006</v>
      </c>
      <c r="H148" s="37" t="s">
        <v>168</v>
      </c>
      <c r="I148" s="38">
        <v>76434</v>
      </c>
      <c r="J148" s="38">
        <v>36354</v>
      </c>
      <c r="K148" s="38">
        <v>86138</v>
      </c>
    </row>
    <row r="149" spans="1:11" x14ac:dyDescent="0.3">
      <c r="A149" s="9">
        <v>148</v>
      </c>
      <c r="B149" s="10" t="s">
        <v>175</v>
      </c>
      <c r="C149" s="9">
        <v>704465</v>
      </c>
      <c r="D149" s="9">
        <v>17223</v>
      </c>
      <c r="E149" s="9">
        <v>21025</v>
      </c>
      <c r="F149" s="9">
        <v>10052</v>
      </c>
      <c r="H149" s="37" t="s">
        <v>169</v>
      </c>
      <c r="I149" s="38">
        <v>41787</v>
      </c>
      <c r="J149" s="38">
        <v>3721</v>
      </c>
      <c r="K149" s="38">
        <v>197615</v>
      </c>
    </row>
    <row r="150" spans="1:11" x14ac:dyDescent="0.3">
      <c r="A150" s="9">
        <v>149</v>
      </c>
      <c r="B150" s="10" t="s">
        <v>176</v>
      </c>
      <c r="C150" s="9">
        <v>539529</v>
      </c>
      <c r="D150" s="9">
        <v>162317</v>
      </c>
      <c r="E150" s="9">
        <v>30595</v>
      </c>
      <c r="F150" s="9">
        <v>8994</v>
      </c>
      <c r="H150" s="37" t="s">
        <v>170</v>
      </c>
      <c r="I150" s="38">
        <v>36910</v>
      </c>
      <c r="J150" s="38">
        <v>2018</v>
      </c>
      <c r="K150" s="38">
        <v>391031</v>
      </c>
    </row>
    <row r="151" spans="1:11" x14ac:dyDescent="0.3">
      <c r="A151" s="9">
        <v>150</v>
      </c>
      <c r="B151" s="10" t="s">
        <v>177</v>
      </c>
      <c r="C151" s="9">
        <v>535121</v>
      </c>
      <c r="D151" s="9">
        <v>191137</v>
      </c>
      <c r="E151" s="9">
        <v>1066</v>
      </c>
      <c r="F151" s="9">
        <v>5300</v>
      </c>
      <c r="H151" s="37" t="s">
        <v>171</v>
      </c>
      <c r="I151" s="38">
        <v>96798</v>
      </c>
      <c r="J151" s="38">
        <v>36941</v>
      </c>
      <c r="K151" s="38">
        <v>373787</v>
      </c>
    </row>
    <row r="152" spans="1:11" x14ac:dyDescent="0.3">
      <c r="A152" s="9">
        <v>151</v>
      </c>
      <c r="B152" s="10" t="s">
        <v>178</v>
      </c>
      <c r="C152" s="9">
        <v>327476</v>
      </c>
      <c r="D152" s="9">
        <v>165741</v>
      </c>
      <c r="E152" s="9">
        <v>3375</v>
      </c>
      <c r="F152" s="9">
        <v>16461</v>
      </c>
      <c r="H152" s="37" t="s">
        <v>172</v>
      </c>
      <c r="I152" s="38">
        <v>156105</v>
      </c>
      <c r="J152" s="38">
        <v>13033</v>
      </c>
      <c r="K152" s="38">
        <v>264264</v>
      </c>
    </row>
    <row r="153" spans="1:11" x14ac:dyDescent="0.3">
      <c r="A153" s="9">
        <v>152</v>
      </c>
      <c r="B153" s="10" t="s">
        <v>179</v>
      </c>
      <c r="C153" s="9">
        <v>417290</v>
      </c>
      <c r="D153" s="9">
        <v>7799</v>
      </c>
      <c r="E153" s="9">
        <v>42741</v>
      </c>
      <c r="F153" s="9">
        <v>16826</v>
      </c>
      <c r="H153" s="37" t="s">
        <v>173</v>
      </c>
      <c r="I153" s="38">
        <v>154427</v>
      </c>
      <c r="J153" s="38">
        <v>45215</v>
      </c>
      <c r="K153" s="38">
        <v>526085</v>
      </c>
    </row>
    <row r="154" spans="1:11" x14ac:dyDescent="0.3">
      <c r="A154" s="9">
        <v>153</v>
      </c>
      <c r="B154" s="10" t="s">
        <v>180</v>
      </c>
      <c r="C154" s="9">
        <v>929577</v>
      </c>
      <c r="D154" s="9">
        <v>132456</v>
      </c>
      <c r="E154" s="9">
        <v>21251</v>
      </c>
      <c r="F154" s="9">
        <v>3869</v>
      </c>
      <c r="H154" s="37" t="s">
        <v>174</v>
      </c>
      <c r="I154" s="38">
        <v>33760</v>
      </c>
      <c r="J154" s="38">
        <v>8244</v>
      </c>
      <c r="K154" s="38">
        <v>640207</v>
      </c>
    </row>
    <row r="155" spans="1:11" x14ac:dyDescent="0.3">
      <c r="A155" s="9">
        <v>154</v>
      </c>
      <c r="B155" s="10" t="s">
        <v>181</v>
      </c>
      <c r="C155" s="9">
        <v>480988</v>
      </c>
      <c r="D155" s="9">
        <v>40392</v>
      </c>
      <c r="E155" s="9">
        <v>20670</v>
      </c>
      <c r="F155" s="9">
        <v>21761</v>
      </c>
      <c r="H155" s="37" t="s">
        <v>175</v>
      </c>
      <c r="I155" s="38">
        <v>17223</v>
      </c>
      <c r="J155" s="38">
        <v>21025</v>
      </c>
      <c r="K155" s="38">
        <v>704465</v>
      </c>
    </row>
    <row r="156" spans="1:11" x14ac:dyDescent="0.3">
      <c r="A156" s="9">
        <v>155</v>
      </c>
      <c r="B156" s="10" t="s">
        <v>182</v>
      </c>
      <c r="C156" s="9">
        <v>606040</v>
      </c>
      <c r="D156" s="9">
        <v>4581</v>
      </c>
      <c r="E156" s="9">
        <v>29835</v>
      </c>
      <c r="F156" s="9">
        <v>5733</v>
      </c>
      <c r="H156" s="37" t="s">
        <v>176</v>
      </c>
      <c r="I156" s="38">
        <v>162317</v>
      </c>
      <c r="J156" s="38">
        <v>30595</v>
      </c>
      <c r="K156" s="38">
        <v>539529</v>
      </c>
    </row>
    <row r="157" spans="1:11" x14ac:dyDescent="0.3">
      <c r="A157" s="9">
        <v>156</v>
      </c>
      <c r="B157" s="10" t="s">
        <v>183</v>
      </c>
      <c r="C157" s="9">
        <v>270146</v>
      </c>
      <c r="D157" s="9">
        <v>1351</v>
      </c>
      <c r="E157" s="9">
        <v>33625</v>
      </c>
      <c r="F157" s="9">
        <v>265</v>
      </c>
      <c r="H157" s="37" t="s">
        <v>177</v>
      </c>
      <c r="I157" s="38">
        <v>191137</v>
      </c>
      <c r="J157" s="38">
        <v>1066</v>
      </c>
      <c r="K157" s="38">
        <v>535121</v>
      </c>
    </row>
    <row r="158" spans="1:11" x14ac:dyDescent="0.3">
      <c r="A158" s="9">
        <v>157</v>
      </c>
      <c r="B158" s="10" t="s">
        <v>184</v>
      </c>
      <c r="C158" s="9">
        <v>57628</v>
      </c>
      <c r="D158" s="9">
        <v>84717</v>
      </c>
      <c r="E158" s="9">
        <v>47498</v>
      </c>
      <c r="F158" s="9">
        <v>11121</v>
      </c>
      <c r="H158" s="37" t="s">
        <v>178</v>
      </c>
      <c r="I158" s="38">
        <v>165741</v>
      </c>
      <c r="J158" s="38">
        <v>3375</v>
      </c>
      <c r="K158" s="38">
        <v>327476</v>
      </c>
    </row>
    <row r="159" spans="1:11" x14ac:dyDescent="0.3">
      <c r="A159" s="9">
        <v>158</v>
      </c>
      <c r="B159" s="10" t="s">
        <v>185</v>
      </c>
      <c r="C159" s="9">
        <v>645027</v>
      </c>
      <c r="D159" s="9">
        <v>3097</v>
      </c>
      <c r="E159" s="9">
        <v>39592</v>
      </c>
      <c r="F159" s="9">
        <v>19664</v>
      </c>
      <c r="H159" s="37" t="s">
        <v>179</v>
      </c>
      <c r="I159" s="38">
        <v>7799</v>
      </c>
      <c r="J159" s="38">
        <v>42741</v>
      </c>
      <c r="K159" s="38">
        <v>417290</v>
      </c>
    </row>
    <row r="160" spans="1:11" x14ac:dyDescent="0.3">
      <c r="A160" s="9">
        <v>159</v>
      </c>
      <c r="B160" s="10" t="s">
        <v>186</v>
      </c>
      <c r="C160" s="9">
        <v>171475</v>
      </c>
      <c r="D160" s="9">
        <v>116064</v>
      </c>
      <c r="E160" s="9">
        <v>10719</v>
      </c>
      <c r="F160" s="9">
        <v>14911</v>
      </c>
      <c r="H160" s="37" t="s">
        <v>180</v>
      </c>
      <c r="I160" s="38">
        <v>132456</v>
      </c>
      <c r="J160" s="38">
        <v>21251</v>
      </c>
      <c r="K160" s="38">
        <v>929577</v>
      </c>
    </row>
    <row r="161" spans="1:11" x14ac:dyDescent="0.3">
      <c r="A161" s="9">
        <v>160</v>
      </c>
      <c r="B161" s="10" t="s">
        <v>187</v>
      </c>
      <c r="C161" s="9">
        <v>32922</v>
      </c>
      <c r="D161" s="9">
        <v>45261</v>
      </c>
      <c r="E161" s="9">
        <v>45707</v>
      </c>
      <c r="F161" s="9">
        <v>11150</v>
      </c>
      <c r="H161" s="37" t="s">
        <v>181</v>
      </c>
      <c r="I161" s="38">
        <v>40392</v>
      </c>
      <c r="J161" s="38">
        <v>20670</v>
      </c>
      <c r="K161" s="38">
        <v>480988</v>
      </c>
    </row>
    <row r="162" spans="1:11" x14ac:dyDescent="0.3">
      <c r="A162" s="9">
        <v>161</v>
      </c>
      <c r="B162" s="10" t="s">
        <v>188</v>
      </c>
      <c r="C162" s="9">
        <v>98583</v>
      </c>
      <c r="D162" s="9">
        <v>59387</v>
      </c>
      <c r="E162" s="9">
        <v>4323</v>
      </c>
      <c r="F162" s="9">
        <v>28608</v>
      </c>
      <c r="H162" s="37" t="s">
        <v>182</v>
      </c>
      <c r="I162" s="38">
        <v>4581</v>
      </c>
      <c r="J162" s="38">
        <v>29835</v>
      </c>
      <c r="K162" s="38">
        <v>606040</v>
      </c>
    </row>
    <row r="163" spans="1:11" x14ac:dyDescent="0.3">
      <c r="A163" s="9">
        <v>162</v>
      </c>
      <c r="B163" s="10" t="s">
        <v>189</v>
      </c>
      <c r="C163" s="9">
        <v>420548</v>
      </c>
      <c r="D163" s="9">
        <v>52656</v>
      </c>
      <c r="E163" s="9">
        <v>11571</v>
      </c>
      <c r="F163" s="9">
        <v>7972</v>
      </c>
      <c r="H163" s="37" t="s">
        <v>183</v>
      </c>
      <c r="I163" s="38">
        <v>1351</v>
      </c>
      <c r="J163" s="38">
        <v>33625</v>
      </c>
      <c r="K163" s="38">
        <v>270146</v>
      </c>
    </row>
    <row r="164" spans="1:11" x14ac:dyDescent="0.3">
      <c r="A164" s="9">
        <v>163</v>
      </c>
      <c r="B164" s="10" t="s">
        <v>190</v>
      </c>
      <c r="C164" s="9">
        <v>156524</v>
      </c>
      <c r="D164" s="9">
        <v>162457</v>
      </c>
      <c r="E164" s="9">
        <v>49265</v>
      </c>
      <c r="F164" s="9">
        <v>27871</v>
      </c>
      <c r="H164" s="37" t="s">
        <v>184</v>
      </c>
      <c r="I164" s="38">
        <v>84717</v>
      </c>
      <c r="J164" s="38">
        <v>47498</v>
      </c>
      <c r="K164" s="38">
        <v>57628</v>
      </c>
    </row>
    <row r="165" spans="1:11" x14ac:dyDescent="0.3">
      <c r="A165" s="9">
        <v>164</v>
      </c>
      <c r="B165" s="10" t="s">
        <v>191</v>
      </c>
      <c r="C165" s="9">
        <v>763166</v>
      </c>
      <c r="D165" s="9">
        <v>16456</v>
      </c>
      <c r="E165" s="9">
        <v>41546</v>
      </c>
      <c r="F165" s="9">
        <v>22163</v>
      </c>
      <c r="H165" s="37" t="s">
        <v>185</v>
      </c>
      <c r="I165" s="38">
        <v>3097</v>
      </c>
      <c r="J165" s="38">
        <v>39592</v>
      </c>
      <c r="K165" s="38">
        <v>645027</v>
      </c>
    </row>
    <row r="166" spans="1:11" x14ac:dyDescent="0.3">
      <c r="A166" s="9">
        <v>165</v>
      </c>
      <c r="B166" s="10" t="s">
        <v>192</v>
      </c>
      <c r="C166" s="9">
        <v>946392</v>
      </c>
      <c r="D166" s="9">
        <v>56814</v>
      </c>
      <c r="E166" s="9">
        <v>19951</v>
      </c>
      <c r="F166" s="9">
        <v>28982</v>
      </c>
      <c r="H166" s="37" t="s">
        <v>186</v>
      </c>
      <c r="I166" s="38">
        <v>116064</v>
      </c>
      <c r="J166" s="38">
        <v>10719</v>
      </c>
      <c r="K166" s="38">
        <v>171475</v>
      </c>
    </row>
    <row r="167" spans="1:11" x14ac:dyDescent="0.3">
      <c r="A167" s="9">
        <v>166</v>
      </c>
      <c r="B167" s="10" t="s">
        <v>193</v>
      </c>
      <c r="C167" s="9">
        <v>235326</v>
      </c>
      <c r="D167" s="9">
        <v>162564</v>
      </c>
      <c r="E167" s="9">
        <v>459</v>
      </c>
      <c r="F167" s="9">
        <v>21414</v>
      </c>
      <c r="H167" s="37" t="s">
        <v>187</v>
      </c>
      <c r="I167" s="38">
        <v>45261</v>
      </c>
      <c r="J167" s="38">
        <v>45707</v>
      </c>
      <c r="K167" s="38">
        <v>32922</v>
      </c>
    </row>
    <row r="168" spans="1:11" x14ac:dyDescent="0.3">
      <c r="A168" s="9">
        <v>167</v>
      </c>
      <c r="B168" s="10" t="s">
        <v>194</v>
      </c>
      <c r="C168" s="9">
        <v>179187</v>
      </c>
      <c r="D168" s="9">
        <v>178337</v>
      </c>
      <c r="E168" s="9">
        <v>20911</v>
      </c>
      <c r="F168" s="9">
        <v>4796</v>
      </c>
      <c r="H168" s="37" t="s">
        <v>188</v>
      </c>
      <c r="I168" s="38">
        <v>59387</v>
      </c>
      <c r="J168" s="38">
        <v>4323</v>
      </c>
      <c r="K168" s="38">
        <v>98583</v>
      </c>
    </row>
    <row r="169" spans="1:11" x14ac:dyDescent="0.3">
      <c r="A169" s="9">
        <v>168</v>
      </c>
      <c r="B169" s="10" t="s">
        <v>195</v>
      </c>
      <c r="C169" s="9">
        <v>775987</v>
      </c>
      <c r="D169" s="9">
        <v>133084</v>
      </c>
      <c r="E169" s="9">
        <v>14234</v>
      </c>
      <c r="F169" s="9">
        <v>24689</v>
      </c>
      <c r="H169" s="37" t="s">
        <v>189</v>
      </c>
      <c r="I169" s="38">
        <v>52656</v>
      </c>
      <c r="J169" s="38">
        <v>11571</v>
      </c>
      <c r="K169" s="38">
        <v>420548</v>
      </c>
    </row>
    <row r="170" spans="1:11" x14ac:dyDescent="0.3">
      <c r="A170" s="9">
        <v>169</v>
      </c>
      <c r="B170" s="10" t="s">
        <v>196</v>
      </c>
      <c r="C170" s="9">
        <v>45025</v>
      </c>
      <c r="D170" s="9">
        <v>122523</v>
      </c>
      <c r="E170" s="9">
        <v>30216</v>
      </c>
      <c r="F170" s="9">
        <v>12612</v>
      </c>
      <c r="H170" s="37" t="s">
        <v>190</v>
      </c>
      <c r="I170" s="38">
        <v>162457</v>
      </c>
      <c r="J170" s="38">
        <v>49265</v>
      </c>
      <c r="K170" s="38">
        <v>156524</v>
      </c>
    </row>
    <row r="171" spans="1:11" x14ac:dyDescent="0.3">
      <c r="A171" s="9">
        <v>170</v>
      </c>
      <c r="B171" s="10" t="s">
        <v>197</v>
      </c>
      <c r="C171" s="9">
        <v>207783</v>
      </c>
      <c r="D171" s="9">
        <v>172053</v>
      </c>
      <c r="E171" s="9">
        <v>38070</v>
      </c>
      <c r="F171" s="9">
        <v>3606</v>
      </c>
      <c r="H171" s="37" t="s">
        <v>191</v>
      </c>
      <c r="I171" s="38">
        <v>16456</v>
      </c>
      <c r="J171" s="38">
        <v>41546</v>
      </c>
      <c r="K171" s="38">
        <v>763166</v>
      </c>
    </row>
    <row r="172" spans="1:11" x14ac:dyDescent="0.3">
      <c r="A172" s="9">
        <v>171</v>
      </c>
      <c r="B172" s="10" t="s">
        <v>198</v>
      </c>
      <c r="C172" s="9">
        <v>642893</v>
      </c>
      <c r="D172" s="9">
        <v>90453</v>
      </c>
      <c r="E172" s="9">
        <v>26927</v>
      </c>
      <c r="F172" s="9">
        <v>18682</v>
      </c>
      <c r="H172" s="37" t="s">
        <v>192</v>
      </c>
      <c r="I172" s="38">
        <v>56814</v>
      </c>
      <c r="J172" s="38">
        <v>19951</v>
      </c>
      <c r="K172" s="38">
        <v>946392</v>
      </c>
    </row>
    <row r="173" spans="1:11" x14ac:dyDescent="0.3">
      <c r="A173" s="9">
        <v>172</v>
      </c>
      <c r="B173" s="10" t="s">
        <v>199</v>
      </c>
      <c r="C173" s="9">
        <v>359813</v>
      </c>
      <c r="D173" s="9">
        <v>26933</v>
      </c>
      <c r="E173" s="9">
        <v>19223</v>
      </c>
      <c r="F173" s="9">
        <v>4265</v>
      </c>
      <c r="H173" s="37" t="s">
        <v>193</v>
      </c>
      <c r="I173" s="38">
        <v>162564</v>
      </c>
      <c r="J173" s="38">
        <v>459</v>
      </c>
      <c r="K173" s="38">
        <v>235326</v>
      </c>
    </row>
    <row r="174" spans="1:11" x14ac:dyDescent="0.3">
      <c r="A174" s="9">
        <v>173</v>
      </c>
      <c r="B174" s="10" t="s">
        <v>200</v>
      </c>
      <c r="C174" s="9">
        <v>584645</v>
      </c>
      <c r="D174" s="9">
        <v>55997</v>
      </c>
      <c r="E174" s="9">
        <v>6406</v>
      </c>
      <c r="F174" s="9">
        <v>18796</v>
      </c>
      <c r="H174" s="37" t="s">
        <v>194</v>
      </c>
      <c r="I174" s="38">
        <v>178337</v>
      </c>
      <c r="J174" s="38">
        <v>20911</v>
      </c>
      <c r="K174" s="38">
        <v>179187</v>
      </c>
    </row>
    <row r="175" spans="1:11" x14ac:dyDescent="0.3">
      <c r="A175" s="9">
        <v>174</v>
      </c>
      <c r="B175" s="10" t="s">
        <v>201</v>
      </c>
      <c r="C175" s="9">
        <v>882972</v>
      </c>
      <c r="D175" s="9">
        <v>23115</v>
      </c>
      <c r="E175" s="9">
        <v>32948</v>
      </c>
      <c r="F175" s="9">
        <v>12027</v>
      </c>
      <c r="H175" s="37" t="s">
        <v>195</v>
      </c>
      <c r="I175" s="38">
        <v>133084</v>
      </c>
      <c r="J175" s="38">
        <v>14234</v>
      </c>
      <c r="K175" s="38">
        <v>775987</v>
      </c>
    </row>
    <row r="176" spans="1:11" x14ac:dyDescent="0.3">
      <c r="A176" s="9">
        <v>175</v>
      </c>
      <c r="B176" s="10" t="s">
        <v>202</v>
      </c>
      <c r="C176" s="9">
        <v>244925</v>
      </c>
      <c r="D176" s="9">
        <v>38712</v>
      </c>
      <c r="E176" s="9">
        <v>33408</v>
      </c>
      <c r="F176" s="9">
        <v>15136</v>
      </c>
      <c r="H176" s="37" t="s">
        <v>196</v>
      </c>
      <c r="I176" s="38">
        <v>122523</v>
      </c>
      <c r="J176" s="38">
        <v>30216</v>
      </c>
      <c r="K176" s="38">
        <v>45025</v>
      </c>
    </row>
    <row r="177" spans="1:11" x14ac:dyDescent="0.3">
      <c r="A177" s="9">
        <v>176</v>
      </c>
      <c r="B177" s="10" t="s">
        <v>203</v>
      </c>
      <c r="C177" s="9">
        <v>730391</v>
      </c>
      <c r="D177" s="9">
        <v>157178</v>
      </c>
      <c r="E177" s="9">
        <v>47597</v>
      </c>
      <c r="F177" s="9">
        <v>3519</v>
      </c>
      <c r="H177" s="37" t="s">
        <v>197</v>
      </c>
      <c r="I177" s="38">
        <v>172053</v>
      </c>
      <c r="J177" s="38">
        <v>38070</v>
      </c>
      <c r="K177" s="38">
        <v>207783</v>
      </c>
    </row>
    <row r="178" spans="1:11" x14ac:dyDescent="0.3">
      <c r="A178" s="9">
        <v>177</v>
      </c>
      <c r="B178" s="10" t="s">
        <v>204</v>
      </c>
      <c r="C178" s="9">
        <v>137482</v>
      </c>
      <c r="D178" s="9">
        <v>57685</v>
      </c>
      <c r="E178" s="9">
        <v>28780</v>
      </c>
      <c r="F178" s="9">
        <v>7742</v>
      </c>
      <c r="H178" s="37" t="s">
        <v>198</v>
      </c>
      <c r="I178" s="38">
        <v>90453</v>
      </c>
      <c r="J178" s="38">
        <v>26927</v>
      </c>
      <c r="K178" s="38">
        <v>642893</v>
      </c>
    </row>
    <row r="179" spans="1:11" x14ac:dyDescent="0.3">
      <c r="A179" s="9">
        <v>178</v>
      </c>
      <c r="B179" s="10" t="s">
        <v>205</v>
      </c>
      <c r="C179" s="9">
        <v>228543</v>
      </c>
      <c r="D179" s="9">
        <v>34662</v>
      </c>
      <c r="E179" s="9">
        <v>45301</v>
      </c>
      <c r="F179" s="9">
        <v>13007</v>
      </c>
      <c r="H179" s="37" t="s">
        <v>199</v>
      </c>
      <c r="I179" s="38">
        <v>26933</v>
      </c>
      <c r="J179" s="38">
        <v>19223</v>
      </c>
      <c r="K179" s="38">
        <v>359813</v>
      </c>
    </row>
    <row r="180" spans="1:11" x14ac:dyDescent="0.3">
      <c r="A180" s="9">
        <v>179</v>
      </c>
      <c r="B180" s="10" t="s">
        <v>206</v>
      </c>
      <c r="C180" s="9">
        <v>937854</v>
      </c>
      <c r="D180" s="9">
        <v>185587</v>
      </c>
      <c r="E180" s="9">
        <v>24912</v>
      </c>
      <c r="F180" s="9">
        <v>19072</v>
      </c>
      <c r="H180" s="37" t="s">
        <v>200</v>
      </c>
      <c r="I180" s="38">
        <v>55997</v>
      </c>
      <c r="J180" s="38">
        <v>6406</v>
      </c>
      <c r="K180" s="38">
        <v>584645</v>
      </c>
    </row>
    <row r="181" spans="1:11" x14ac:dyDescent="0.3">
      <c r="A181" s="9">
        <v>180</v>
      </c>
      <c r="B181" s="10" t="s">
        <v>207</v>
      </c>
      <c r="C181" s="9">
        <v>100791</v>
      </c>
      <c r="D181" s="9">
        <v>143408</v>
      </c>
      <c r="E181" s="9">
        <v>25920</v>
      </c>
      <c r="F181" s="9">
        <v>22938</v>
      </c>
      <c r="H181" s="37" t="s">
        <v>201</v>
      </c>
      <c r="I181" s="38">
        <v>23115</v>
      </c>
      <c r="J181" s="38">
        <v>32948</v>
      </c>
      <c r="K181" s="38">
        <v>882972</v>
      </c>
    </row>
    <row r="182" spans="1:11" x14ac:dyDescent="0.3">
      <c r="A182" s="9">
        <v>181</v>
      </c>
      <c r="B182" s="10" t="s">
        <v>208</v>
      </c>
      <c r="C182" s="9">
        <v>992878</v>
      </c>
      <c r="D182" s="9">
        <v>163532</v>
      </c>
      <c r="E182" s="9">
        <v>26365</v>
      </c>
      <c r="F182" s="9">
        <v>127</v>
      </c>
      <c r="H182" s="37" t="s">
        <v>202</v>
      </c>
      <c r="I182" s="38">
        <v>38712</v>
      </c>
      <c r="J182" s="38">
        <v>33408</v>
      </c>
      <c r="K182" s="38">
        <v>244925</v>
      </c>
    </row>
    <row r="183" spans="1:11" x14ac:dyDescent="0.3">
      <c r="A183" s="9">
        <v>182</v>
      </c>
      <c r="B183" s="10" t="s">
        <v>209</v>
      </c>
      <c r="C183" s="9">
        <v>179619</v>
      </c>
      <c r="D183" s="9">
        <v>84529</v>
      </c>
      <c r="E183" s="9">
        <v>3522</v>
      </c>
      <c r="F183" s="9">
        <v>24251</v>
      </c>
      <c r="H183" s="37" t="s">
        <v>203</v>
      </c>
      <c r="I183" s="38">
        <v>157178</v>
      </c>
      <c r="J183" s="38">
        <v>47597</v>
      </c>
      <c r="K183" s="38">
        <v>730391</v>
      </c>
    </row>
    <row r="184" spans="1:11" x14ac:dyDescent="0.3">
      <c r="A184" s="9">
        <v>183</v>
      </c>
      <c r="B184" s="10" t="s">
        <v>210</v>
      </c>
      <c r="C184" s="9">
        <v>961530</v>
      </c>
      <c r="D184" s="9">
        <v>180333</v>
      </c>
      <c r="E184" s="9">
        <v>44255</v>
      </c>
      <c r="F184" s="9">
        <v>28640</v>
      </c>
      <c r="H184" s="37" t="s">
        <v>204</v>
      </c>
      <c r="I184" s="38">
        <v>57685</v>
      </c>
      <c r="J184" s="38">
        <v>28780</v>
      </c>
      <c r="K184" s="38">
        <v>137482</v>
      </c>
    </row>
    <row r="185" spans="1:11" x14ac:dyDescent="0.3">
      <c r="A185" s="9">
        <v>184</v>
      </c>
      <c r="B185" s="10" t="s">
        <v>211</v>
      </c>
      <c r="C185" s="9">
        <v>962173</v>
      </c>
      <c r="D185" s="9">
        <v>175038</v>
      </c>
      <c r="E185" s="9">
        <v>32969</v>
      </c>
      <c r="F185" s="9">
        <v>4846</v>
      </c>
      <c r="H185" s="37" t="s">
        <v>205</v>
      </c>
      <c r="I185" s="38">
        <v>34662</v>
      </c>
      <c r="J185" s="38">
        <v>45301</v>
      </c>
      <c r="K185" s="38">
        <v>228543</v>
      </c>
    </row>
    <row r="186" spans="1:11" x14ac:dyDescent="0.3">
      <c r="A186" s="9">
        <v>185</v>
      </c>
      <c r="B186" s="10" t="s">
        <v>212</v>
      </c>
      <c r="C186" s="9">
        <v>15042</v>
      </c>
      <c r="D186" s="9">
        <v>152849</v>
      </c>
      <c r="E186" s="9">
        <v>38687</v>
      </c>
      <c r="F186" s="9">
        <v>638</v>
      </c>
      <c r="H186" s="37" t="s">
        <v>206</v>
      </c>
      <c r="I186" s="38">
        <v>185587</v>
      </c>
      <c r="J186" s="38">
        <v>24912</v>
      </c>
      <c r="K186" s="38">
        <v>937854</v>
      </c>
    </row>
    <row r="187" spans="1:11" x14ac:dyDescent="0.3">
      <c r="A187" s="9">
        <v>186</v>
      </c>
      <c r="B187" s="10" t="s">
        <v>213</v>
      </c>
      <c r="C187" s="9">
        <v>222545</v>
      </c>
      <c r="D187" s="9">
        <v>67299</v>
      </c>
      <c r="E187" s="9">
        <v>21597</v>
      </c>
      <c r="F187" s="9">
        <v>13591</v>
      </c>
      <c r="H187" s="37" t="s">
        <v>207</v>
      </c>
      <c r="I187" s="38">
        <v>143408</v>
      </c>
      <c r="J187" s="38">
        <v>25920</v>
      </c>
      <c r="K187" s="38">
        <v>100791</v>
      </c>
    </row>
    <row r="188" spans="1:11" x14ac:dyDescent="0.3">
      <c r="A188" s="9">
        <v>187</v>
      </c>
      <c r="B188" s="10" t="s">
        <v>214</v>
      </c>
      <c r="C188" s="9">
        <v>715106</v>
      </c>
      <c r="D188" s="9">
        <v>168464</v>
      </c>
      <c r="E188" s="9">
        <v>29855</v>
      </c>
      <c r="F188" s="9">
        <v>28367</v>
      </c>
      <c r="H188" s="37" t="s">
        <v>208</v>
      </c>
      <c r="I188" s="38">
        <v>163532</v>
      </c>
      <c r="J188" s="38">
        <v>26365</v>
      </c>
      <c r="K188" s="38">
        <v>992878</v>
      </c>
    </row>
    <row r="189" spans="1:11" x14ac:dyDescent="0.3">
      <c r="A189" s="9">
        <v>188</v>
      </c>
      <c r="B189" s="10" t="s">
        <v>215</v>
      </c>
      <c r="C189" s="9">
        <v>355550</v>
      </c>
      <c r="D189" s="9">
        <v>155276</v>
      </c>
      <c r="E189" s="9">
        <v>42270</v>
      </c>
      <c r="F189" s="9">
        <v>15519</v>
      </c>
      <c r="H189" s="37" t="s">
        <v>209</v>
      </c>
      <c r="I189" s="38">
        <v>84529</v>
      </c>
      <c r="J189" s="38">
        <v>3522</v>
      </c>
      <c r="K189" s="38">
        <v>179619</v>
      </c>
    </row>
    <row r="190" spans="1:11" x14ac:dyDescent="0.3">
      <c r="A190" s="9">
        <v>189</v>
      </c>
      <c r="B190" s="10" t="s">
        <v>216</v>
      </c>
      <c r="C190" s="9">
        <v>73483</v>
      </c>
      <c r="D190" s="9">
        <v>94071</v>
      </c>
      <c r="E190" s="9">
        <v>36214</v>
      </c>
      <c r="F190" s="9">
        <v>28797</v>
      </c>
      <c r="H190" s="37" t="s">
        <v>210</v>
      </c>
      <c r="I190" s="38">
        <v>180333</v>
      </c>
      <c r="J190" s="38">
        <v>44255</v>
      </c>
      <c r="K190" s="38">
        <v>961530</v>
      </c>
    </row>
    <row r="191" spans="1:11" x14ac:dyDescent="0.3">
      <c r="A191" s="9">
        <v>190</v>
      </c>
      <c r="B191" s="10" t="s">
        <v>217</v>
      </c>
      <c r="C191" s="9">
        <v>564073</v>
      </c>
      <c r="D191" s="9">
        <v>37830</v>
      </c>
      <c r="E191" s="9">
        <v>6768</v>
      </c>
      <c r="F191" s="9">
        <v>15902</v>
      </c>
      <c r="H191" s="37" t="s">
        <v>211</v>
      </c>
      <c r="I191" s="38">
        <v>175038</v>
      </c>
      <c r="J191" s="38">
        <v>32969</v>
      </c>
      <c r="K191" s="38">
        <v>962173</v>
      </c>
    </row>
    <row r="192" spans="1:11" x14ac:dyDescent="0.3">
      <c r="A192" s="9">
        <v>191</v>
      </c>
      <c r="B192" s="10" t="s">
        <v>218</v>
      </c>
      <c r="C192" s="9">
        <v>829301</v>
      </c>
      <c r="D192" s="9">
        <v>59529</v>
      </c>
      <c r="E192" s="9">
        <v>3045</v>
      </c>
      <c r="F192" s="9">
        <v>26651</v>
      </c>
      <c r="H192" s="37" t="s">
        <v>212</v>
      </c>
      <c r="I192" s="38">
        <v>152849</v>
      </c>
      <c r="J192" s="38">
        <v>38687</v>
      </c>
      <c r="K192" s="38">
        <v>15042</v>
      </c>
    </row>
    <row r="193" spans="1:11" x14ac:dyDescent="0.3">
      <c r="A193" s="9">
        <v>192</v>
      </c>
      <c r="B193" s="10" t="s">
        <v>219</v>
      </c>
      <c r="C193" s="9">
        <v>430216</v>
      </c>
      <c r="D193" s="9">
        <v>20218</v>
      </c>
      <c r="E193" s="9">
        <v>13695</v>
      </c>
      <c r="F193" s="9">
        <v>10147</v>
      </c>
      <c r="H193" s="37" t="s">
        <v>213</v>
      </c>
      <c r="I193" s="38">
        <v>67299</v>
      </c>
      <c r="J193" s="38">
        <v>21597</v>
      </c>
      <c r="K193" s="38">
        <v>222545</v>
      </c>
    </row>
    <row r="194" spans="1:11" x14ac:dyDescent="0.3">
      <c r="A194" s="9">
        <v>193</v>
      </c>
      <c r="B194" s="10" t="s">
        <v>220</v>
      </c>
      <c r="C194" s="9">
        <v>980936</v>
      </c>
      <c r="D194" s="9">
        <v>47688</v>
      </c>
      <c r="E194" s="9">
        <v>10279</v>
      </c>
      <c r="F194" s="9">
        <v>26570</v>
      </c>
      <c r="H194" s="37" t="s">
        <v>214</v>
      </c>
      <c r="I194" s="38">
        <v>168464</v>
      </c>
      <c r="J194" s="38">
        <v>29855</v>
      </c>
      <c r="K194" s="38">
        <v>715106</v>
      </c>
    </row>
    <row r="195" spans="1:11" x14ac:dyDescent="0.3">
      <c r="A195" s="9">
        <v>194</v>
      </c>
      <c r="B195" s="10" t="s">
        <v>221</v>
      </c>
      <c r="C195" s="9">
        <v>418136</v>
      </c>
      <c r="D195" s="9">
        <v>116489</v>
      </c>
      <c r="E195" s="9">
        <v>10273</v>
      </c>
      <c r="F195" s="9">
        <v>12141</v>
      </c>
      <c r="H195" s="37" t="s">
        <v>215</v>
      </c>
      <c r="I195" s="38">
        <v>155276</v>
      </c>
      <c r="J195" s="38">
        <v>42270</v>
      </c>
      <c r="K195" s="38">
        <v>355550</v>
      </c>
    </row>
    <row r="196" spans="1:11" x14ac:dyDescent="0.3">
      <c r="A196" s="9">
        <v>195</v>
      </c>
      <c r="B196" s="10" t="s">
        <v>222</v>
      </c>
      <c r="C196" s="9">
        <v>901570</v>
      </c>
      <c r="D196" s="9">
        <v>135275</v>
      </c>
      <c r="E196" s="9">
        <v>33652</v>
      </c>
      <c r="F196" s="9">
        <v>6849</v>
      </c>
      <c r="H196" s="37" t="s">
        <v>216</v>
      </c>
      <c r="I196" s="38">
        <v>94071</v>
      </c>
      <c r="J196" s="38">
        <v>36214</v>
      </c>
      <c r="K196" s="38">
        <v>73483</v>
      </c>
    </row>
    <row r="197" spans="1:11" x14ac:dyDescent="0.3">
      <c r="A197" s="9">
        <v>196</v>
      </c>
      <c r="B197" s="10" t="s">
        <v>223</v>
      </c>
      <c r="C197" s="9">
        <v>315186</v>
      </c>
      <c r="D197" s="9">
        <v>65295</v>
      </c>
      <c r="E197" s="9">
        <v>32127</v>
      </c>
      <c r="F197" s="9">
        <v>14824</v>
      </c>
      <c r="H197" s="37" t="s">
        <v>217</v>
      </c>
      <c r="I197" s="38">
        <v>37830</v>
      </c>
      <c r="J197" s="38">
        <v>6768</v>
      </c>
      <c r="K197" s="38">
        <v>564073</v>
      </c>
    </row>
    <row r="198" spans="1:11" x14ac:dyDescent="0.3">
      <c r="A198" s="9">
        <v>197</v>
      </c>
      <c r="B198" s="10" t="s">
        <v>224</v>
      </c>
      <c r="C198" s="9">
        <v>60138</v>
      </c>
      <c r="D198" s="9">
        <v>167310</v>
      </c>
      <c r="E198" s="9">
        <v>36714</v>
      </c>
      <c r="F198" s="9">
        <v>4818</v>
      </c>
      <c r="H198" s="37" t="s">
        <v>218</v>
      </c>
      <c r="I198" s="38">
        <v>59529</v>
      </c>
      <c r="J198" s="38">
        <v>3045</v>
      </c>
      <c r="K198" s="38">
        <v>829301</v>
      </c>
    </row>
    <row r="199" spans="1:11" x14ac:dyDescent="0.3">
      <c r="A199" s="9">
        <v>198</v>
      </c>
      <c r="B199" s="10" t="s">
        <v>225</v>
      </c>
      <c r="C199" s="9">
        <v>444699</v>
      </c>
      <c r="D199" s="9">
        <v>193460</v>
      </c>
      <c r="E199" s="9">
        <v>23140</v>
      </c>
      <c r="F199" s="9">
        <v>25118</v>
      </c>
      <c r="H199" s="37" t="s">
        <v>219</v>
      </c>
      <c r="I199" s="38">
        <v>20218</v>
      </c>
      <c r="J199" s="38">
        <v>13695</v>
      </c>
      <c r="K199" s="38">
        <v>430216</v>
      </c>
    </row>
    <row r="200" spans="1:11" x14ac:dyDescent="0.3">
      <c r="A200" s="9">
        <v>199</v>
      </c>
      <c r="B200" s="10" t="s">
        <v>226</v>
      </c>
      <c r="C200" s="9">
        <v>618876</v>
      </c>
      <c r="D200" s="9">
        <v>138521</v>
      </c>
      <c r="E200" s="9">
        <v>22635</v>
      </c>
      <c r="F200" s="9">
        <v>21808</v>
      </c>
      <c r="H200" s="37" t="s">
        <v>220</v>
      </c>
      <c r="I200" s="38">
        <v>47688</v>
      </c>
      <c r="J200" s="38">
        <v>10279</v>
      </c>
      <c r="K200" s="38">
        <v>980936</v>
      </c>
    </row>
    <row r="201" spans="1:11" x14ac:dyDescent="0.3">
      <c r="A201" s="9">
        <v>200</v>
      </c>
      <c r="B201" s="10" t="s">
        <v>227</v>
      </c>
      <c r="C201" s="9">
        <v>242587</v>
      </c>
      <c r="D201" s="9">
        <v>145915</v>
      </c>
      <c r="E201" s="9">
        <v>34719</v>
      </c>
      <c r="F201" s="9">
        <v>12034</v>
      </c>
      <c r="H201" s="37" t="s">
        <v>221</v>
      </c>
      <c r="I201" s="38">
        <v>116489</v>
      </c>
      <c r="J201" s="38">
        <v>10273</v>
      </c>
      <c r="K201" s="38">
        <v>418136</v>
      </c>
    </row>
    <row r="202" spans="1:11" x14ac:dyDescent="0.3">
      <c r="A202" s="9">
        <v>201</v>
      </c>
      <c r="B202" s="10" t="s">
        <v>228</v>
      </c>
      <c r="C202" s="9">
        <v>807032</v>
      </c>
      <c r="D202" s="9">
        <v>114500</v>
      </c>
      <c r="E202" s="9">
        <v>23000</v>
      </c>
      <c r="F202" s="9">
        <v>5156</v>
      </c>
      <c r="H202" s="37" t="s">
        <v>222</v>
      </c>
      <c r="I202" s="38">
        <v>135275</v>
      </c>
      <c r="J202" s="38">
        <v>33652</v>
      </c>
      <c r="K202" s="38">
        <v>901570</v>
      </c>
    </row>
    <row r="203" spans="1:11" x14ac:dyDescent="0.3">
      <c r="A203" s="9">
        <v>202</v>
      </c>
      <c r="B203" s="10" t="s">
        <v>229</v>
      </c>
      <c r="C203" s="9">
        <v>704692</v>
      </c>
      <c r="D203" s="9">
        <v>52351</v>
      </c>
      <c r="E203" s="9">
        <v>45667</v>
      </c>
      <c r="F203" s="9">
        <v>6565</v>
      </c>
      <c r="H203" s="37" t="s">
        <v>223</v>
      </c>
      <c r="I203" s="38">
        <v>65295</v>
      </c>
      <c r="J203" s="38">
        <v>32127</v>
      </c>
      <c r="K203" s="38">
        <v>315186</v>
      </c>
    </row>
    <row r="204" spans="1:11" x14ac:dyDescent="0.3">
      <c r="A204" s="9">
        <v>203</v>
      </c>
      <c r="B204" s="10" t="s">
        <v>230</v>
      </c>
      <c r="C204" s="9">
        <v>292494</v>
      </c>
      <c r="D204" s="9">
        <v>158176</v>
      </c>
      <c r="E204" s="9">
        <v>39432</v>
      </c>
      <c r="F204" s="9">
        <v>28318</v>
      </c>
      <c r="H204" s="37" t="s">
        <v>224</v>
      </c>
      <c r="I204" s="38">
        <v>167310</v>
      </c>
      <c r="J204" s="38">
        <v>36714</v>
      </c>
      <c r="K204" s="38">
        <v>60138</v>
      </c>
    </row>
    <row r="205" spans="1:11" x14ac:dyDescent="0.3">
      <c r="A205" s="9">
        <v>204</v>
      </c>
      <c r="B205" s="10" t="s">
        <v>231</v>
      </c>
      <c r="C205" s="9">
        <v>324545</v>
      </c>
      <c r="D205" s="9">
        <v>179062</v>
      </c>
      <c r="E205" s="9">
        <v>47632</v>
      </c>
      <c r="F205" s="9">
        <v>9380</v>
      </c>
      <c r="H205" s="37" t="s">
        <v>225</v>
      </c>
      <c r="I205" s="38">
        <v>193460</v>
      </c>
      <c r="J205" s="38">
        <v>23140</v>
      </c>
      <c r="K205" s="38">
        <v>444699</v>
      </c>
    </row>
    <row r="206" spans="1:11" x14ac:dyDescent="0.3">
      <c r="A206" s="9">
        <v>205</v>
      </c>
      <c r="B206" s="10" t="s">
        <v>232</v>
      </c>
      <c r="C206" s="9">
        <v>292572</v>
      </c>
      <c r="D206" s="9">
        <v>106282</v>
      </c>
      <c r="E206" s="9">
        <v>36665</v>
      </c>
      <c r="F206" s="9">
        <v>15779</v>
      </c>
      <c r="H206" s="37" t="s">
        <v>226</v>
      </c>
      <c r="I206" s="38">
        <v>138521</v>
      </c>
      <c r="J206" s="38">
        <v>22635</v>
      </c>
      <c r="K206" s="38">
        <v>618876</v>
      </c>
    </row>
    <row r="207" spans="1:11" x14ac:dyDescent="0.3">
      <c r="A207" s="9">
        <v>206</v>
      </c>
      <c r="B207" s="10" t="s">
        <v>233</v>
      </c>
      <c r="C207" s="9">
        <v>130785</v>
      </c>
      <c r="D207" s="9">
        <v>10233</v>
      </c>
      <c r="E207" s="9">
        <v>18266</v>
      </c>
      <c r="F207" s="9">
        <v>12349</v>
      </c>
      <c r="H207" s="37" t="s">
        <v>227</v>
      </c>
      <c r="I207" s="38">
        <v>145915</v>
      </c>
      <c r="J207" s="38">
        <v>34719</v>
      </c>
      <c r="K207" s="38">
        <v>242587</v>
      </c>
    </row>
    <row r="208" spans="1:11" x14ac:dyDescent="0.3">
      <c r="A208" s="9">
        <v>207</v>
      </c>
      <c r="B208" s="10" t="s">
        <v>234</v>
      </c>
      <c r="C208" s="9">
        <v>392175</v>
      </c>
      <c r="D208" s="9">
        <v>60677</v>
      </c>
      <c r="E208" s="9">
        <v>31331</v>
      </c>
      <c r="F208" s="9">
        <v>2369</v>
      </c>
      <c r="H208" s="37" t="s">
        <v>228</v>
      </c>
      <c r="I208" s="38">
        <v>114500</v>
      </c>
      <c r="J208" s="38">
        <v>23000</v>
      </c>
      <c r="K208" s="38">
        <v>807032</v>
      </c>
    </row>
    <row r="209" spans="1:11" x14ac:dyDescent="0.3">
      <c r="A209" s="9">
        <v>208</v>
      </c>
      <c r="B209" s="10" t="s">
        <v>235</v>
      </c>
      <c r="C209" s="9">
        <v>259802</v>
      </c>
      <c r="D209" s="9">
        <v>188654</v>
      </c>
      <c r="E209" s="9">
        <v>19756</v>
      </c>
      <c r="F209" s="9">
        <v>13643</v>
      </c>
      <c r="H209" s="37" t="s">
        <v>229</v>
      </c>
      <c r="I209" s="38">
        <v>52351</v>
      </c>
      <c r="J209" s="38">
        <v>45667</v>
      </c>
      <c r="K209" s="38">
        <v>704692</v>
      </c>
    </row>
    <row r="210" spans="1:11" x14ac:dyDescent="0.3">
      <c r="A210" s="9">
        <v>209</v>
      </c>
      <c r="B210" s="10" t="s">
        <v>236</v>
      </c>
      <c r="C210" s="9">
        <v>310848</v>
      </c>
      <c r="D210" s="9">
        <v>73794</v>
      </c>
      <c r="E210" s="9">
        <v>31443</v>
      </c>
      <c r="F210" s="9">
        <v>21319</v>
      </c>
      <c r="H210" s="37" t="s">
        <v>230</v>
      </c>
      <c r="I210" s="38">
        <v>158176</v>
      </c>
      <c r="J210" s="38">
        <v>39432</v>
      </c>
      <c r="K210" s="38">
        <v>292494</v>
      </c>
    </row>
    <row r="211" spans="1:11" x14ac:dyDescent="0.3">
      <c r="A211" s="9">
        <v>210</v>
      </c>
      <c r="B211" s="10" t="s">
        <v>237</v>
      </c>
      <c r="C211" s="9">
        <v>883034</v>
      </c>
      <c r="D211" s="9">
        <v>13893</v>
      </c>
      <c r="E211" s="9">
        <v>34830</v>
      </c>
      <c r="F211" s="9">
        <v>18632</v>
      </c>
      <c r="H211" s="37" t="s">
        <v>231</v>
      </c>
      <c r="I211" s="38">
        <v>179062</v>
      </c>
      <c r="J211" s="38">
        <v>47632</v>
      </c>
      <c r="K211" s="38">
        <v>324545</v>
      </c>
    </row>
    <row r="212" spans="1:11" x14ac:dyDescent="0.3">
      <c r="A212" s="9">
        <v>211</v>
      </c>
      <c r="B212" s="10" t="s">
        <v>238</v>
      </c>
      <c r="C212" s="9">
        <v>745837</v>
      </c>
      <c r="D212" s="9">
        <v>197218</v>
      </c>
      <c r="E212" s="9">
        <v>19525</v>
      </c>
      <c r="F212" s="9">
        <v>14339</v>
      </c>
      <c r="H212" s="37" t="s">
        <v>232</v>
      </c>
      <c r="I212" s="38">
        <v>106282</v>
      </c>
      <c r="J212" s="38">
        <v>36665</v>
      </c>
      <c r="K212" s="38">
        <v>292572</v>
      </c>
    </row>
    <row r="213" spans="1:11" x14ac:dyDescent="0.3">
      <c r="A213" s="9">
        <v>212</v>
      </c>
      <c r="B213" s="10" t="s">
        <v>239</v>
      </c>
      <c r="C213" s="9">
        <v>900402</v>
      </c>
      <c r="D213" s="9">
        <v>35936</v>
      </c>
      <c r="E213" s="9">
        <v>22696</v>
      </c>
      <c r="F213" s="9">
        <v>17196</v>
      </c>
      <c r="H213" s="37" t="s">
        <v>233</v>
      </c>
      <c r="I213" s="38">
        <v>10233</v>
      </c>
      <c r="J213" s="38">
        <v>18266</v>
      </c>
      <c r="K213" s="38">
        <v>130785</v>
      </c>
    </row>
    <row r="214" spans="1:11" x14ac:dyDescent="0.3">
      <c r="A214" s="9">
        <v>213</v>
      </c>
      <c r="B214" s="10" t="s">
        <v>240</v>
      </c>
      <c r="C214" s="9">
        <v>973274</v>
      </c>
      <c r="D214" s="9">
        <v>67090</v>
      </c>
      <c r="E214" s="9">
        <v>41841</v>
      </c>
      <c r="F214" s="9">
        <v>18317</v>
      </c>
      <c r="H214" s="37" t="s">
        <v>234</v>
      </c>
      <c r="I214" s="38">
        <v>60677</v>
      </c>
      <c r="J214" s="38">
        <v>31331</v>
      </c>
      <c r="K214" s="38">
        <v>392175</v>
      </c>
    </row>
    <row r="215" spans="1:11" x14ac:dyDescent="0.3">
      <c r="A215" s="9">
        <v>214</v>
      </c>
      <c r="B215" s="10" t="s">
        <v>241</v>
      </c>
      <c r="C215" s="9">
        <v>111836</v>
      </c>
      <c r="D215" s="9">
        <v>76023</v>
      </c>
      <c r="E215" s="9">
        <v>32497</v>
      </c>
      <c r="F215" s="9">
        <v>28830</v>
      </c>
      <c r="H215" s="37" t="s">
        <v>235</v>
      </c>
      <c r="I215" s="38">
        <v>188654</v>
      </c>
      <c r="J215" s="38">
        <v>19756</v>
      </c>
      <c r="K215" s="38">
        <v>259802</v>
      </c>
    </row>
    <row r="216" spans="1:11" x14ac:dyDescent="0.3">
      <c r="A216" s="9">
        <v>215</v>
      </c>
      <c r="B216" s="10" t="s">
        <v>242</v>
      </c>
      <c r="C216" s="9">
        <v>45569</v>
      </c>
      <c r="D216" s="9">
        <v>66164</v>
      </c>
      <c r="E216" s="9">
        <v>44045</v>
      </c>
      <c r="F216" s="9">
        <v>29178</v>
      </c>
      <c r="H216" s="37" t="s">
        <v>236</v>
      </c>
      <c r="I216" s="38">
        <v>73794</v>
      </c>
      <c r="J216" s="38">
        <v>31443</v>
      </c>
      <c r="K216" s="38">
        <v>310848</v>
      </c>
    </row>
    <row r="217" spans="1:11" x14ac:dyDescent="0.3">
      <c r="A217" s="9">
        <v>216</v>
      </c>
      <c r="B217" s="10" t="s">
        <v>243</v>
      </c>
      <c r="C217" s="9">
        <v>803895</v>
      </c>
      <c r="D217" s="9">
        <v>149841</v>
      </c>
      <c r="E217" s="9">
        <v>16812</v>
      </c>
      <c r="F217" s="9">
        <v>909</v>
      </c>
      <c r="H217" s="37" t="s">
        <v>237</v>
      </c>
      <c r="I217" s="38">
        <v>13893</v>
      </c>
      <c r="J217" s="38">
        <v>34830</v>
      </c>
      <c r="K217" s="38">
        <v>883034</v>
      </c>
    </row>
    <row r="218" spans="1:11" x14ac:dyDescent="0.3">
      <c r="A218" s="9">
        <v>217</v>
      </c>
      <c r="B218" s="10" t="s">
        <v>244</v>
      </c>
      <c r="C218" s="9">
        <v>397440</v>
      </c>
      <c r="D218" s="9">
        <v>76576</v>
      </c>
      <c r="E218" s="9">
        <v>23274</v>
      </c>
      <c r="F218" s="9">
        <v>12814</v>
      </c>
      <c r="H218" s="37" t="s">
        <v>238</v>
      </c>
      <c r="I218" s="38">
        <v>197218</v>
      </c>
      <c r="J218" s="38">
        <v>19525</v>
      </c>
      <c r="K218" s="38">
        <v>745837</v>
      </c>
    </row>
    <row r="219" spans="1:11" x14ac:dyDescent="0.3">
      <c r="A219" s="9">
        <v>218</v>
      </c>
      <c r="B219" s="10" t="s">
        <v>245</v>
      </c>
      <c r="C219" s="9">
        <v>888090</v>
      </c>
      <c r="D219" s="9">
        <v>83680</v>
      </c>
      <c r="E219" s="9">
        <v>9666</v>
      </c>
      <c r="F219" s="9">
        <v>27417</v>
      </c>
      <c r="H219" s="37" t="s">
        <v>239</v>
      </c>
      <c r="I219" s="38">
        <v>35936</v>
      </c>
      <c r="J219" s="38">
        <v>22696</v>
      </c>
      <c r="K219" s="38">
        <v>900402</v>
      </c>
    </row>
    <row r="220" spans="1:11" x14ac:dyDescent="0.3">
      <c r="A220" s="9">
        <v>219</v>
      </c>
      <c r="B220" s="10" t="s">
        <v>246</v>
      </c>
      <c r="C220" s="9">
        <v>68114</v>
      </c>
      <c r="D220" s="9">
        <v>20851</v>
      </c>
      <c r="E220" s="9">
        <v>25840</v>
      </c>
      <c r="F220" s="9">
        <v>15005</v>
      </c>
      <c r="H220" s="37" t="s">
        <v>240</v>
      </c>
      <c r="I220" s="38">
        <v>67090</v>
      </c>
      <c r="J220" s="38">
        <v>41841</v>
      </c>
      <c r="K220" s="38">
        <v>973274</v>
      </c>
    </row>
    <row r="221" spans="1:11" x14ac:dyDescent="0.3">
      <c r="A221" s="9">
        <v>220</v>
      </c>
      <c r="B221" s="10" t="s">
        <v>247</v>
      </c>
      <c r="C221" s="9">
        <v>363657</v>
      </c>
      <c r="D221" s="9">
        <v>93287</v>
      </c>
      <c r="E221" s="9">
        <v>41670</v>
      </c>
      <c r="F221" s="9">
        <v>28825</v>
      </c>
      <c r="H221" s="37" t="s">
        <v>241</v>
      </c>
      <c r="I221" s="38">
        <v>76023</v>
      </c>
      <c r="J221" s="38">
        <v>32497</v>
      </c>
      <c r="K221" s="38">
        <v>111836</v>
      </c>
    </row>
    <row r="222" spans="1:11" x14ac:dyDescent="0.3">
      <c r="A222" s="9">
        <v>221</v>
      </c>
      <c r="B222" s="10" t="s">
        <v>248</v>
      </c>
      <c r="C222" s="9">
        <v>932607</v>
      </c>
      <c r="D222" s="9">
        <v>159153</v>
      </c>
      <c r="E222" s="9">
        <v>18407</v>
      </c>
      <c r="F222" s="9">
        <v>24725</v>
      </c>
      <c r="H222" s="37" t="s">
        <v>242</v>
      </c>
      <c r="I222" s="38">
        <v>66164</v>
      </c>
      <c r="J222" s="38">
        <v>44045</v>
      </c>
      <c r="K222" s="38">
        <v>45569</v>
      </c>
    </row>
    <row r="223" spans="1:11" x14ac:dyDescent="0.3">
      <c r="A223" s="9">
        <v>222</v>
      </c>
      <c r="B223" s="10" t="s">
        <v>249</v>
      </c>
      <c r="C223" s="9">
        <v>42843</v>
      </c>
      <c r="D223" s="9">
        <v>183026</v>
      </c>
      <c r="E223" s="9">
        <v>26956</v>
      </c>
      <c r="F223" s="9">
        <v>22992</v>
      </c>
      <c r="H223" s="37" t="s">
        <v>243</v>
      </c>
      <c r="I223" s="38">
        <v>149841</v>
      </c>
      <c r="J223" s="38">
        <v>16812</v>
      </c>
      <c r="K223" s="38">
        <v>803895</v>
      </c>
    </row>
    <row r="224" spans="1:11" x14ac:dyDescent="0.3">
      <c r="A224" s="9">
        <v>223</v>
      </c>
      <c r="B224" s="10" t="s">
        <v>250</v>
      </c>
      <c r="C224" s="9">
        <v>798398</v>
      </c>
      <c r="D224" s="9">
        <v>101876</v>
      </c>
      <c r="E224" s="9">
        <v>7796</v>
      </c>
      <c r="F224" s="9">
        <v>5926</v>
      </c>
      <c r="H224" s="37" t="s">
        <v>244</v>
      </c>
      <c r="I224" s="38">
        <v>76576</v>
      </c>
      <c r="J224" s="38">
        <v>23274</v>
      </c>
      <c r="K224" s="38">
        <v>397440</v>
      </c>
    </row>
    <row r="225" spans="1:11" x14ac:dyDescent="0.3">
      <c r="A225" s="9">
        <v>224</v>
      </c>
      <c r="B225" s="10" t="s">
        <v>251</v>
      </c>
      <c r="C225" s="9">
        <v>652099</v>
      </c>
      <c r="D225" s="9">
        <v>52113</v>
      </c>
      <c r="E225" s="9">
        <v>2409</v>
      </c>
      <c r="F225" s="9">
        <v>5928</v>
      </c>
      <c r="H225" s="37" t="s">
        <v>245</v>
      </c>
      <c r="I225" s="38">
        <v>83680</v>
      </c>
      <c r="J225" s="38">
        <v>9666</v>
      </c>
      <c r="K225" s="38">
        <v>888090</v>
      </c>
    </row>
    <row r="226" spans="1:11" x14ac:dyDescent="0.3">
      <c r="A226" s="9">
        <v>225</v>
      </c>
      <c r="B226" s="10" t="s">
        <v>252</v>
      </c>
      <c r="C226" s="9">
        <v>786692</v>
      </c>
      <c r="D226" s="9">
        <v>182351</v>
      </c>
      <c r="E226" s="9">
        <v>42523</v>
      </c>
      <c r="F226" s="9">
        <v>12731</v>
      </c>
      <c r="H226" s="37" t="s">
        <v>246</v>
      </c>
      <c r="I226" s="38">
        <v>20851</v>
      </c>
      <c r="J226" s="38">
        <v>25840</v>
      </c>
      <c r="K226" s="38">
        <v>68114</v>
      </c>
    </row>
    <row r="227" spans="1:11" x14ac:dyDescent="0.3">
      <c r="A227" s="9">
        <v>226</v>
      </c>
      <c r="B227" s="10" t="s">
        <v>253</v>
      </c>
      <c r="C227" s="9">
        <v>120505</v>
      </c>
      <c r="D227" s="9">
        <v>1510</v>
      </c>
      <c r="E227" s="9">
        <v>48129</v>
      </c>
      <c r="F227" s="9">
        <v>17320</v>
      </c>
      <c r="H227" s="37" t="s">
        <v>247</v>
      </c>
      <c r="I227" s="38">
        <v>93287</v>
      </c>
      <c r="J227" s="38">
        <v>41670</v>
      </c>
      <c r="K227" s="38">
        <v>363657</v>
      </c>
    </row>
    <row r="228" spans="1:11" x14ac:dyDescent="0.3">
      <c r="A228" s="9">
        <v>227</v>
      </c>
      <c r="B228" s="10" t="s">
        <v>254</v>
      </c>
      <c r="C228" s="9">
        <v>14090</v>
      </c>
      <c r="D228" s="9">
        <v>34479</v>
      </c>
      <c r="E228" s="9">
        <v>18201</v>
      </c>
      <c r="F228" s="9">
        <v>25446</v>
      </c>
      <c r="H228" s="37" t="s">
        <v>248</v>
      </c>
      <c r="I228" s="38">
        <v>159153</v>
      </c>
      <c r="J228" s="38">
        <v>18407</v>
      </c>
      <c r="K228" s="38">
        <v>932607</v>
      </c>
    </row>
    <row r="229" spans="1:11" x14ac:dyDescent="0.3">
      <c r="A229" s="9">
        <v>228</v>
      </c>
      <c r="B229" s="10" t="s">
        <v>255</v>
      </c>
      <c r="C229" s="9">
        <v>46483</v>
      </c>
      <c r="D229" s="9">
        <v>79369</v>
      </c>
      <c r="E229" s="9">
        <v>24954</v>
      </c>
      <c r="F229" s="9">
        <v>27997</v>
      </c>
      <c r="H229" s="37" t="s">
        <v>249</v>
      </c>
      <c r="I229" s="38">
        <v>183026</v>
      </c>
      <c r="J229" s="38">
        <v>26956</v>
      </c>
      <c r="K229" s="38">
        <v>42843</v>
      </c>
    </row>
    <row r="230" spans="1:11" x14ac:dyDescent="0.3">
      <c r="A230" s="9">
        <v>229</v>
      </c>
      <c r="B230" s="10" t="s">
        <v>256</v>
      </c>
      <c r="C230" s="9">
        <v>454688</v>
      </c>
      <c r="D230" s="9">
        <v>45619</v>
      </c>
      <c r="E230" s="9">
        <v>19067</v>
      </c>
      <c r="F230" s="9">
        <v>27523</v>
      </c>
      <c r="H230" s="37" t="s">
        <v>250</v>
      </c>
      <c r="I230" s="38">
        <v>101876</v>
      </c>
      <c r="J230" s="38">
        <v>7796</v>
      </c>
      <c r="K230" s="38">
        <v>798398</v>
      </c>
    </row>
    <row r="231" spans="1:11" x14ac:dyDescent="0.3">
      <c r="A231" s="9">
        <v>230</v>
      </c>
      <c r="B231" s="10" t="s">
        <v>257</v>
      </c>
      <c r="C231" s="9">
        <v>943183</v>
      </c>
      <c r="D231" s="9">
        <v>55506</v>
      </c>
      <c r="E231" s="9">
        <v>8543</v>
      </c>
      <c r="F231" s="9">
        <v>21954</v>
      </c>
      <c r="H231" s="37" t="s">
        <v>251</v>
      </c>
      <c r="I231" s="38">
        <v>52113</v>
      </c>
      <c r="J231" s="38">
        <v>2409</v>
      </c>
      <c r="K231" s="38">
        <v>652099</v>
      </c>
    </row>
    <row r="232" spans="1:11" x14ac:dyDescent="0.3">
      <c r="A232" s="9">
        <v>231</v>
      </c>
      <c r="B232" s="10" t="s">
        <v>258</v>
      </c>
      <c r="C232" s="9">
        <v>942672</v>
      </c>
      <c r="D232" s="9">
        <v>114668</v>
      </c>
      <c r="E232" s="9">
        <v>4062</v>
      </c>
      <c r="F232" s="9">
        <v>10060</v>
      </c>
      <c r="H232" s="37" t="s">
        <v>252</v>
      </c>
      <c r="I232" s="38">
        <v>182351</v>
      </c>
      <c r="J232" s="38">
        <v>42523</v>
      </c>
      <c r="K232" s="38">
        <v>786692</v>
      </c>
    </row>
    <row r="233" spans="1:11" x14ac:dyDescent="0.3">
      <c r="A233" s="9">
        <v>232</v>
      </c>
      <c r="B233" s="10" t="s">
        <v>259</v>
      </c>
      <c r="C233" s="9">
        <v>116253</v>
      </c>
      <c r="D233" s="9">
        <v>190553</v>
      </c>
      <c r="E233" s="9">
        <v>9224</v>
      </c>
      <c r="F233" s="9">
        <v>14521</v>
      </c>
      <c r="H233" s="37" t="s">
        <v>253</v>
      </c>
      <c r="I233" s="38">
        <v>1510</v>
      </c>
      <c r="J233" s="38">
        <v>48129</v>
      </c>
      <c r="K233" s="38">
        <v>120505</v>
      </c>
    </row>
    <row r="234" spans="1:11" x14ac:dyDescent="0.3">
      <c r="A234" s="9">
        <v>233</v>
      </c>
      <c r="B234" s="10" t="s">
        <v>260</v>
      </c>
      <c r="C234" s="9">
        <v>79414</v>
      </c>
      <c r="D234" s="9">
        <v>108739</v>
      </c>
      <c r="E234" s="9">
        <v>24399</v>
      </c>
      <c r="F234" s="9">
        <v>9704</v>
      </c>
      <c r="H234" s="37" t="s">
        <v>254</v>
      </c>
      <c r="I234" s="38">
        <v>34479</v>
      </c>
      <c r="J234" s="38">
        <v>18201</v>
      </c>
      <c r="K234" s="38">
        <v>14090</v>
      </c>
    </row>
    <row r="235" spans="1:11" x14ac:dyDescent="0.3">
      <c r="A235" s="9">
        <v>234</v>
      </c>
      <c r="B235" s="10" t="s">
        <v>261</v>
      </c>
      <c r="C235" s="9">
        <v>997396</v>
      </c>
      <c r="D235" s="9">
        <v>14979</v>
      </c>
      <c r="E235" s="9">
        <v>45343</v>
      </c>
      <c r="F235" s="9">
        <v>15236</v>
      </c>
      <c r="H235" s="37" t="s">
        <v>255</v>
      </c>
      <c r="I235" s="38">
        <v>79369</v>
      </c>
      <c r="J235" s="38">
        <v>24954</v>
      </c>
      <c r="K235" s="38">
        <v>46483</v>
      </c>
    </row>
    <row r="236" spans="1:11" x14ac:dyDescent="0.3">
      <c r="A236" s="9">
        <v>235</v>
      </c>
      <c r="B236" s="10" t="s">
        <v>262</v>
      </c>
      <c r="C236" s="9">
        <v>221459</v>
      </c>
      <c r="D236" s="9">
        <v>159197</v>
      </c>
      <c r="E236" s="9">
        <v>44166</v>
      </c>
      <c r="F236" s="9">
        <v>17789</v>
      </c>
      <c r="H236" s="37" t="s">
        <v>256</v>
      </c>
      <c r="I236" s="38">
        <v>45619</v>
      </c>
      <c r="J236" s="38">
        <v>19067</v>
      </c>
      <c r="K236" s="38">
        <v>454688</v>
      </c>
    </row>
    <row r="237" spans="1:11" x14ac:dyDescent="0.3">
      <c r="A237" s="9">
        <v>236</v>
      </c>
      <c r="B237" s="10" t="s">
        <v>263</v>
      </c>
      <c r="C237" s="9">
        <v>789155</v>
      </c>
      <c r="D237" s="9">
        <v>182497</v>
      </c>
      <c r="E237" s="9">
        <v>39978</v>
      </c>
      <c r="F237" s="9">
        <v>6507</v>
      </c>
      <c r="H237" s="37" t="s">
        <v>257</v>
      </c>
      <c r="I237" s="38">
        <v>55506</v>
      </c>
      <c r="J237" s="38">
        <v>8543</v>
      </c>
      <c r="K237" s="38">
        <v>943183</v>
      </c>
    </row>
    <row r="238" spans="1:11" x14ac:dyDescent="0.3">
      <c r="A238" s="9">
        <v>237</v>
      </c>
      <c r="B238" s="10" t="s">
        <v>264</v>
      </c>
      <c r="C238" s="9">
        <v>588129</v>
      </c>
      <c r="D238" s="9">
        <v>24581</v>
      </c>
      <c r="E238" s="9">
        <v>23018</v>
      </c>
      <c r="F238" s="9">
        <v>24300</v>
      </c>
      <c r="H238" s="37" t="s">
        <v>258</v>
      </c>
      <c r="I238" s="38">
        <v>114668</v>
      </c>
      <c r="J238" s="38">
        <v>4062</v>
      </c>
      <c r="K238" s="38">
        <v>942672</v>
      </c>
    </row>
    <row r="239" spans="1:11" x14ac:dyDescent="0.3">
      <c r="A239" s="9">
        <v>238</v>
      </c>
      <c r="B239" s="10" t="s">
        <v>265</v>
      </c>
      <c r="C239" s="9">
        <v>996256</v>
      </c>
      <c r="D239" s="9">
        <v>43433</v>
      </c>
      <c r="E239" s="9">
        <v>33212</v>
      </c>
      <c r="F239" s="9">
        <v>27646</v>
      </c>
      <c r="H239" s="37" t="s">
        <v>259</v>
      </c>
      <c r="I239" s="38">
        <v>190553</v>
      </c>
      <c r="J239" s="38">
        <v>9224</v>
      </c>
      <c r="K239" s="38">
        <v>116253</v>
      </c>
    </row>
    <row r="240" spans="1:11" x14ac:dyDescent="0.3">
      <c r="A240" s="9">
        <v>239</v>
      </c>
      <c r="B240" s="10" t="s">
        <v>266</v>
      </c>
      <c r="C240" s="9">
        <v>340110</v>
      </c>
      <c r="D240" s="9">
        <v>16266</v>
      </c>
      <c r="E240" s="9">
        <v>38005</v>
      </c>
      <c r="F240" s="9">
        <v>10559</v>
      </c>
      <c r="H240" s="37" t="s">
        <v>260</v>
      </c>
      <c r="I240" s="38">
        <v>108739</v>
      </c>
      <c r="J240" s="38">
        <v>24399</v>
      </c>
      <c r="K240" s="38">
        <v>79414</v>
      </c>
    </row>
    <row r="241" spans="1:11" x14ac:dyDescent="0.3">
      <c r="A241" s="9">
        <v>240</v>
      </c>
      <c r="B241" s="10" t="s">
        <v>267</v>
      </c>
      <c r="C241" s="9">
        <v>74327</v>
      </c>
      <c r="D241" s="9">
        <v>79809</v>
      </c>
      <c r="E241" s="9">
        <v>42644</v>
      </c>
      <c r="F241" s="9">
        <v>17402</v>
      </c>
      <c r="H241" s="37" t="s">
        <v>261</v>
      </c>
      <c r="I241" s="38">
        <v>14979</v>
      </c>
      <c r="J241" s="38">
        <v>45343</v>
      </c>
      <c r="K241" s="38">
        <v>997396</v>
      </c>
    </row>
    <row r="242" spans="1:11" x14ac:dyDescent="0.3">
      <c r="A242" s="9">
        <v>241</v>
      </c>
      <c r="B242" s="10" t="s">
        <v>268</v>
      </c>
      <c r="C242" s="9">
        <v>444840</v>
      </c>
      <c r="D242" s="9">
        <v>93859</v>
      </c>
      <c r="E242" s="9">
        <v>48228</v>
      </c>
      <c r="F242" s="9">
        <v>282</v>
      </c>
      <c r="H242" s="37" t="s">
        <v>262</v>
      </c>
      <c r="I242" s="38">
        <v>159197</v>
      </c>
      <c r="J242" s="38">
        <v>44166</v>
      </c>
      <c r="K242" s="38">
        <v>221459</v>
      </c>
    </row>
    <row r="243" spans="1:11" x14ac:dyDescent="0.3">
      <c r="A243" s="9">
        <v>242</v>
      </c>
      <c r="B243" s="10" t="s">
        <v>269</v>
      </c>
      <c r="C243" s="9">
        <v>821158</v>
      </c>
      <c r="D243" s="9">
        <v>92342</v>
      </c>
      <c r="E243" s="9">
        <v>36398</v>
      </c>
      <c r="F243" s="9">
        <v>8004</v>
      </c>
      <c r="H243" s="37" t="s">
        <v>263</v>
      </c>
      <c r="I243" s="38">
        <v>182497</v>
      </c>
      <c r="J243" s="38">
        <v>39978</v>
      </c>
      <c r="K243" s="38">
        <v>789155</v>
      </c>
    </row>
    <row r="244" spans="1:11" x14ac:dyDescent="0.3">
      <c r="A244" s="9">
        <v>243</v>
      </c>
      <c r="B244" s="10" t="s">
        <v>270</v>
      </c>
      <c r="C244" s="9">
        <v>554316</v>
      </c>
      <c r="D244" s="9">
        <v>58111</v>
      </c>
      <c r="E244" s="9">
        <v>6869</v>
      </c>
      <c r="F244" s="9">
        <v>27843</v>
      </c>
      <c r="H244" s="37" t="s">
        <v>264</v>
      </c>
      <c r="I244" s="38">
        <v>24581</v>
      </c>
      <c r="J244" s="38">
        <v>23018</v>
      </c>
      <c r="K244" s="38">
        <v>588129</v>
      </c>
    </row>
    <row r="245" spans="1:11" x14ac:dyDescent="0.3">
      <c r="A245" s="9">
        <v>244</v>
      </c>
      <c r="B245" s="10" t="s">
        <v>271</v>
      </c>
      <c r="C245" s="9">
        <v>183275</v>
      </c>
      <c r="D245" s="9">
        <v>199037</v>
      </c>
      <c r="E245" s="9">
        <v>27600</v>
      </c>
      <c r="F245" s="9">
        <v>29916</v>
      </c>
      <c r="H245" s="37" t="s">
        <v>265</v>
      </c>
      <c r="I245" s="38">
        <v>43433</v>
      </c>
      <c r="J245" s="38">
        <v>33212</v>
      </c>
      <c r="K245" s="38">
        <v>996256</v>
      </c>
    </row>
    <row r="246" spans="1:11" x14ac:dyDescent="0.3">
      <c r="A246" s="9">
        <v>245</v>
      </c>
      <c r="B246" s="10" t="s">
        <v>272</v>
      </c>
      <c r="C246" s="9">
        <v>784786</v>
      </c>
      <c r="D246" s="9">
        <v>195558</v>
      </c>
      <c r="E246" s="9">
        <v>7272</v>
      </c>
      <c r="F246" s="9">
        <v>19806</v>
      </c>
      <c r="H246" s="37" t="s">
        <v>266</v>
      </c>
      <c r="I246" s="38">
        <v>16266</v>
      </c>
      <c r="J246" s="38">
        <v>38005</v>
      </c>
      <c r="K246" s="38">
        <v>340110</v>
      </c>
    </row>
    <row r="247" spans="1:11" x14ac:dyDescent="0.3">
      <c r="A247" s="9">
        <v>246</v>
      </c>
      <c r="B247" s="10" t="s">
        <v>273</v>
      </c>
      <c r="C247" s="9">
        <v>539288</v>
      </c>
      <c r="D247" s="9">
        <v>45482</v>
      </c>
      <c r="E247" s="9">
        <v>24259</v>
      </c>
      <c r="F247" s="9">
        <v>19732</v>
      </c>
      <c r="H247" s="37" t="s">
        <v>267</v>
      </c>
      <c r="I247" s="38">
        <v>79809</v>
      </c>
      <c r="J247" s="38">
        <v>42644</v>
      </c>
      <c r="K247" s="38">
        <v>74327</v>
      </c>
    </row>
    <row r="248" spans="1:11" x14ac:dyDescent="0.3">
      <c r="A248" s="9">
        <v>247</v>
      </c>
      <c r="B248" s="10" t="s">
        <v>274</v>
      </c>
      <c r="C248" s="9">
        <v>392024</v>
      </c>
      <c r="D248" s="9">
        <v>1447</v>
      </c>
      <c r="E248" s="9">
        <v>34531</v>
      </c>
      <c r="F248" s="9">
        <v>9981</v>
      </c>
      <c r="H248" s="37" t="s">
        <v>268</v>
      </c>
      <c r="I248" s="38">
        <v>93859</v>
      </c>
      <c r="J248" s="38">
        <v>48228</v>
      </c>
      <c r="K248" s="38">
        <v>444840</v>
      </c>
    </row>
    <row r="249" spans="1:11" x14ac:dyDescent="0.3">
      <c r="A249" s="9">
        <v>248</v>
      </c>
      <c r="B249" s="10" t="s">
        <v>275</v>
      </c>
      <c r="C249" s="9">
        <v>40425</v>
      </c>
      <c r="D249" s="9">
        <v>160291</v>
      </c>
      <c r="E249" s="9">
        <v>23150</v>
      </c>
      <c r="F249" s="9">
        <v>27529</v>
      </c>
      <c r="H249" s="37" t="s">
        <v>269</v>
      </c>
      <c r="I249" s="38">
        <v>92342</v>
      </c>
      <c r="J249" s="38">
        <v>36398</v>
      </c>
      <c r="K249" s="38">
        <v>821158</v>
      </c>
    </row>
    <row r="250" spans="1:11" x14ac:dyDescent="0.3">
      <c r="A250" s="9">
        <v>249</v>
      </c>
      <c r="B250" s="10" t="s">
        <v>276</v>
      </c>
      <c r="C250" s="9">
        <v>704566</v>
      </c>
      <c r="D250" s="9">
        <v>129406</v>
      </c>
      <c r="E250" s="9">
        <v>4993</v>
      </c>
      <c r="F250" s="9">
        <v>13176</v>
      </c>
      <c r="H250" s="37" t="s">
        <v>270</v>
      </c>
      <c r="I250" s="38">
        <v>58111</v>
      </c>
      <c r="J250" s="38">
        <v>6869</v>
      </c>
      <c r="K250" s="38">
        <v>554316</v>
      </c>
    </row>
    <row r="251" spans="1:11" x14ac:dyDescent="0.3">
      <c r="A251" s="9">
        <v>250</v>
      </c>
      <c r="B251" s="10" t="s">
        <v>277</v>
      </c>
      <c r="C251" s="9">
        <v>470340</v>
      </c>
      <c r="D251" s="9">
        <v>176101</v>
      </c>
      <c r="E251" s="9">
        <v>22477</v>
      </c>
      <c r="F251" s="9">
        <v>11872</v>
      </c>
      <c r="H251" s="37" t="s">
        <v>271</v>
      </c>
      <c r="I251" s="38">
        <v>199037</v>
      </c>
      <c r="J251" s="38">
        <v>27600</v>
      </c>
      <c r="K251" s="38">
        <v>183275</v>
      </c>
    </row>
    <row r="252" spans="1:11" x14ac:dyDescent="0.3">
      <c r="A252" s="9">
        <v>251</v>
      </c>
      <c r="B252" s="10" t="s">
        <v>278</v>
      </c>
      <c r="C252" s="9">
        <v>108017</v>
      </c>
      <c r="D252" s="9">
        <v>15090</v>
      </c>
      <c r="E252" s="9">
        <v>34132</v>
      </c>
      <c r="F252" s="9">
        <v>15976</v>
      </c>
      <c r="H252" s="37" t="s">
        <v>272</v>
      </c>
      <c r="I252" s="38">
        <v>195558</v>
      </c>
      <c r="J252" s="38">
        <v>7272</v>
      </c>
      <c r="K252" s="38">
        <v>784786</v>
      </c>
    </row>
    <row r="253" spans="1:11" x14ac:dyDescent="0.3">
      <c r="A253" s="9">
        <v>252</v>
      </c>
      <c r="B253" s="10" t="s">
        <v>279</v>
      </c>
      <c r="C253" s="9">
        <v>192616</v>
      </c>
      <c r="D253" s="9">
        <v>175978</v>
      </c>
      <c r="E253" s="9">
        <v>1649</v>
      </c>
      <c r="F253" s="9">
        <v>24292</v>
      </c>
      <c r="H253" s="37" t="s">
        <v>273</v>
      </c>
      <c r="I253" s="38">
        <v>45482</v>
      </c>
      <c r="J253" s="38">
        <v>24259</v>
      </c>
      <c r="K253" s="38">
        <v>539288</v>
      </c>
    </row>
    <row r="254" spans="1:11" x14ac:dyDescent="0.3">
      <c r="A254" s="9">
        <v>253</v>
      </c>
      <c r="B254" s="10" t="s">
        <v>280</v>
      </c>
      <c r="C254" s="9">
        <v>844879</v>
      </c>
      <c r="D254" s="9">
        <v>53152</v>
      </c>
      <c r="E254" s="9">
        <v>37239</v>
      </c>
      <c r="F254" s="9">
        <v>93</v>
      </c>
      <c r="H254" s="37" t="s">
        <v>274</v>
      </c>
      <c r="I254" s="38">
        <v>1447</v>
      </c>
      <c r="J254" s="38">
        <v>34531</v>
      </c>
      <c r="K254" s="38">
        <v>392024</v>
      </c>
    </row>
    <row r="255" spans="1:11" x14ac:dyDescent="0.3">
      <c r="A255" s="9">
        <v>254</v>
      </c>
      <c r="B255" s="10" t="s">
        <v>281</v>
      </c>
      <c r="C255" s="9">
        <v>742053</v>
      </c>
      <c r="D255" s="9">
        <v>154300</v>
      </c>
      <c r="E255" s="9">
        <v>49293</v>
      </c>
      <c r="F255" s="9">
        <v>8819</v>
      </c>
      <c r="H255" s="37" t="s">
        <v>275</v>
      </c>
      <c r="I255" s="38">
        <v>160291</v>
      </c>
      <c r="J255" s="38">
        <v>23150</v>
      </c>
      <c r="K255" s="38">
        <v>40425</v>
      </c>
    </row>
    <row r="256" spans="1:11" x14ac:dyDescent="0.3">
      <c r="A256" s="9">
        <v>255</v>
      </c>
      <c r="B256" s="10" t="s">
        <v>282</v>
      </c>
      <c r="C256" s="9">
        <v>139540</v>
      </c>
      <c r="D256" s="9">
        <v>148448</v>
      </c>
      <c r="E256" s="9">
        <v>40464</v>
      </c>
      <c r="F256" s="9">
        <v>27648</v>
      </c>
      <c r="H256" s="37" t="s">
        <v>276</v>
      </c>
      <c r="I256" s="38">
        <v>129406</v>
      </c>
      <c r="J256" s="38">
        <v>4993</v>
      </c>
      <c r="K256" s="38">
        <v>704566</v>
      </c>
    </row>
    <row r="257" spans="1:11" x14ac:dyDescent="0.3">
      <c r="A257" s="9">
        <v>256</v>
      </c>
      <c r="B257" s="10" t="s">
        <v>283</v>
      </c>
      <c r="C257" s="9">
        <v>848047</v>
      </c>
      <c r="D257" s="9">
        <v>110809</v>
      </c>
      <c r="E257" s="9">
        <v>47255</v>
      </c>
      <c r="F257" s="9">
        <v>12695</v>
      </c>
      <c r="H257" s="37" t="s">
        <v>277</v>
      </c>
      <c r="I257" s="38">
        <v>176101</v>
      </c>
      <c r="J257" s="38">
        <v>22477</v>
      </c>
      <c r="K257" s="38">
        <v>470340</v>
      </c>
    </row>
    <row r="258" spans="1:11" x14ac:dyDescent="0.3">
      <c r="A258" s="9">
        <v>257</v>
      </c>
      <c r="B258" s="10" t="s">
        <v>284</v>
      </c>
      <c r="C258" s="9">
        <v>805379</v>
      </c>
      <c r="D258" s="9">
        <v>176646</v>
      </c>
      <c r="E258" s="9">
        <v>25807</v>
      </c>
      <c r="F258" s="9">
        <v>14648</v>
      </c>
      <c r="H258" s="37" t="s">
        <v>278</v>
      </c>
      <c r="I258" s="38">
        <v>15090</v>
      </c>
      <c r="J258" s="38">
        <v>34132</v>
      </c>
      <c r="K258" s="38">
        <v>108017</v>
      </c>
    </row>
    <row r="259" spans="1:11" x14ac:dyDescent="0.3">
      <c r="A259" s="9">
        <v>258</v>
      </c>
      <c r="B259" s="10" t="s">
        <v>285</v>
      </c>
      <c r="C259" s="9">
        <v>516059</v>
      </c>
      <c r="D259" s="9">
        <v>148461</v>
      </c>
      <c r="E259" s="9">
        <v>28770</v>
      </c>
      <c r="F259" s="9">
        <v>18603</v>
      </c>
      <c r="H259" s="37" t="s">
        <v>279</v>
      </c>
      <c r="I259" s="38">
        <v>175978</v>
      </c>
      <c r="J259" s="38">
        <v>1649</v>
      </c>
      <c r="K259" s="38">
        <v>192616</v>
      </c>
    </row>
    <row r="260" spans="1:11" x14ac:dyDescent="0.3">
      <c r="A260" s="9">
        <v>259</v>
      </c>
      <c r="B260" s="10" t="s">
        <v>286</v>
      </c>
      <c r="C260" s="9">
        <v>41397</v>
      </c>
      <c r="D260" s="9">
        <v>181977</v>
      </c>
      <c r="E260" s="9">
        <v>43862</v>
      </c>
      <c r="F260" s="9">
        <v>29921</v>
      </c>
      <c r="H260" s="37" t="s">
        <v>280</v>
      </c>
      <c r="I260" s="38">
        <v>53152</v>
      </c>
      <c r="J260" s="38">
        <v>37239</v>
      </c>
      <c r="K260" s="38">
        <v>844879</v>
      </c>
    </row>
    <row r="261" spans="1:11" x14ac:dyDescent="0.3">
      <c r="A261" s="9">
        <v>260</v>
      </c>
      <c r="B261" s="10" t="s">
        <v>287</v>
      </c>
      <c r="C261" s="9">
        <v>368151</v>
      </c>
      <c r="D261" s="9">
        <v>194648</v>
      </c>
      <c r="E261" s="9">
        <v>4105</v>
      </c>
      <c r="F261" s="9">
        <v>3294</v>
      </c>
      <c r="H261" s="37" t="s">
        <v>281</v>
      </c>
      <c r="I261" s="38">
        <v>154300</v>
      </c>
      <c r="J261" s="38">
        <v>49293</v>
      </c>
      <c r="K261" s="38">
        <v>742053</v>
      </c>
    </row>
    <row r="262" spans="1:11" x14ac:dyDescent="0.3">
      <c r="A262" s="9">
        <v>261</v>
      </c>
      <c r="B262" s="10" t="s">
        <v>288</v>
      </c>
      <c r="C262" s="9">
        <v>357798</v>
      </c>
      <c r="D262" s="9">
        <v>33630</v>
      </c>
      <c r="E262" s="9">
        <v>42610</v>
      </c>
      <c r="F262" s="9">
        <v>19259</v>
      </c>
      <c r="H262" s="37" t="s">
        <v>282</v>
      </c>
      <c r="I262" s="38">
        <v>148448</v>
      </c>
      <c r="J262" s="38">
        <v>40464</v>
      </c>
      <c r="K262" s="38">
        <v>139540</v>
      </c>
    </row>
    <row r="263" spans="1:11" x14ac:dyDescent="0.3">
      <c r="A263" s="9">
        <v>262</v>
      </c>
      <c r="B263" s="10" t="s">
        <v>289</v>
      </c>
      <c r="C263" s="9">
        <v>333196</v>
      </c>
      <c r="D263" s="9">
        <v>2705</v>
      </c>
      <c r="E263" s="9">
        <v>17160</v>
      </c>
      <c r="F263" s="9">
        <v>565</v>
      </c>
      <c r="H263" s="37" t="s">
        <v>283</v>
      </c>
      <c r="I263" s="38">
        <v>110809</v>
      </c>
      <c r="J263" s="38">
        <v>47255</v>
      </c>
      <c r="K263" s="38">
        <v>848047</v>
      </c>
    </row>
    <row r="264" spans="1:11" x14ac:dyDescent="0.3">
      <c r="A264" s="9">
        <v>263</v>
      </c>
      <c r="B264" s="10" t="s">
        <v>290</v>
      </c>
      <c r="C264" s="9">
        <v>429114</v>
      </c>
      <c r="D264" s="9">
        <v>173711</v>
      </c>
      <c r="E264" s="9">
        <v>48342</v>
      </c>
      <c r="F264" s="9">
        <v>26043</v>
      </c>
      <c r="H264" s="37" t="s">
        <v>284</v>
      </c>
      <c r="I264" s="38">
        <v>176646</v>
      </c>
      <c r="J264" s="38">
        <v>25807</v>
      </c>
      <c r="K264" s="38">
        <v>805379</v>
      </c>
    </row>
    <row r="265" spans="1:11" x14ac:dyDescent="0.3">
      <c r="A265" s="9">
        <v>264</v>
      </c>
      <c r="B265" s="10" t="s">
        <v>291</v>
      </c>
      <c r="C265" s="9">
        <v>327627</v>
      </c>
      <c r="D265" s="9">
        <v>23685</v>
      </c>
      <c r="E265" s="9">
        <v>13544</v>
      </c>
      <c r="F265" s="9">
        <v>28845</v>
      </c>
      <c r="H265" s="37" t="s">
        <v>285</v>
      </c>
      <c r="I265" s="38">
        <v>148461</v>
      </c>
      <c r="J265" s="38">
        <v>28770</v>
      </c>
      <c r="K265" s="38">
        <v>516059</v>
      </c>
    </row>
    <row r="266" spans="1:11" x14ac:dyDescent="0.3">
      <c r="A266" s="9">
        <v>265</v>
      </c>
      <c r="B266" s="10" t="s">
        <v>292</v>
      </c>
      <c r="C266" s="9">
        <v>872943</v>
      </c>
      <c r="D266" s="9">
        <v>95150</v>
      </c>
      <c r="E266" s="9">
        <v>41046</v>
      </c>
      <c r="F266" s="9">
        <v>10797</v>
      </c>
      <c r="H266" s="37" t="s">
        <v>286</v>
      </c>
      <c r="I266" s="38">
        <v>181977</v>
      </c>
      <c r="J266" s="38">
        <v>43862</v>
      </c>
      <c r="K266" s="38">
        <v>41397</v>
      </c>
    </row>
    <row r="267" spans="1:11" x14ac:dyDescent="0.3">
      <c r="A267" s="9">
        <v>266</v>
      </c>
      <c r="B267" s="10" t="s">
        <v>293</v>
      </c>
      <c r="C267" s="9">
        <v>518214</v>
      </c>
      <c r="D267" s="9">
        <v>181119</v>
      </c>
      <c r="E267" s="9">
        <v>33171</v>
      </c>
      <c r="F267" s="9">
        <v>21588</v>
      </c>
      <c r="H267" s="37" t="s">
        <v>287</v>
      </c>
      <c r="I267" s="38">
        <v>194648</v>
      </c>
      <c r="J267" s="38">
        <v>4105</v>
      </c>
      <c r="K267" s="38">
        <v>368151</v>
      </c>
    </row>
    <row r="268" spans="1:11" x14ac:dyDescent="0.3">
      <c r="A268" s="9">
        <v>267</v>
      </c>
      <c r="B268" s="10" t="s">
        <v>294</v>
      </c>
      <c r="C268" s="9">
        <v>753369</v>
      </c>
      <c r="D268" s="9">
        <v>134949</v>
      </c>
      <c r="E268" s="9">
        <v>42980</v>
      </c>
      <c r="F268" s="9">
        <v>19984</v>
      </c>
      <c r="H268" s="37" t="s">
        <v>288</v>
      </c>
      <c r="I268" s="38">
        <v>33630</v>
      </c>
      <c r="J268" s="38">
        <v>42610</v>
      </c>
      <c r="K268" s="38">
        <v>357798</v>
      </c>
    </row>
    <row r="269" spans="1:11" x14ac:dyDescent="0.3">
      <c r="A269" s="9">
        <v>268</v>
      </c>
      <c r="B269" s="10" t="s">
        <v>295</v>
      </c>
      <c r="C269" s="9">
        <v>550531</v>
      </c>
      <c r="D269" s="9">
        <v>79676</v>
      </c>
      <c r="E269" s="9">
        <v>12181</v>
      </c>
      <c r="F269" s="9">
        <v>23091</v>
      </c>
      <c r="H269" s="37" t="s">
        <v>289</v>
      </c>
      <c r="I269" s="38">
        <v>2705</v>
      </c>
      <c r="J269" s="38">
        <v>17160</v>
      </c>
      <c r="K269" s="38">
        <v>333196</v>
      </c>
    </row>
    <row r="270" spans="1:11" x14ac:dyDescent="0.3">
      <c r="A270" s="9">
        <v>269</v>
      </c>
      <c r="B270" s="10" t="s">
        <v>296</v>
      </c>
      <c r="C270" s="9">
        <v>89283</v>
      </c>
      <c r="D270" s="9">
        <v>136012</v>
      </c>
      <c r="E270" s="9">
        <v>12847</v>
      </c>
      <c r="F270" s="9">
        <v>5464</v>
      </c>
      <c r="H270" s="37" t="s">
        <v>290</v>
      </c>
      <c r="I270" s="38">
        <v>173711</v>
      </c>
      <c r="J270" s="38">
        <v>48342</v>
      </c>
      <c r="K270" s="38">
        <v>429114</v>
      </c>
    </row>
    <row r="271" spans="1:11" x14ac:dyDescent="0.3">
      <c r="A271" s="9">
        <v>270</v>
      </c>
      <c r="B271" s="10" t="s">
        <v>297</v>
      </c>
      <c r="C271" s="9">
        <v>627042</v>
      </c>
      <c r="D271" s="9">
        <v>59383</v>
      </c>
      <c r="E271" s="9">
        <v>23440</v>
      </c>
      <c r="F271" s="9">
        <v>26880</v>
      </c>
      <c r="H271" s="37" t="s">
        <v>291</v>
      </c>
      <c r="I271" s="38">
        <v>23685</v>
      </c>
      <c r="J271" s="38">
        <v>13544</v>
      </c>
      <c r="K271" s="38">
        <v>327627</v>
      </c>
    </row>
    <row r="272" spans="1:11" x14ac:dyDescent="0.3">
      <c r="A272" s="9">
        <v>271</v>
      </c>
      <c r="B272" s="10" t="s">
        <v>298</v>
      </c>
      <c r="C272" s="9">
        <v>824871</v>
      </c>
      <c r="D272" s="9">
        <v>102310</v>
      </c>
      <c r="E272" s="9">
        <v>22185</v>
      </c>
      <c r="F272" s="9">
        <v>6146</v>
      </c>
      <c r="H272" s="37" t="s">
        <v>292</v>
      </c>
      <c r="I272" s="38">
        <v>95150</v>
      </c>
      <c r="J272" s="38">
        <v>41046</v>
      </c>
      <c r="K272" s="38">
        <v>872943</v>
      </c>
    </row>
    <row r="273" spans="1:11" x14ac:dyDescent="0.3">
      <c r="A273" s="9">
        <v>272</v>
      </c>
      <c r="B273" s="10" t="s">
        <v>299</v>
      </c>
      <c r="C273" s="9">
        <v>746339</v>
      </c>
      <c r="D273" s="9">
        <v>147587</v>
      </c>
      <c r="E273" s="9">
        <v>16978</v>
      </c>
      <c r="F273" s="9">
        <v>19344</v>
      </c>
      <c r="H273" s="37" t="s">
        <v>293</v>
      </c>
      <c r="I273" s="38">
        <v>181119</v>
      </c>
      <c r="J273" s="38">
        <v>33171</v>
      </c>
      <c r="K273" s="38">
        <v>518214</v>
      </c>
    </row>
    <row r="274" spans="1:11" x14ac:dyDescent="0.3">
      <c r="A274" s="9">
        <v>273</v>
      </c>
      <c r="B274" s="10" t="s">
        <v>300</v>
      </c>
      <c r="C274" s="9">
        <v>294441</v>
      </c>
      <c r="D274" s="9">
        <v>160173</v>
      </c>
      <c r="E274" s="9">
        <v>30068</v>
      </c>
      <c r="F274" s="9">
        <v>11748</v>
      </c>
      <c r="H274" s="37" t="s">
        <v>294</v>
      </c>
      <c r="I274" s="38">
        <v>134949</v>
      </c>
      <c r="J274" s="38">
        <v>42980</v>
      </c>
      <c r="K274" s="38">
        <v>753369</v>
      </c>
    </row>
    <row r="275" spans="1:11" x14ac:dyDescent="0.3">
      <c r="A275" s="9">
        <v>274</v>
      </c>
      <c r="B275" s="10" t="s">
        <v>301</v>
      </c>
      <c r="C275" s="9">
        <v>97865</v>
      </c>
      <c r="D275" s="9">
        <v>180855</v>
      </c>
      <c r="E275" s="9">
        <v>36457</v>
      </c>
      <c r="F275" s="9">
        <v>8383</v>
      </c>
      <c r="H275" s="37" t="s">
        <v>295</v>
      </c>
      <c r="I275" s="38">
        <v>79676</v>
      </c>
      <c r="J275" s="38">
        <v>12181</v>
      </c>
      <c r="K275" s="38">
        <v>550531</v>
      </c>
    </row>
    <row r="276" spans="1:11" x14ac:dyDescent="0.3">
      <c r="A276" s="9">
        <v>275</v>
      </c>
      <c r="B276" s="10" t="s">
        <v>302</v>
      </c>
      <c r="C276" s="9">
        <v>590805</v>
      </c>
      <c r="D276" s="9">
        <v>24938</v>
      </c>
      <c r="E276" s="9">
        <v>7163</v>
      </c>
      <c r="F276" s="9">
        <v>6024</v>
      </c>
      <c r="H276" s="37" t="s">
        <v>296</v>
      </c>
      <c r="I276" s="38">
        <v>136012</v>
      </c>
      <c r="J276" s="38">
        <v>12847</v>
      </c>
      <c r="K276" s="38">
        <v>89283</v>
      </c>
    </row>
    <row r="277" spans="1:11" x14ac:dyDescent="0.3">
      <c r="A277" s="9">
        <v>276</v>
      </c>
      <c r="B277" s="10" t="s">
        <v>303</v>
      </c>
      <c r="C277" s="9">
        <v>262249</v>
      </c>
      <c r="D277" s="9">
        <v>187864</v>
      </c>
      <c r="E277" s="9">
        <v>23571</v>
      </c>
      <c r="F277" s="9">
        <v>9097</v>
      </c>
      <c r="H277" s="37" t="s">
        <v>297</v>
      </c>
      <c r="I277" s="38">
        <v>59383</v>
      </c>
      <c r="J277" s="38">
        <v>23440</v>
      </c>
      <c r="K277" s="38">
        <v>627042</v>
      </c>
    </row>
    <row r="278" spans="1:11" x14ac:dyDescent="0.3">
      <c r="A278" s="9">
        <v>277</v>
      </c>
      <c r="B278" s="10" t="s">
        <v>304</v>
      </c>
      <c r="C278" s="9">
        <v>190525</v>
      </c>
      <c r="D278" s="9">
        <v>6576</v>
      </c>
      <c r="E278" s="9">
        <v>26279</v>
      </c>
      <c r="F278" s="9">
        <v>9047</v>
      </c>
      <c r="H278" s="37" t="s">
        <v>298</v>
      </c>
      <c r="I278" s="38">
        <v>102310</v>
      </c>
      <c r="J278" s="38">
        <v>22185</v>
      </c>
      <c r="K278" s="38">
        <v>824871</v>
      </c>
    </row>
    <row r="279" spans="1:11" x14ac:dyDescent="0.3">
      <c r="A279" s="9">
        <v>278</v>
      </c>
      <c r="B279" s="10" t="s">
        <v>305</v>
      </c>
      <c r="C279" s="9">
        <v>386175</v>
      </c>
      <c r="D279" s="9">
        <v>174491</v>
      </c>
      <c r="E279" s="9">
        <v>40202</v>
      </c>
      <c r="F279" s="9">
        <v>12175</v>
      </c>
      <c r="H279" s="37" t="s">
        <v>299</v>
      </c>
      <c r="I279" s="38">
        <v>147587</v>
      </c>
      <c r="J279" s="38">
        <v>16978</v>
      </c>
      <c r="K279" s="38">
        <v>746339</v>
      </c>
    </row>
    <row r="280" spans="1:11" x14ac:dyDescent="0.3">
      <c r="A280" s="9">
        <v>279</v>
      </c>
      <c r="B280" s="10" t="s">
        <v>306</v>
      </c>
      <c r="C280" s="9">
        <v>630120</v>
      </c>
      <c r="D280" s="9">
        <v>145394</v>
      </c>
      <c r="E280" s="9">
        <v>40020</v>
      </c>
      <c r="F280" s="9">
        <v>12063</v>
      </c>
      <c r="H280" s="37" t="s">
        <v>300</v>
      </c>
      <c r="I280" s="38">
        <v>160173</v>
      </c>
      <c r="J280" s="38">
        <v>30068</v>
      </c>
      <c r="K280" s="38">
        <v>294441</v>
      </c>
    </row>
    <row r="281" spans="1:11" x14ac:dyDescent="0.3">
      <c r="A281" s="9">
        <v>280</v>
      </c>
      <c r="B281" s="10" t="s">
        <v>307</v>
      </c>
      <c r="C281" s="9">
        <v>626371</v>
      </c>
      <c r="D281" s="9">
        <v>125385</v>
      </c>
      <c r="E281" s="9">
        <v>43382</v>
      </c>
      <c r="F281" s="9">
        <v>19852</v>
      </c>
      <c r="H281" s="37" t="s">
        <v>301</v>
      </c>
      <c r="I281" s="38">
        <v>180855</v>
      </c>
      <c r="J281" s="38">
        <v>36457</v>
      </c>
      <c r="K281" s="38">
        <v>97865</v>
      </c>
    </row>
    <row r="282" spans="1:11" x14ac:dyDescent="0.3">
      <c r="A282" s="9">
        <v>281</v>
      </c>
      <c r="B282" s="10" t="s">
        <v>308</v>
      </c>
      <c r="C282" s="9">
        <v>273483</v>
      </c>
      <c r="D282" s="9">
        <v>184977</v>
      </c>
      <c r="E282" s="9">
        <v>6338</v>
      </c>
      <c r="F282" s="9">
        <v>24708</v>
      </c>
      <c r="H282" s="37" t="s">
        <v>302</v>
      </c>
      <c r="I282" s="38">
        <v>24938</v>
      </c>
      <c r="J282" s="38">
        <v>7163</v>
      </c>
      <c r="K282" s="38">
        <v>590805</v>
      </c>
    </row>
    <row r="283" spans="1:11" x14ac:dyDescent="0.3">
      <c r="A283" s="9">
        <v>282</v>
      </c>
      <c r="B283" s="10" t="s">
        <v>309</v>
      </c>
      <c r="C283" s="9">
        <v>356028</v>
      </c>
      <c r="D283" s="9">
        <v>19881</v>
      </c>
      <c r="E283" s="9">
        <v>46979</v>
      </c>
      <c r="F283" s="9">
        <v>4104</v>
      </c>
      <c r="H283" s="37" t="s">
        <v>303</v>
      </c>
      <c r="I283" s="38">
        <v>187864</v>
      </c>
      <c r="J283" s="38">
        <v>23571</v>
      </c>
      <c r="K283" s="38">
        <v>262249</v>
      </c>
    </row>
    <row r="284" spans="1:11" x14ac:dyDescent="0.3">
      <c r="A284" s="9">
        <v>283</v>
      </c>
      <c r="B284" s="10" t="s">
        <v>310</v>
      </c>
      <c r="C284" s="9">
        <v>748458</v>
      </c>
      <c r="D284" s="9">
        <v>176695</v>
      </c>
      <c r="E284" s="9">
        <v>40313</v>
      </c>
      <c r="F284" s="9">
        <v>4664</v>
      </c>
      <c r="H284" s="37" t="s">
        <v>304</v>
      </c>
      <c r="I284" s="38">
        <v>6576</v>
      </c>
      <c r="J284" s="38">
        <v>26279</v>
      </c>
      <c r="K284" s="38">
        <v>190525</v>
      </c>
    </row>
    <row r="285" spans="1:11" x14ac:dyDescent="0.3">
      <c r="A285" s="9">
        <v>284</v>
      </c>
      <c r="B285" s="10" t="s">
        <v>311</v>
      </c>
      <c r="C285" s="9">
        <v>439688</v>
      </c>
      <c r="D285" s="9">
        <v>55999</v>
      </c>
      <c r="E285" s="9">
        <v>37957</v>
      </c>
      <c r="F285" s="9">
        <v>26236</v>
      </c>
      <c r="H285" s="37" t="s">
        <v>305</v>
      </c>
      <c r="I285" s="38">
        <v>174491</v>
      </c>
      <c r="J285" s="38">
        <v>40202</v>
      </c>
      <c r="K285" s="38">
        <v>386175</v>
      </c>
    </row>
    <row r="286" spans="1:11" x14ac:dyDescent="0.3">
      <c r="A286" s="9">
        <v>285</v>
      </c>
      <c r="B286" s="10" t="s">
        <v>312</v>
      </c>
      <c r="C286" s="9">
        <v>913797</v>
      </c>
      <c r="D286" s="9">
        <v>188267</v>
      </c>
      <c r="E286" s="9">
        <v>34222</v>
      </c>
      <c r="F286" s="9">
        <v>24029</v>
      </c>
      <c r="H286" s="37" t="s">
        <v>306</v>
      </c>
      <c r="I286" s="38">
        <v>145394</v>
      </c>
      <c r="J286" s="38">
        <v>40020</v>
      </c>
      <c r="K286" s="38">
        <v>630120</v>
      </c>
    </row>
    <row r="287" spans="1:11" x14ac:dyDescent="0.3">
      <c r="A287" s="9">
        <v>286</v>
      </c>
      <c r="B287" s="10" t="s">
        <v>313</v>
      </c>
      <c r="C287" s="9">
        <v>598715</v>
      </c>
      <c r="D287" s="9">
        <v>153155</v>
      </c>
      <c r="E287" s="9">
        <v>10448</v>
      </c>
      <c r="F287" s="9">
        <v>18995</v>
      </c>
      <c r="H287" s="37" t="s">
        <v>307</v>
      </c>
      <c r="I287" s="38">
        <v>125385</v>
      </c>
      <c r="J287" s="38">
        <v>43382</v>
      </c>
      <c r="K287" s="38">
        <v>626371</v>
      </c>
    </row>
    <row r="288" spans="1:11" x14ac:dyDescent="0.3">
      <c r="A288" s="9">
        <v>287</v>
      </c>
      <c r="B288" s="10" t="s">
        <v>314</v>
      </c>
      <c r="C288" s="9">
        <v>915849</v>
      </c>
      <c r="D288" s="9">
        <v>136270</v>
      </c>
      <c r="E288" s="9">
        <v>25731</v>
      </c>
      <c r="F288" s="9">
        <v>3579</v>
      </c>
      <c r="H288" s="37" t="s">
        <v>308</v>
      </c>
      <c r="I288" s="38">
        <v>184977</v>
      </c>
      <c r="J288" s="38">
        <v>6338</v>
      </c>
      <c r="K288" s="38">
        <v>273483</v>
      </c>
    </row>
    <row r="289" spans="1:11" x14ac:dyDescent="0.3">
      <c r="A289" s="9">
        <v>288</v>
      </c>
      <c r="B289" s="10" t="s">
        <v>315</v>
      </c>
      <c r="C289" s="9">
        <v>690352</v>
      </c>
      <c r="D289" s="9">
        <v>188117</v>
      </c>
      <c r="E289" s="9">
        <v>17079</v>
      </c>
      <c r="F289" s="9">
        <v>14860</v>
      </c>
      <c r="H289" s="37" t="s">
        <v>309</v>
      </c>
      <c r="I289" s="38">
        <v>19881</v>
      </c>
      <c r="J289" s="38">
        <v>46979</v>
      </c>
      <c r="K289" s="38">
        <v>356028</v>
      </c>
    </row>
    <row r="290" spans="1:11" x14ac:dyDescent="0.3">
      <c r="A290" s="9">
        <v>289</v>
      </c>
      <c r="B290" s="10" t="s">
        <v>316</v>
      </c>
      <c r="C290" s="9">
        <v>101934</v>
      </c>
      <c r="D290" s="9">
        <v>22015</v>
      </c>
      <c r="E290" s="9">
        <v>31910</v>
      </c>
      <c r="F290" s="9">
        <v>4322</v>
      </c>
      <c r="H290" s="37" t="s">
        <v>310</v>
      </c>
      <c r="I290" s="38">
        <v>176695</v>
      </c>
      <c r="J290" s="38">
        <v>40313</v>
      </c>
      <c r="K290" s="38">
        <v>748458</v>
      </c>
    </row>
    <row r="291" spans="1:11" x14ac:dyDescent="0.3">
      <c r="A291" s="9">
        <v>290</v>
      </c>
      <c r="B291" s="10" t="s">
        <v>317</v>
      </c>
      <c r="C291" s="9">
        <v>540062</v>
      </c>
      <c r="D291" s="9">
        <v>40939</v>
      </c>
      <c r="E291" s="9">
        <v>37111</v>
      </c>
      <c r="F291" s="9">
        <v>7041</v>
      </c>
      <c r="H291" s="37" t="s">
        <v>311</v>
      </c>
      <c r="I291" s="38">
        <v>55999</v>
      </c>
      <c r="J291" s="38">
        <v>37957</v>
      </c>
      <c r="K291" s="38">
        <v>439688</v>
      </c>
    </row>
    <row r="292" spans="1:11" x14ac:dyDescent="0.3">
      <c r="A292" s="9">
        <v>291</v>
      </c>
      <c r="B292" s="10" t="s">
        <v>318</v>
      </c>
      <c r="C292" s="9">
        <v>881751</v>
      </c>
      <c r="D292" s="9">
        <v>60025</v>
      </c>
      <c r="E292" s="9">
        <v>11523</v>
      </c>
      <c r="F292" s="9">
        <v>13763</v>
      </c>
      <c r="H292" s="37" t="s">
        <v>312</v>
      </c>
      <c r="I292" s="38">
        <v>188267</v>
      </c>
      <c r="J292" s="38">
        <v>34222</v>
      </c>
      <c r="K292" s="38">
        <v>913797</v>
      </c>
    </row>
    <row r="293" spans="1:11" x14ac:dyDescent="0.3">
      <c r="A293" s="9">
        <v>292</v>
      </c>
      <c r="B293" s="10" t="s">
        <v>319</v>
      </c>
      <c r="C293" s="9">
        <v>923504</v>
      </c>
      <c r="D293" s="9">
        <v>17810</v>
      </c>
      <c r="E293" s="9">
        <v>19319</v>
      </c>
      <c r="F293" s="9">
        <v>24880</v>
      </c>
      <c r="H293" s="37" t="s">
        <v>313</v>
      </c>
      <c r="I293" s="38">
        <v>153155</v>
      </c>
      <c r="J293" s="38">
        <v>10448</v>
      </c>
      <c r="K293" s="38">
        <v>598715</v>
      </c>
    </row>
    <row r="294" spans="1:11" x14ac:dyDescent="0.3">
      <c r="A294" s="9">
        <v>293</v>
      </c>
      <c r="B294" s="10" t="s">
        <v>320</v>
      </c>
      <c r="C294" s="9">
        <v>683469</v>
      </c>
      <c r="D294" s="9">
        <v>93870</v>
      </c>
      <c r="E294" s="9">
        <v>35723</v>
      </c>
      <c r="F294" s="9">
        <v>29893</v>
      </c>
      <c r="H294" s="37" t="s">
        <v>314</v>
      </c>
      <c r="I294" s="38">
        <v>136270</v>
      </c>
      <c r="J294" s="38">
        <v>25731</v>
      </c>
      <c r="K294" s="38">
        <v>915849</v>
      </c>
    </row>
    <row r="295" spans="1:11" x14ac:dyDescent="0.3">
      <c r="A295" s="9">
        <v>294</v>
      </c>
      <c r="B295" s="10" t="s">
        <v>321</v>
      </c>
      <c r="C295" s="9">
        <v>174353</v>
      </c>
      <c r="D295" s="9">
        <v>165944</v>
      </c>
      <c r="E295" s="9">
        <v>31393</v>
      </c>
      <c r="F295" s="9">
        <v>11123</v>
      </c>
      <c r="H295" s="37" t="s">
        <v>315</v>
      </c>
      <c r="I295" s="38">
        <v>188117</v>
      </c>
      <c r="J295" s="38">
        <v>17079</v>
      </c>
      <c r="K295" s="38">
        <v>690352</v>
      </c>
    </row>
    <row r="296" spans="1:11" x14ac:dyDescent="0.3">
      <c r="A296" s="9">
        <v>295</v>
      </c>
      <c r="B296" s="10" t="s">
        <v>322</v>
      </c>
      <c r="C296" s="9">
        <v>46342</v>
      </c>
      <c r="D296" s="9">
        <v>42004</v>
      </c>
      <c r="E296" s="9">
        <v>709</v>
      </c>
      <c r="F296" s="9">
        <v>5581</v>
      </c>
      <c r="H296" s="37" t="s">
        <v>316</v>
      </c>
      <c r="I296" s="38">
        <v>22015</v>
      </c>
      <c r="J296" s="38">
        <v>31910</v>
      </c>
      <c r="K296" s="38">
        <v>101934</v>
      </c>
    </row>
    <row r="297" spans="1:11" x14ac:dyDescent="0.3">
      <c r="A297" s="9">
        <v>296</v>
      </c>
      <c r="B297" s="10" t="s">
        <v>323</v>
      </c>
      <c r="C297" s="9">
        <v>90303</v>
      </c>
      <c r="D297" s="9">
        <v>53529</v>
      </c>
      <c r="E297" s="9">
        <v>12304</v>
      </c>
      <c r="F297" s="9">
        <v>26661</v>
      </c>
      <c r="H297" s="37" t="s">
        <v>317</v>
      </c>
      <c r="I297" s="38">
        <v>40939</v>
      </c>
      <c r="J297" s="38">
        <v>37111</v>
      </c>
      <c r="K297" s="38">
        <v>540062</v>
      </c>
    </row>
    <row r="298" spans="1:11" x14ac:dyDescent="0.3">
      <c r="A298" s="9">
        <v>297</v>
      </c>
      <c r="B298" s="10" t="s">
        <v>324</v>
      </c>
      <c r="C298" s="9">
        <v>476300</v>
      </c>
      <c r="D298" s="9">
        <v>171679</v>
      </c>
      <c r="E298" s="9">
        <v>10584</v>
      </c>
      <c r="F298" s="9">
        <v>26390</v>
      </c>
      <c r="H298" s="37" t="s">
        <v>318</v>
      </c>
      <c r="I298" s="38">
        <v>60025</v>
      </c>
      <c r="J298" s="38">
        <v>11523</v>
      </c>
      <c r="K298" s="38">
        <v>881751</v>
      </c>
    </row>
    <row r="299" spans="1:11" x14ac:dyDescent="0.3">
      <c r="A299" s="9">
        <v>298</v>
      </c>
      <c r="B299" s="10" t="s">
        <v>325</v>
      </c>
      <c r="C299" s="9">
        <v>913533</v>
      </c>
      <c r="D299" s="9">
        <v>140401</v>
      </c>
      <c r="E299" s="9">
        <v>12112</v>
      </c>
      <c r="F299" s="9">
        <v>17365</v>
      </c>
      <c r="H299" s="37" t="s">
        <v>319</v>
      </c>
      <c r="I299" s="38">
        <v>17810</v>
      </c>
      <c r="J299" s="38">
        <v>19319</v>
      </c>
      <c r="K299" s="38">
        <v>923504</v>
      </c>
    </row>
    <row r="300" spans="1:11" x14ac:dyDescent="0.3">
      <c r="A300" s="9">
        <v>299</v>
      </c>
      <c r="B300" s="10" t="s">
        <v>326</v>
      </c>
      <c r="C300" s="9">
        <v>33723</v>
      </c>
      <c r="D300" s="9">
        <v>81712</v>
      </c>
      <c r="E300" s="9">
        <v>49690</v>
      </c>
      <c r="F300" s="9">
        <v>10555</v>
      </c>
      <c r="H300" s="37" t="s">
        <v>320</v>
      </c>
      <c r="I300" s="38">
        <v>93870</v>
      </c>
      <c r="J300" s="38">
        <v>35723</v>
      </c>
      <c r="K300" s="38">
        <v>683469</v>
      </c>
    </row>
    <row r="301" spans="1:11" x14ac:dyDescent="0.3">
      <c r="A301" s="9">
        <v>300</v>
      </c>
      <c r="B301" s="10" t="s">
        <v>327</v>
      </c>
      <c r="C301" s="9">
        <v>356586</v>
      </c>
      <c r="D301" s="9">
        <v>46113</v>
      </c>
      <c r="E301" s="9">
        <v>12098</v>
      </c>
      <c r="F301" s="9">
        <v>13083</v>
      </c>
      <c r="H301" s="37" t="s">
        <v>321</v>
      </c>
      <c r="I301" s="38">
        <v>165944</v>
      </c>
      <c r="J301" s="38">
        <v>31393</v>
      </c>
      <c r="K301" s="38">
        <v>174353</v>
      </c>
    </row>
    <row r="302" spans="1:11" x14ac:dyDescent="0.3">
      <c r="H302" s="37" t="s">
        <v>322</v>
      </c>
      <c r="I302" s="38">
        <v>42004</v>
      </c>
      <c r="J302" s="38">
        <v>709</v>
      </c>
      <c r="K302" s="38">
        <v>46342</v>
      </c>
    </row>
    <row r="303" spans="1:11" x14ac:dyDescent="0.3">
      <c r="H303" s="37" t="s">
        <v>323</v>
      </c>
      <c r="I303" s="38">
        <v>53529</v>
      </c>
      <c r="J303" s="38">
        <v>12304</v>
      </c>
      <c r="K303" s="38">
        <v>90303</v>
      </c>
    </row>
    <row r="304" spans="1:11" x14ac:dyDescent="0.3">
      <c r="H304" s="37" t="s">
        <v>324</v>
      </c>
      <c r="I304" s="38">
        <v>171679</v>
      </c>
      <c r="J304" s="38">
        <v>10584</v>
      </c>
      <c r="K304" s="38">
        <v>476300</v>
      </c>
    </row>
    <row r="305" spans="8:11" x14ac:dyDescent="0.3">
      <c r="H305" s="37" t="s">
        <v>325</v>
      </c>
      <c r="I305" s="38">
        <v>140401</v>
      </c>
      <c r="J305" s="38">
        <v>12112</v>
      </c>
      <c r="K305" s="38">
        <v>913533</v>
      </c>
    </row>
    <row r="306" spans="8:11" x14ac:dyDescent="0.3">
      <c r="H306" s="37" t="s">
        <v>326</v>
      </c>
      <c r="I306" s="38">
        <v>81712</v>
      </c>
      <c r="J306" s="38">
        <v>49690</v>
      </c>
      <c r="K306" s="38">
        <v>33723</v>
      </c>
    </row>
    <row r="307" spans="8:11" x14ac:dyDescent="0.3">
      <c r="H307" s="37" t="s">
        <v>327</v>
      </c>
      <c r="I307" s="38">
        <v>46113</v>
      </c>
      <c r="J307" s="38">
        <v>12098</v>
      </c>
      <c r="K307" s="38">
        <v>356586</v>
      </c>
    </row>
    <row r="308" spans="8:11" x14ac:dyDescent="0.3">
      <c r="H308" s="37" t="s">
        <v>342</v>
      </c>
      <c r="I308" s="38">
        <v>30812828</v>
      </c>
      <c r="J308" s="38">
        <v>7275887</v>
      </c>
      <c r="K308" s="38">
        <v>150344957</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 Questions</vt:lpstr>
      <vt:lpstr>Marketing Campign</vt:lpstr>
      <vt:lpstr>User Engagement</vt:lpstr>
      <vt:lpstr>Revenue Generated</vt:lpstr>
      <vt:lpstr>Task 2</vt:lpstr>
      <vt:lpstr>Task 3</vt:lpstr>
      <vt:lpstr>Pivot for  TASK 4</vt:lpstr>
      <vt:lpstr>TASK 4</vt:lpstr>
      <vt:lpstr>TASK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Raj</dc:creator>
  <cp:lastModifiedBy>Arun Raj</cp:lastModifiedBy>
  <dcterms:created xsi:type="dcterms:W3CDTF">2024-11-09T12:38:08Z</dcterms:created>
  <dcterms:modified xsi:type="dcterms:W3CDTF">2024-11-09T16:01:51Z</dcterms:modified>
</cp:coreProperties>
</file>