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t" sheetId="1" state="visible" r:id="rId2"/>
    <sheet name="Sheet1" sheetId="2" state="visible" r:id="rId3"/>
  </sheets>
  <definedNames>
    <definedName function="false" hidden="false" localSheetId="0" name="_xlnm.Print_Area" vbProcedure="false">Expt!$A$1:$R$49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<sst xmlns="http://schemas.openxmlformats.org/spreadsheetml/2006/main" count="45" uniqueCount="45">
  <si>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Table of Voltage as a function of position on Parallel Plate Capacitor Pattern</t>
  </si>
  <si>
    <t xml:space="preserve">Horizontal position (with separations of 0.95cm)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</si>
  <si>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</si>
  <si>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</si>
  <si>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</si>
  <si>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</si>
  <si>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</si>
  <si>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</si>
  <si>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</si>
  <si>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</si>
  <si>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H'</t>
  </si>
  <si>
    <t xml:space="preserve">G'</t>
  </si>
  <si>
    <t xml:space="preserve">F'</t>
  </si>
  <si>
    <t xml:space="preserve">E'</t>
  </si>
  <si>
    <t xml:space="preserve">D'</t>
  </si>
  <si>
    <t xml:space="preserve">C'</t>
  </si>
  <si>
    <t xml:space="preserve">B'</t>
  </si>
  <si>
    <t xml:space="preserve">A'</t>
  </si>
  <si>
    <t xml:space="preserve">Note:</t>
  </si>
  <si>
    <t xml:space="preserve">Type student names</t>
  </si>
  <si>
    <t xml:space="preserve">in the Footer of</t>
  </si>
  <si>
    <t xml:space="preserve">this sheet using</t>
  </si>
  <si>
    <t xml:space="preserve">File:PAGE SET UP..</t>
  </si>
  <si>
    <t xml:space="preserve">Header/Footer </t>
  </si>
  <si>
    <t xml:space="preserve">Custom Footer</t>
  </si>
  <si>
    <t xml:space="preserve">9'</t>
  </si>
  <si>
    <t xml:space="preserve">8'</t>
  </si>
  <si>
    <t xml:space="preserve">7'</t>
  </si>
  <si>
    <t xml:space="preserve">6'</t>
  </si>
  <si>
    <t xml:space="preserve">5'</t>
  </si>
  <si>
    <t xml:space="preserve">4'</t>
  </si>
  <si>
    <t xml:space="preserve">3'</t>
  </si>
  <si>
    <t xml:space="preserve">2'</t>
  </si>
  <si>
    <t xml:space="preserve">1'</t>
  </si>
  <si>
    <t xml:space="preserve">radius (r.)</t>
  </si>
  <si>
    <t xml:space="preserve">voltage (V)</t>
  </si>
  <si>
    <t xml:space="preserve">ln(r)</t>
  </si>
  <si>
    <r>
      <rPr>
        <sz val="11"/>
        <color rgb="FF000000"/>
        <rFont val="Calibri"/>
        <family val="2"/>
        <charset val="1"/>
      </rPr>
      <t xml:space="preserve">(V</t>
    </r>
    <r>
      <rPr>
        <vertAlign val="subscript"/>
        <sz val="11"/>
        <color rgb="FF000000"/>
        <rFont val="Calibri"/>
        <family val="2"/>
        <charset val="1"/>
      </rPr>
      <t xml:space="preserve">r</t>
    </r>
    <r>
      <rPr>
        <sz val="11"/>
        <color rgb="FF000000"/>
        <rFont val="Calibri"/>
        <family val="2"/>
        <charset val="1"/>
      </rPr>
      <t xml:space="preserve">-V</t>
    </r>
    <r>
      <rPr>
        <vertAlign val="subscript"/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Calibri"/>
        <family val="2"/>
        <charset val="1"/>
      </rPr>
      <t xml:space="preserve">)/V</t>
    </r>
    <r>
      <rPr>
        <vertAlign val="subscript"/>
        <sz val="11"/>
        <color rgb="FF000000"/>
        <rFont val="Calibri"/>
        <family val="2"/>
        <charset val="1"/>
      </rPr>
      <t xml:space="preserve">0</t>
    </r>
  </si>
  <si>
    <t xml:space="preserve">slope</t>
  </si>
  <si>
    <t xml:space="preserve">intercept</t>
  </si>
  <si>
    <t xml:space="preserve">error slope</t>
  </si>
  <si>
    <t xml:space="preserve">error intercept</t>
  </si>
  <si>
    <t xml:space="preserve">A (inner radius) = 1.9 ± 0.1 cm</t>
  </si>
  <si>
    <t xml:space="preserve">B (outer radius) = 9.5 ± 0.1 cm </t>
  </si>
  <si>
    <t xml:space="preserve">V_B = 0.00 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</si>
</sst>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  <font>
      <b val="true"/>
      <sz val="10"/>
      <name val="Times New Roman"/>
      <family val="0"/>
      <charset val="1"/>
    </font>
    <font>
      <sz val="10"/>
      <color rgb="FF000000"/>
      <name val="Times New Roman"/>
      <family val="0"/>
    </font>
    <font>
      <b val="true"/>
      <sz val="12"/>
      <color rgb="FF000000"/>
      <name val="Times New Roman"/>
      <family val="2"/>
    </font>
    <font>
      <sz val="9"/>
      <color rgb="FF000000"/>
      <name val="Times New Roman"/>
      <family val="2"/>
    </font>
    <font>
      <b val="true"/>
      <sz val="9"/>
      <color rgb="FF000000"/>
      <name val="Times New Roman"/>
      <family val="2"/>
    </font>
    <font>
      <sz val="8.25"/>
      <color rgb="FF000000"/>
      <name val="Times New Roman"/>
      <family val="2"/>
    </font>
    <font>
      <vertAlign val="subscript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080FF"/>
      <rgbColor rgb="FF802060"/>
      <rgbColor rgb="FFFFFFC0"/>
      <rgbColor rgb="FFCCFFFF"/>
      <rgbColor rgb="FF600080"/>
      <rgbColor rgb="FFFF8080"/>
      <rgbColor rgb="FF0080C0"/>
      <rgbColor rgb="FFC0C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0E0E0"/>
      <rgbColor rgb="FFFF99CC"/>
      <rgbColor rgb="FFBFBFB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latin typeface="Times New Roman"/>
                <a:ea typeface="Times New Roman"/>
              </a:defRPr>
            </a:pPr>
            <a:r>
              <a:rPr b="1" sz="1200" spc="-1" strike="noStrike">
                <a:solidFill>
                  <a:srgbClr val="000000"/>
                </a:solidFill>
                <a:latin typeface="Times New Roman"/>
                <a:ea typeface="Times New Roman"/>
              </a:rPr>
              <a:t>Electric
 Potential</a:t>
            </a:r>
          </a:p>
        </c:rich>
      </c:tx>
      <c:layout>
        <c:manualLayout>
          <c:xMode val="edge"/>
          <c:yMode val="edge"/>
          <c:x val="0.0331046226273351"/>
          <c:y val="0.138609074059151"/>
        </c:manualLayout>
      </c:layout>
      <c:overlay val="0"/>
    </c:title>
    <c:autoTitleDeleted val="0"/>
    <c:view3D>
      <c:rotX val="90"/>
      <c:rotY val="90"/>
      <c:rAngAx val="0"/>
      <c:perspective val="0"/>
    </c:view3D>
    <c:floor>
      <c:spPr>
        <a:noFill/>
        <a:ln w="6480">
          <a:noFill/>
        </a:ln>
      </c:spPr>
    </c:floor>
    <c:backWall>
      <c:spPr>
        <a:noFill/>
        <a:ln w="25560">
          <a:noFill/>
        </a:ln>
      </c:spPr>
    </c:backWall>
    <c:plotArea>
      <c:layout>
        <c:manualLayout>
          <c:layoutTarget val="inner"/>
          <c:xMode val="edge"/>
          <c:yMode val="edge"/>
          <c:x val="0.0383132168077328"/>
          <c:y val="0.0277218148118301"/>
          <c:w val="0.872790103671057"/>
          <c:h val="0.86775727294705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Expt!$C$3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8080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Expt!$C$4:$C$21</c:f>
              <c:numCache>
                <c:formatCode>General</c:formatCode>
                <c:ptCount val="18"/>
                <c:pt idx="0">
                  <c:v>0.51</c:v>
                </c:pt>
                <c:pt idx="1">
                  <c:v>0.46</c:v>
                </c:pt>
                <c:pt idx="2">
                  <c:v>0.4</c:v>
                </c:pt>
                <c:pt idx="3">
                  <c:v>0.33</c:v>
                </c:pt>
                <c:pt idx="4">
                  <c:v>0.27</c:v>
                </c:pt>
                <c:pt idx="5">
                  <c:v>0.23</c:v>
                </c:pt>
                <c:pt idx="6">
                  <c:v>0.21</c:v>
                </c:pt>
                <c:pt idx="7">
                  <c:v>0.18</c:v>
                </c:pt>
                <c:pt idx="8">
                  <c:v>0.16</c:v>
                </c:pt>
                <c:pt idx="9">
                  <c:v>0.16</c:v>
                </c:pt>
                <c:pt idx="10">
                  <c:v>0.18</c:v>
                </c:pt>
                <c:pt idx="11">
                  <c:v>0.21</c:v>
                </c:pt>
                <c:pt idx="12">
                  <c:v>0.23</c:v>
                </c:pt>
                <c:pt idx="13">
                  <c:v>0.27</c:v>
                </c:pt>
                <c:pt idx="14">
                  <c:v>0.33</c:v>
                </c:pt>
                <c:pt idx="15">
                  <c:v>0.4</c:v>
                </c:pt>
                <c:pt idx="16">
                  <c:v>0.46</c:v>
                </c:pt>
                <c:pt idx="17">
                  <c:v>0.51</c:v>
                </c:pt>
              </c:numCache>
            </c:numRef>
          </c:val>
        </c:ser>
        <c:ser>
          <c:idx val="1"/>
          <c:order val="1"/>
          <c:tx>
            <c:strRef>
              <c:f>Expt!$D$3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80206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Expt!$D$4:$D$21</c:f>
              <c:numCache>
                <c:formatCode>General</c:formatCode>
                <c:ptCount val="18"/>
                <c:pt idx="0">
                  <c:v>0.6</c:v>
                </c:pt>
                <c:pt idx="1">
                  <c:v>0.53</c:v>
                </c:pt>
                <c:pt idx="2">
                  <c:v>0.42</c:v>
                </c:pt>
                <c:pt idx="3">
                  <c:v>0.3</c:v>
                </c:pt>
                <c:pt idx="4">
                  <c:v>0.22</c:v>
                </c:pt>
                <c:pt idx="5">
                  <c:v>0.17</c:v>
                </c:pt>
                <c:pt idx="6">
                  <c:v>0.14</c:v>
                </c:pt>
                <c:pt idx="7">
                  <c:v>0.13</c:v>
                </c:pt>
                <c:pt idx="8">
                  <c:v>0.1</c:v>
                </c:pt>
                <c:pt idx="9">
                  <c:v>0.1</c:v>
                </c:pt>
                <c:pt idx="10">
                  <c:v>0.13</c:v>
                </c:pt>
                <c:pt idx="11">
                  <c:v>0.14</c:v>
                </c:pt>
                <c:pt idx="12">
                  <c:v>0.17</c:v>
                </c:pt>
                <c:pt idx="13">
                  <c:v>0.22</c:v>
                </c:pt>
                <c:pt idx="14">
                  <c:v>0.3</c:v>
                </c:pt>
                <c:pt idx="15">
                  <c:v>0.42</c:v>
                </c:pt>
                <c:pt idx="16">
                  <c:v>0.53</c:v>
                </c:pt>
                <c:pt idx="17">
                  <c:v>0.6</c:v>
                </c:pt>
              </c:numCache>
            </c:numRef>
          </c:val>
        </c:ser>
        <c:ser>
          <c:idx val="2"/>
          <c:order val="2"/>
          <c:tx>
            <c:strRef>
              <c:f>Expt!$E$3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ffc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Expt!$E$4:$E$21</c:f>
              <c:numCache>
                <c:formatCode>General</c:formatCode>
                <c:ptCount val="18"/>
                <c:pt idx="0">
                  <c:v>0.71</c:v>
                </c:pt>
                <c:pt idx="1">
                  <c:v>0.58</c:v>
                </c:pt>
                <c:pt idx="2">
                  <c:v>0.43</c:v>
                </c:pt>
                <c:pt idx="3">
                  <c:v>0.25</c:v>
                </c:pt>
                <c:pt idx="4">
                  <c:v>0.14</c:v>
                </c:pt>
                <c:pt idx="5">
                  <c:v>0.09</c:v>
                </c:pt>
                <c:pt idx="6">
                  <c:v>0.08</c:v>
                </c:pt>
                <c:pt idx="7">
                  <c:v>-1E-006</c:v>
                </c:pt>
                <c:pt idx="8">
                  <c:v>-1E-006</c:v>
                </c:pt>
                <c:pt idx="9">
                  <c:v>0</c:v>
                </c:pt>
                <c:pt idx="10">
                  <c:v>-1E-006</c:v>
                </c:pt>
                <c:pt idx="11">
                  <c:v>0.08</c:v>
                </c:pt>
                <c:pt idx="12">
                  <c:v>0.09</c:v>
                </c:pt>
                <c:pt idx="13">
                  <c:v>0.14</c:v>
                </c:pt>
                <c:pt idx="14">
                  <c:v>0.25</c:v>
                </c:pt>
                <c:pt idx="15">
                  <c:v>0.43</c:v>
                </c:pt>
                <c:pt idx="16">
                  <c:v>0.58</c:v>
                </c:pt>
                <c:pt idx="17">
                  <c:v>0.71</c:v>
                </c:pt>
              </c:numCache>
            </c:numRef>
          </c:val>
        </c:ser>
        <c:ser>
          <c:idx val="3"/>
          <c:order val="3"/>
          <c:tx>
            <c:strRef>
              <c:f>Expt!$F$3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a0e0e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Expt!$F$4:$F$21</c:f>
              <c:numCache>
                <c:formatCode>General</c:formatCode>
                <c:ptCount val="18"/>
                <c:pt idx="0">
                  <c:v>0.92</c:v>
                </c:pt>
                <c:pt idx="1">
                  <c:v>0.76</c:v>
                </c:pt>
                <c:pt idx="2">
                  <c:v>0.46</c:v>
                </c:pt>
                <c:pt idx="3">
                  <c:v>-1E-006</c:v>
                </c:pt>
                <c:pt idx="4">
                  <c:v>-1E-006</c:v>
                </c:pt>
                <c:pt idx="5">
                  <c:v>-1E-006</c:v>
                </c:pt>
                <c:pt idx="6">
                  <c:v>-1E-006</c:v>
                </c:pt>
                <c:pt idx="7">
                  <c:v>-1E-006</c:v>
                </c:pt>
                <c:pt idx="8">
                  <c:v>-1E-006</c:v>
                </c:pt>
                <c:pt idx="9">
                  <c:v>0</c:v>
                </c:pt>
                <c:pt idx="10">
                  <c:v>-1E-006</c:v>
                </c:pt>
                <c:pt idx="11">
                  <c:v>-1E-006</c:v>
                </c:pt>
                <c:pt idx="12">
                  <c:v>-1E-006</c:v>
                </c:pt>
                <c:pt idx="13">
                  <c:v>-1E-006</c:v>
                </c:pt>
                <c:pt idx="14">
                  <c:v>-1E-006</c:v>
                </c:pt>
                <c:pt idx="15">
                  <c:v>0.46</c:v>
                </c:pt>
                <c:pt idx="16">
                  <c:v>0.76</c:v>
                </c:pt>
                <c:pt idx="17">
                  <c:v>0.92</c:v>
                </c:pt>
              </c:numCache>
            </c:numRef>
          </c:val>
        </c:ser>
        <c:ser>
          <c:idx val="4"/>
          <c:order val="4"/>
          <c:tx>
            <c:strRef>
              <c:f>Expt!$G$3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60008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Expt!$G$4:$G$21</c:f>
              <c:numCache>
                <c:formatCode>General</c:formatCode>
                <c:ptCount val="18"/>
                <c:pt idx="0">
                  <c:v>1.14</c:v>
                </c:pt>
                <c:pt idx="1">
                  <c:v>0.92</c:v>
                </c:pt>
                <c:pt idx="2">
                  <c:v>0.6</c:v>
                </c:pt>
                <c:pt idx="3">
                  <c:v>-1E-006</c:v>
                </c:pt>
                <c:pt idx="4">
                  <c:v>-1E-006</c:v>
                </c:pt>
                <c:pt idx="5">
                  <c:v>-1E-006</c:v>
                </c:pt>
                <c:pt idx="6">
                  <c:v>-1E-006</c:v>
                </c:pt>
                <c:pt idx="7">
                  <c:v>-1E-006</c:v>
                </c:pt>
                <c:pt idx="8">
                  <c:v>-1E-006</c:v>
                </c:pt>
                <c:pt idx="9">
                  <c:v>0</c:v>
                </c:pt>
                <c:pt idx="10">
                  <c:v>-1E-006</c:v>
                </c:pt>
                <c:pt idx="11">
                  <c:v>-1E-006</c:v>
                </c:pt>
                <c:pt idx="12">
                  <c:v>-1E-006</c:v>
                </c:pt>
                <c:pt idx="13">
                  <c:v>-1E-006</c:v>
                </c:pt>
                <c:pt idx="14">
                  <c:v>-1E-006</c:v>
                </c:pt>
                <c:pt idx="15">
                  <c:v>0.6</c:v>
                </c:pt>
                <c:pt idx="16">
                  <c:v>0.92</c:v>
                </c:pt>
                <c:pt idx="17">
                  <c:v>1.14</c:v>
                </c:pt>
              </c:numCache>
            </c:numRef>
          </c:val>
        </c:ser>
        <c:ser>
          <c:idx val="5"/>
          <c:order val="5"/>
          <c:tx>
            <c:strRef>
              <c:f>Expt!$H$3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ff808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Expt!$H$4:$H$21</c:f>
              <c:numCache>
                <c:formatCode>General</c:formatCode>
                <c:ptCount val="18"/>
                <c:pt idx="0">
                  <c:v>1.38</c:v>
                </c:pt>
                <c:pt idx="1">
                  <c:v>1.28</c:v>
                </c:pt>
                <c:pt idx="2">
                  <c:v>1.09</c:v>
                </c:pt>
                <c:pt idx="3">
                  <c:v>0.87</c:v>
                </c:pt>
                <c:pt idx="4">
                  <c:v>0.78</c:v>
                </c:pt>
                <c:pt idx="5">
                  <c:v>0.75</c:v>
                </c:pt>
                <c:pt idx="6">
                  <c:v>0.79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0.79</c:v>
                </c:pt>
                <c:pt idx="12">
                  <c:v>0.75</c:v>
                </c:pt>
                <c:pt idx="13">
                  <c:v>0.78</c:v>
                </c:pt>
                <c:pt idx="14">
                  <c:v>0.87</c:v>
                </c:pt>
                <c:pt idx="15">
                  <c:v>1.09</c:v>
                </c:pt>
                <c:pt idx="16">
                  <c:v>1.28</c:v>
                </c:pt>
                <c:pt idx="17">
                  <c:v>1.38</c:v>
                </c:pt>
              </c:numCache>
            </c:numRef>
          </c:val>
        </c:ser>
        <c:ser>
          <c:idx val="6"/>
          <c:order val="6"/>
          <c:tx>
            <c:strRef>
              <c:f>Expt!$I$3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rgbClr val="0080c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Expt!$I$4:$I$21</c:f>
              <c:numCache>
                <c:formatCode>General</c:formatCode>
                <c:ptCount val="18"/>
                <c:pt idx="0">
                  <c:v>1.72</c:v>
                </c:pt>
                <c:pt idx="1">
                  <c:v>1.67</c:v>
                </c:pt>
                <c:pt idx="2">
                  <c:v>1.62</c:v>
                </c:pt>
                <c:pt idx="3">
                  <c:v>1.47</c:v>
                </c:pt>
                <c:pt idx="4">
                  <c:v>1.42</c:v>
                </c:pt>
                <c:pt idx="5">
                  <c:v>1.36</c:v>
                </c:pt>
                <c:pt idx="6">
                  <c:v>1.37</c:v>
                </c:pt>
                <c:pt idx="7">
                  <c:v>1.38</c:v>
                </c:pt>
                <c:pt idx="8">
                  <c:v>1.29</c:v>
                </c:pt>
                <c:pt idx="9">
                  <c:v>1.29</c:v>
                </c:pt>
                <c:pt idx="10">
                  <c:v>1.38</c:v>
                </c:pt>
                <c:pt idx="11">
                  <c:v>1.37</c:v>
                </c:pt>
                <c:pt idx="12">
                  <c:v>1.36</c:v>
                </c:pt>
                <c:pt idx="13">
                  <c:v>1.42</c:v>
                </c:pt>
                <c:pt idx="14">
                  <c:v>1.47</c:v>
                </c:pt>
                <c:pt idx="15">
                  <c:v>1.62</c:v>
                </c:pt>
                <c:pt idx="16">
                  <c:v>1.67</c:v>
                </c:pt>
                <c:pt idx="17">
                  <c:v>1.72</c:v>
                </c:pt>
              </c:numCache>
            </c:numRef>
          </c:val>
        </c:ser>
        <c:ser>
          <c:idx val="7"/>
          <c:order val="7"/>
          <c:tx>
            <c:strRef>
              <c:f>Expt!$J$3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rgbClr val="c0c0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Expt!$J$4:$J$21</c:f>
              <c:numCache>
                <c:formatCode>General</c:formatCode>
                <c:ptCount val="18"/>
                <c:pt idx="0">
                  <c:v>2.3</c:v>
                </c:pt>
                <c:pt idx="1">
                  <c:v>2.24</c:v>
                </c:pt>
                <c:pt idx="2">
                  <c:v>2.16</c:v>
                </c:pt>
                <c:pt idx="3">
                  <c:v>2.13</c:v>
                </c:pt>
                <c:pt idx="4">
                  <c:v>2.06</c:v>
                </c:pt>
                <c:pt idx="5">
                  <c:v>2.04</c:v>
                </c:pt>
                <c:pt idx="6">
                  <c:v>2.03</c:v>
                </c:pt>
                <c:pt idx="7">
                  <c:v>2.04</c:v>
                </c:pt>
                <c:pt idx="8">
                  <c:v>2.05</c:v>
                </c:pt>
                <c:pt idx="9">
                  <c:v>2.05</c:v>
                </c:pt>
                <c:pt idx="10">
                  <c:v>2.04</c:v>
                </c:pt>
                <c:pt idx="11">
                  <c:v>2.03</c:v>
                </c:pt>
                <c:pt idx="12">
                  <c:v>2.04</c:v>
                </c:pt>
                <c:pt idx="13">
                  <c:v>2.06</c:v>
                </c:pt>
                <c:pt idx="14">
                  <c:v>2.13</c:v>
                </c:pt>
                <c:pt idx="15">
                  <c:v>2.16</c:v>
                </c:pt>
                <c:pt idx="16">
                  <c:v>2.24</c:v>
                </c:pt>
                <c:pt idx="17">
                  <c:v>2.3</c:v>
                </c:pt>
              </c:numCache>
            </c:numRef>
          </c:val>
        </c:ser>
        <c:ser>
          <c:idx val="8"/>
          <c:order val="8"/>
          <c:tx>
            <c:strRef>
              <c:f>Expt!$K$3</c:f>
              <c:strCache>
                <c:ptCount val="1"/>
                <c:pt idx="0">
                  <c:v>H'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Expt!$K$4:$K$21</c:f>
              <c:numCache>
                <c:formatCode>General</c:formatCode>
                <c:ptCount val="18"/>
                <c:pt idx="0">
                  <c:v>2.2</c:v>
                </c:pt>
                <c:pt idx="1">
                  <c:v>2.26</c:v>
                </c:pt>
                <c:pt idx="2">
                  <c:v>2.34</c:v>
                </c:pt>
                <c:pt idx="3">
                  <c:v>2.37</c:v>
                </c:pt>
                <c:pt idx="4">
                  <c:v>2.44</c:v>
                </c:pt>
                <c:pt idx="5">
                  <c:v>2.46</c:v>
                </c:pt>
                <c:pt idx="6">
                  <c:v>2.47</c:v>
                </c:pt>
                <c:pt idx="7">
                  <c:v>2.46</c:v>
                </c:pt>
                <c:pt idx="8">
                  <c:v>2.45</c:v>
                </c:pt>
                <c:pt idx="9">
                  <c:v>2.45</c:v>
                </c:pt>
                <c:pt idx="10">
                  <c:v>2.46</c:v>
                </c:pt>
                <c:pt idx="11">
                  <c:v>2.47</c:v>
                </c:pt>
                <c:pt idx="12">
                  <c:v>2.46</c:v>
                </c:pt>
                <c:pt idx="13">
                  <c:v>2.44</c:v>
                </c:pt>
                <c:pt idx="14">
                  <c:v>2.37</c:v>
                </c:pt>
                <c:pt idx="15">
                  <c:v>2.34</c:v>
                </c:pt>
                <c:pt idx="16">
                  <c:v>2.26</c:v>
                </c:pt>
                <c:pt idx="17">
                  <c:v>2.2</c:v>
                </c:pt>
              </c:numCache>
            </c:numRef>
          </c:val>
        </c:ser>
        <c:ser>
          <c:idx val="9"/>
          <c:order val="9"/>
          <c:tx>
            <c:strRef>
              <c:f>Expt!$L$3</c:f>
              <c:strCache>
                <c:ptCount val="1"/>
                <c:pt idx="0">
                  <c:v>G'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Expt!$L$4:$L$21</c:f>
              <c:numCache>
                <c:formatCode>General</c:formatCode>
                <c:ptCount val="18"/>
                <c:pt idx="0">
                  <c:v>2.78</c:v>
                </c:pt>
                <c:pt idx="1">
                  <c:v>2.83</c:v>
                </c:pt>
                <c:pt idx="2">
                  <c:v>2.88</c:v>
                </c:pt>
                <c:pt idx="3">
                  <c:v>3.03</c:v>
                </c:pt>
                <c:pt idx="4">
                  <c:v>3.08</c:v>
                </c:pt>
                <c:pt idx="5">
                  <c:v>3.14</c:v>
                </c:pt>
                <c:pt idx="6">
                  <c:v>3.13</c:v>
                </c:pt>
                <c:pt idx="7">
                  <c:v>3.12</c:v>
                </c:pt>
                <c:pt idx="8">
                  <c:v>3.21</c:v>
                </c:pt>
                <c:pt idx="9">
                  <c:v>3.21</c:v>
                </c:pt>
                <c:pt idx="10">
                  <c:v>3.12</c:v>
                </c:pt>
                <c:pt idx="11">
                  <c:v>3.13</c:v>
                </c:pt>
                <c:pt idx="12">
                  <c:v>3.14</c:v>
                </c:pt>
                <c:pt idx="13">
                  <c:v>3.08</c:v>
                </c:pt>
                <c:pt idx="14">
                  <c:v>3.03</c:v>
                </c:pt>
                <c:pt idx="15">
                  <c:v>2.88</c:v>
                </c:pt>
                <c:pt idx="16">
                  <c:v>2.83</c:v>
                </c:pt>
                <c:pt idx="17">
                  <c:v>2.78</c:v>
                </c:pt>
              </c:numCache>
            </c:numRef>
          </c:val>
        </c:ser>
        <c:ser>
          <c:idx val="10"/>
          <c:order val="10"/>
          <c:tx>
            <c:strRef>
              <c:f>Expt!$M$3</c:f>
              <c:strCache>
                <c:ptCount val="1"/>
                <c:pt idx="0">
                  <c:v>F'</c:v>
                </c:pt>
              </c:strCache>
            </c:strRef>
          </c:tx>
          <c:spPr>
            <a:solidFill>
              <a:srgbClr val="ffff0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Expt!$M$4:$M$21</c:f>
              <c:numCache>
                <c:formatCode>General</c:formatCode>
                <c:ptCount val="18"/>
                <c:pt idx="0">
                  <c:v>3.12</c:v>
                </c:pt>
                <c:pt idx="1">
                  <c:v>3.22</c:v>
                </c:pt>
                <c:pt idx="2">
                  <c:v>3.41</c:v>
                </c:pt>
                <c:pt idx="3">
                  <c:v>3.63</c:v>
                </c:pt>
                <c:pt idx="4">
                  <c:v>3.72</c:v>
                </c:pt>
                <c:pt idx="5">
                  <c:v>3.75</c:v>
                </c:pt>
                <c:pt idx="6">
                  <c:v>3.71</c:v>
                </c:pt>
                <c:pt idx="7">
                  <c:v>3.79</c:v>
                </c:pt>
                <c:pt idx="8">
                  <c:v>3.79</c:v>
                </c:pt>
                <c:pt idx="9">
                  <c:v>3.79</c:v>
                </c:pt>
                <c:pt idx="10">
                  <c:v>3.79</c:v>
                </c:pt>
                <c:pt idx="11">
                  <c:v>3.71</c:v>
                </c:pt>
                <c:pt idx="12">
                  <c:v>3.75</c:v>
                </c:pt>
                <c:pt idx="13">
                  <c:v>3.72</c:v>
                </c:pt>
                <c:pt idx="14">
                  <c:v>3.63</c:v>
                </c:pt>
                <c:pt idx="15">
                  <c:v>3.41</c:v>
                </c:pt>
                <c:pt idx="16">
                  <c:v>3.22</c:v>
                </c:pt>
                <c:pt idx="17">
                  <c:v>3.12</c:v>
                </c:pt>
              </c:numCache>
            </c:numRef>
          </c:val>
        </c:ser>
        <c:ser>
          <c:idx val="11"/>
          <c:order val="11"/>
          <c:tx>
            <c:strRef>
              <c:f>Expt!$N$3</c:f>
              <c:strCache>
                <c:ptCount val="1"/>
                <c:pt idx="0">
                  <c:v>E'</c:v>
                </c:pt>
              </c:strCache>
            </c:strRef>
          </c:tx>
          <c:spPr>
            <a:solidFill>
              <a:srgbClr val="00ff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Expt!$N$4:$N$21</c:f>
              <c:numCache>
                <c:formatCode>General</c:formatCode>
                <c:ptCount val="18"/>
                <c:pt idx="0">
                  <c:v>3.36</c:v>
                </c:pt>
                <c:pt idx="1">
                  <c:v>3.58</c:v>
                </c:pt>
                <c:pt idx="2">
                  <c:v>3.9</c:v>
                </c:pt>
                <c:pt idx="3">
                  <c:v>4.501</c:v>
                </c:pt>
                <c:pt idx="4">
                  <c:v>4.501</c:v>
                </c:pt>
                <c:pt idx="5">
                  <c:v>4.501</c:v>
                </c:pt>
                <c:pt idx="6">
                  <c:v>4.501</c:v>
                </c:pt>
                <c:pt idx="7">
                  <c:v>4.501</c:v>
                </c:pt>
                <c:pt idx="8">
                  <c:v>4.501</c:v>
                </c:pt>
                <c:pt idx="9">
                  <c:v>4.501</c:v>
                </c:pt>
                <c:pt idx="10">
                  <c:v>4.501</c:v>
                </c:pt>
                <c:pt idx="11">
                  <c:v>4.501</c:v>
                </c:pt>
                <c:pt idx="12">
                  <c:v>4.501</c:v>
                </c:pt>
                <c:pt idx="13">
                  <c:v>4.501</c:v>
                </c:pt>
                <c:pt idx="14">
                  <c:v>4.501</c:v>
                </c:pt>
                <c:pt idx="15">
                  <c:v>3.9</c:v>
                </c:pt>
                <c:pt idx="16">
                  <c:v>3.58</c:v>
                </c:pt>
                <c:pt idx="17">
                  <c:v>3.36</c:v>
                </c:pt>
              </c:numCache>
            </c:numRef>
          </c:val>
        </c:ser>
        <c:ser>
          <c:idx val="12"/>
          <c:order val="12"/>
          <c:tx>
            <c:strRef>
              <c:f>Expt!$O$3</c:f>
              <c:strCache>
                <c:ptCount val="1"/>
                <c:pt idx="0">
                  <c:v>D'</c:v>
                </c:pt>
              </c:strCache>
            </c:strRef>
          </c:tx>
          <c:spPr>
            <a:solidFill>
              <a:srgbClr val="80008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Expt!$O$4:$O$21</c:f>
              <c:numCache>
                <c:formatCode>General</c:formatCode>
                <c:ptCount val="18"/>
                <c:pt idx="0">
                  <c:v>3.58</c:v>
                </c:pt>
                <c:pt idx="1">
                  <c:v>3.74</c:v>
                </c:pt>
                <c:pt idx="2">
                  <c:v>4.04</c:v>
                </c:pt>
                <c:pt idx="3">
                  <c:v>4.501</c:v>
                </c:pt>
                <c:pt idx="4">
                  <c:v>4.501</c:v>
                </c:pt>
                <c:pt idx="5">
                  <c:v>4.501</c:v>
                </c:pt>
                <c:pt idx="6">
                  <c:v>4.501</c:v>
                </c:pt>
                <c:pt idx="7">
                  <c:v>4.501</c:v>
                </c:pt>
                <c:pt idx="8">
                  <c:v>4.501</c:v>
                </c:pt>
                <c:pt idx="9">
                  <c:v>4.501</c:v>
                </c:pt>
                <c:pt idx="10">
                  <c:v>4.501</c:v>
                </c:pt>
                <c:pt idx="11">
                  <c:v>4.501</c:v>
                </c:pt>
                <c:pt idx="12">
                  <c:v>4.501</c:v>
                </c:pt>
                <c:pt idx="13">
                  <c:v>4.501</c:v>
                </c:pt>
                <c:pt idx="14">
                  <c:v>4.501</c:v>
                </c:pt>
                <c:pt idx="15">
                  <c:v>4.04</c:v>
                </c:pt>
                <c:pt idx="16">
                  <c:v>3.74</c:v>
                </c:pt>
                <c:pt idx="17">
                  <c:v>3.58</c:v>
                </c:pt>
              </c:numCache>
            </c:numRef>
          </c:val>
        </c:ser>
        <c:ser>
          <c:idx val="13"/>
          <c:order val="13"/>
          <c:tx>
            <c:strRef>
              <c:f>Expt!$P$3</c:f>
              <c:strCache>
                <c:ptCount val="1"/>
                <c:pt idx="0">
                  <c:v>C'</c:v>
                </c:pt>
              </c:strCache>
            </c:strRef>
          </c:tx>
          <c:spPr>
            <a:solidFill>
              <a:srgbClr val="80000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Expt!$P$4:$P$21</c:f>
              <c:numCache>
                <c:formatCode>General</c:formatCode>
                <c:ptCount val="18"/>
                <c:pt idx="0">
                  <c:v>3.79</c:v>
                </c:pt>
                <c:pt idx="1">
                  <c:v>3.92</c:v>
                </c:pt>
                <c:pt idx="2">
                  <c:v>4.07</c:v>
                </c:pt>
                <c:pt idx="3">
                  <c:v>4.25</c:v>
                </c:pt>
                <c:pt idx="4">
                  <c:v>4.36</c:v>
                </c:pt>
                <c:pt idx="5">
                  <c:v>4.41</c:v>
                </c:pt>
                <c:pt idx="6">
                  <c:v>4.42</c:v>
                </c:pt>
                <c:pt idx="7">
                  <c:v>4.501</c:v>
                </c:pt>
                <c:pt idx="8">
                  <c:v>4.501</c:v>
                </c:pt>
                <c:pt idx="9">
                  <c:v>4.501</c:v>
                </c:pt>
                <c:pt idx="10">
                  <c:v>4.501</c:v>
                </c:pt>
                <c:pt idx="11">
                  <c:v>4.36</c:v>
                </c:pt>
                <c:pt idx="12">
                  <c:v>4.41</c:v>
                </c:pt>
                <c:pt idx="13">
                  <c:v>4.36</c:v>
                </c:pt>
                <c:pt idx="14">
                  <c:v>4.25</c:v>
                </c:pt>
                <c:pt idx="15">
                  <c:v>4.07</c:v>
                </c:pt>
                <c:pt idx="16">
                  <c:v>3.92</c:v>
                </c:pt>
                <c:pt idx="17">
                  <c:v>3.79</c:v>
                </c:pt>
              </c:numCache>
            </c:numRef>
          </c:val>
        </c:ser>
        <c:ser>
          <c:idx val="14"/>
          <c:order val="14"/>
          <c:tx>
            <c:strRef>
              <c:f>Expt!$Q$3</c:f>
              <c:strCache>
                <c:ptCount val="1"/>
                <c:pt idx="0">
                  <c:v>B'</c:v>
                </c:pt>
              </c:strCache>
            </c:strRef>
          </c:tx>
          <c:spPr>
            <a:solidFill>
              <a:srgbClr val="00808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Expt!$Q$4:$Q$21</c:f>
              <c:numCache>
                <c:formatCode>General</c:formatCode>
                <c:ptCount val="18"/>
                <c:pt idx="0">
                  <c:v>3.9</c:v>
                </c:pt>
                <c:pt idx="1">
                  <c:v>3.97</c:v>
                </c:pt>
                <c:pt idx="2">
                  <c:v>4.08</c:v>
                </c:pt>
                <c:pt idx="3">
                  <c:v>4.2</c:v>
                </c:pt>
                <c:pt idx="4">
                  <c:v>4.28</c:v>
                </c:pt>
                <c:pt idx="5">
                  <c:v>4.33</c:v>
                </c:pt>
                <c:pt idx="6">
                  <c:v>4.36</c:v>
                </c:pt>
                <c:pt idx="7">
                  <c:v>4.37</c:v>
                </c:pt>
                <c:pt idx="8">
                  <c:v>4.4</c:v>
                </c:pt>
                <c:pt idx="9">
                  <c:v>4.4</c:v>
                </c:pt>
                <c:pt idx="10">
                  <c:v>4.37</c:v>
                </c:pt>
                <c:pt idx="11">
                  <c:v>4.36</c:v>
                </c:pt>
                <c:pt idx="12">
                  <c:v>4.33</c:v>
                </c:pt>
                <c:pt idx="13">
                  <c:v>4.28</c:v>
                </c:pt>
                <c:pt idx="14">
                  <c:v>4.2</c:v>
                </c:pt>
                <c:pt idx="15">
                  <c:v>4.08</c:v>
                </c:pt>
                <c:pt idx="16">
                  <c:v>3.97</c:v>
                </c:pt>
                <c:pt idx="17">
                  <c:v>3.9</c:v>
                </c:pt>
              </c:numCache>
            </c:numRef>
          </c:val>
        </c:ser>
        <c:ser>
          <c:idx val="15"/>
          <c:order val="15"/>
          <c:tx>
            <c:strRef>
              <c:f>Expt!$R$3</c:f>
              <c:strCache>
                <c:ptCount val="1"/>
                <c:pt idx="0">
                  <c:v>A'</c:v>
                </c:pt>
              </c:strCache>
            </c:strRef>
          </c:tx>
          <c:spPr>
            <a:solidFill>
              <a:srgbClr val="0000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Expt!$R$4:$R$21</c:f>
              <c:numCache>
                <c:formatCode>General</c:formatCode>
                <c:ptCount val="18"/>
                <c:pt idx="0">
                  <c:v>3.99</c:v>
                </c:pt>
                <c:pt idx="1">
                  <c:v>4.04</c:v>
                </c:pt>
                <c:pt idx="2">
                  <c:v>4.1</c:v>
                </c:pt>
                <c:pt idx="3">
                  <c:v>4.17</c:v>
                </c:pt>
                <c:pt idx="4">
                  <c:v>4.23</c:v>
                </c:pt>
                <c:pt idx="5">
                  <c:v>4.27</c:v>
                </c:pt>
                <c:pt idx="6">
                  <c:v>4.29</c:v>
                </c:pt>
                <c:pt idx="7">
                  <c:v>4.32</c:v>
                </c:pt>
                <c:pt idx="8">
                  <c:v>4.34</c:v>
                </c:pt>
                <c:pt idx="9">
                  <c:v>4.34</c:v>
                </c:pt>
                <c:pt idx="10">
                  <c:v>4.32</c:v>
                </c:pt>
                <c:pt idx="11">
                  <c:v>4.29</c:v>
                </c:pt>
                <c:pt idx="12">
                  <c:v>4.27</c:v>
                </c:pt>
                <c:pt idx="13">
                  <c:v>4.23</c:v>
                </c:pt>
                <c:pt idx="14">
                  <c:v>4.17</c:v>
                </c:pt>
                <c:pt idx="15">
                  <c:v>4.1</c:v>
                </c:pt>
                <c:pt idx="16">
                  <c:v>4.04</c:v>
                </c:pt>
                <c:pt idx="17">
                  <c:v>3.99</c:v>
                </c:pt>
              </c:numCache>
            </c:numRef>
          </c:val>
        </c:ser>
        <c:gapWidth val="100"/>
        <c:shape val="box"/>
        <c:axId val="514111"/>
        <c:axId val="69493885"/>
        <c:axId val="59966756"/>
      </c:bar3DChart>
      <c:catAx>
        <c:axId val="514111"/>
        <c:scaling>
          <c:orientation val="minMax"/>
        </c:scaling>
        <c:delete val="0"/>
        <c:axPos val="b"/>
        <c:title>
          <c:tx>
            <c:rich>
              <a:bodyPr rot="5400000"/>
              <a:lstStyle/>
              <a:p>
                <a:pPr>
                  <a:defRPr b="1" sz="900" spc="-1" strike="noStrike">
                    <a:solidFill>
                      <a:srgbClr val="000000"/>
                    </a:solidFill>
                    <a:latin typeface="Times New Roman"/>
                    <a:ea typeface="Times New Roman"/>
                  </a:defRPr>
                </a:pPr>
                <a:r>
                  <a:rPr b="1" sz="900" spc="-1" strike="noStrike">
                    <a:solidFill>
                      <a:srgbClr val="000000"/>
                    </a:solidFill>
                    <a:latin typeface="Times New Roman"/>
                    <a:ea typeface="Times New Roman"/>
                  </a:rPr>
                  <a:t>Vertical Position</a:t>
                </a:r>
              </a:p>
            </c:rich>
          </c:tx>
          <c:layout>
            <c:manualLayout>
              <c:xMode val="edge"/>
              <c:yMode val="edge"/>
              <c:x val="0.810086642960886"/>
              <c:y val="0.366669352889032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Times New Roman"/>
                <a:ea typeface="Times New Roman"/>
              </a:defRPr>
            </a:pPr>
          </a:p>
        </c:txPr>
        <c:crossAx val="69493885"/>
        <c:crosses val="autoZero"/>
        <c:auto val="1"/>
        <c:lblAlgn val="ctr"/>
        <c:lblOffset val="100"/>
      </c:catAx>
      <c:valAx>
        <c:axId val="69493885"/>
        <c:scaling>
          <c:orientation val="minMax"/>
          <c:max val="5"/>
          <c:min val="-0.5"/>
        </c:scaling>
        <c:delete val="0"/>
        <c:axPos val="l"/>
        <c:numFmt formatCode="0.00" sourceLinked="0"/>
        <c:majorTickMark val="none"/>
        <c:minorTickMark val="none"/>
        <c:tickLblPos val="none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Times New Roman"/>
                <a:ea typeface="Times New Roman"/>
              </a:defRPr>
            </a:pPr>
          </a:p>
        </c:txPr>
        <c:crossAx val="514111"/>
        <c:crosses val="autoZero"/>
        <c:majorUnit val="0.5"/>
        <c:minorUnit val="0.5"/>
      </c:valAx>
      <c:catAx>
        <c:axId val="599667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000000"/>
                    </a:solidFill>
                    <a:latin typeface="Times New Roman"/>
                    <a:ea typeface="Times New Roman"/>
                  </a:defRPr>
                </a:pPr>
                <a:r>
                  <a:rPr b="1" sz="900" spc="-1" strike="noStrike">
                    <a:solidFill>
                      <a:srgbClr val="000000"/>
                    </a:solidFill>
                    <a:latin typeface="Times New Roman"/>
                    <a:ea typeface="Times New Roman"/>
                  </a:rPr>
                  <a:t>Horizontal Position</a:t>
                </a:r>
              </a:p>
            </c:rich>
          </c:tx>
          <c:layout>
            <c:manualLayout>
              <c:xMode val="edge"/>
              <c:yMode val="edge"/>
              <c:x val="0.397205388891671"/>
              <c:y val="0.950922717382545"/>
            </c:manualLayout>
          </c:layout>
          <c:overlay val="0"/>
        </c:title>
        <c:numFmt formatCode="0.00" sourceLinked="1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Times New Roman"/>
                <a:ea typeface="Times New Roman"/>
              </a:defRPr>
            </a:pPr>
          </a:p>
        </c:txPr>
        <c:crossAx val="69493885"/>
        <c:crosses val="autoZero"/>
        <c:auto val="1"/>
        <c:lblAlgn val="ctr"/>
        <c:lblOffset val="100"/>
      </c:catAx>
      <c:spPr>
        <a:noFill/>
        <a:ln w="25560">
          <a:noFill/>
        </a:ln>
      </c:spPr>
    </c:plotArea>
    <c:legend>
      <c:legendPos val="r"/>
      <c:layout>
        <c:manualLayout>
          <c:xMode val="edge"/>
          <c:yMode val="edge"/>
          <c:x val="0.817073865787192"/>
          <c:y val="0.277185789647386"/>
          <c:w val="0.101045382122936"/>
          <c:h val="0.377399113596825"/>
        </c:manualLayout>
      </c:layout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  <c:txPr>
        <a:bodyPr/>
        <a:lstStyle/>
        <a:p>
          <a:pPr>
            <a:defRPr b="0" sz="825" spc="-1" strike="noStrike">
              <a:solidFill>
                <a:srgbClr val="000000"/>
              </a:solidFill>
              <a:latin typeface="Times New Roman"/>
              <a:ea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1260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latin typeface="Times New Roman"/>
                <a:ea typeface="Times New Roman"/>
              </a:defRPr>
            </a:pPr>
            <a:r>
              <a:rPr b="1" sz="1200" spc="-1" strike="noStrike">
                <a:solidFill>
                  <a:srgbClr val="000000"/>
                </a:solidFill>
                <a:latin typeface="Times New Roman"/>
                <a:ea typeface="Times New Roman"/>
              </a:rPr>
              <a:t>Electric Potential Surface Map</a:t>
            </a:r>
          </a:p>
        </c:rich>
      </c:tx>
      <c:layout>
        <c:manualLayout>
          <c:xMode val="edge"/>
          <c:yMode val="edge"/>
          <c:x val="0.296294423942167"/>
          <c:y val="0.026531838205847"/>
        </c:manualLayout>
      </c:layout>
      <c:overlay val="0"/>
    </c:title>
    <c:autoTitleDeleted val="0"/>
    <c:view3D>
      <c:rotX val="15"/>
      <c:rotY val="20"/>
      <c:rAngAx val="0"/>
      <c:perspective val="30"/>
    </c:view3D>
    <c:floor>
      <c:spPr>
        <a:solidFill>
          <a:srgbClr val="c0c0c0"/>
        </a:solidFill>
        <a:ln w="3240">
          <a:solidFill>
            <a:srgbClr val="000000"/>
          </a:solidFill>
          <a:round/>
        </a:ln>
      </c:spPr>
    </c:floor>
    <c:backWall>
      <c:spPr>
        <a:solidFill>
          <a:srgbClr val="c0c0c0"/>
        </a:solidFill>
        <a:ln w="12600">
          <a:solidFill>
            <a:srgbClr val="808080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0.0987816591678884"/>
          <c:y val="0.0053063676411694"/>
          <c:w val="0.777715990091502"/>
          <c:h val="0.84366239487384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Expt!$C$3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8080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Expt!$C$4:$C$21</c:f>
              <c:numCache>
                <c:formatCode>General</c:formatCode>
                <c:ptCount val="18"/>
                <c:pt idx="0">
                  <c:v>0.51</c:v>
                </c:pt>
                <c:pt idx="1">
                  <c:v>0.46</c:v>
                </c:pt>
                <c:pt idx="2">
                  <c:v>0.4</c:v>
                </c:pt>
                <c:pt idx="3">
                  <c:v>0.33</c:v>
                </c:pt>
                <c:pt idx="4">
                  <c:v>0.27</c:v>
                </c:pt>
                <c:pt idx="5">
                  <c:v>0.23</c:v>
                </c:pt>
                <c:pt idx="6">
                  <c:v>0.21</c:v>
                </c:pt>
                <c:pt idx="7">
                  <c:v>0.18</c:v>
                </c:pt>
                <c:pt idx="8">
                  <c:v>0.16</c:v>
                </c:pt>
                <c:pt idx="9">
                  <c:v>0.16</c:v>
                </c:pt>
                <c:pt idx="10">
                  <c:v>0.18</c:v>
                </c:pt>
                <c:pt idx="11">
                  <c:v>0.21</c:v>
                </c:pt>
                <c:pt idx="12">
                  <c:v>0.23</c:v>
                </c:pt>
                <c:pt idx="13">
                  <c:v>0.27</c:v>
                </c:pt>
                <c:pt idx="14">
                  <c:v>0.33</c:v>
                </c:pt>
                <c:pt idx="15">
                  <c:v>0.4</c:v>
                </c:pt>
                <c:pt idx="16">
                  <c:v>0.46</c:v>
                </c:pt>
                <c:pt idx="17">
                  <c:v>0.51</c:v>
                </c:pt>
              </c:numCache>
            </c:numRef>
          </c:val>
        </c:ser>
        <c:ser>
          <c:idx val="1"/>
          <c:order val="1"/>
          <c:tx>
            <c:strRef>
              <c:f>Expt!$D$3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80206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Expt!$D$4:$D$21</c:f>
              <c:numCache>
                <c:formatCode>General</c:formatCode>
                <c:ptCount val="18"/>
                <c:pt idx="0">
                  <c:v>0.6</c:v>
                </c:pt>
                <c:pt idx="1">
                  <c:v>0.53</c:v>
                </c:pt>
                <c:pt idx="2">
                  <c:v>0.42</c:v>
                </c:pt>
                <c:pt idx="3">
                  <c:v>0.3</c:v>
                </c:pt>
                <c:pt idx="4">
                  <c:v>0.22</c:v>
                </c:pt>
                <c:pt idx="5">
                  <c:v>0.17</c:v>
                </c:pt>
                <c:pt idx="6">
                  <c:v>0.14</c:v>
                </c:pt>
                <c:pt idx="7">
                  <c:v>0.13</c:v>
                </c:pt>
                <c:pt idx="8">
                  <c:v>0.1</c:v>
                </c:pt>
                <c:pt idx="9">
                  <c:v>0.1</c:v>
                </c:pt>
                <c:pt idx="10">
                  <c:v>0.13</c:v>
                </c:pt>
                <c:pt idx="11">
                  <c:v>0.14</c:v>
                </c:pt>
                <c:pt idx="12">
                  <c:v>0.17</c:v>
                </c:pt>
                <c:pt idx="13">
                  <c:v>0.22</c:v>
                </c:pt>
                <c:pt idx="14">
                  <c:v>0.3</c:v>
                </c:pt>
                <c:pt idx="15">
                  <c:v>0.42</c:v>
                </c:pt>
                <c:pt idx="16">
                  <c:v>0.53</c:v>
                </c:pt>
                <c:pt idx="17">
                  <c:v>0.6</c:v>
                </c:pt>
              </c:numCache>
            </c:numRef>
          </c:val>
        </c:ser>
        <c:ser>
          <c:idx val="2"/>
          <c:order val="2"/>
          <c:tx>
            <c:strRef>
              <c:f>Expt!$E$3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ffc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Expt!$E$4:$E$21</c:f>
              <c:numCache>
                <c:formatCode>General</c:formatCode>
                <c:ptCount val="18"/>
                <c:pt idx="0">
                  <c:v>0.71</c:v>
                </c:pt>
                <c:pt idx="1">
                  <c:v>0.58</c:v>
                </c:pt>
                <c:pt idx="2">
                  <c:v>0.43</c:v>
                </c:pt>
                <c:pt idx="3">
                  <c:v>0.25</c:v>
                </c:pt>
                <c:pt idx="4">
                  <c:v>0.14</c:v>
                </c:pt>
                <c:pt idx="5">
                  <c:v>0.09</c:v>
                </c:pt>
                <c:pt idx="6">
                  <c:v>0.08</c:v>
                </c:pt>
                <c:pt idx="7">
                  <c:v>-1E-006</c:v>
                </c:pt>
                <c:pt idx="8">
                  <c:v>-1E-006</c:v>
                </c:pt>
                <c:pt idx="9">
                  <c:v>0</c:v>
                </c:pt>
                <c:pt idx="10">
                  <c:v>-1E-006</c:v>
                </c:pt>
                <c:pt idx="11">
                  <c:v>0.08</c:v>
                </c:pt>
                <c:pt idx="12">
                  <c:v>0.09</c:v>
                </c:pt>
                <c:pt idx="13">
                  <c:v>0.14</c:v>
                </c:pt>
                <c:pt idx="14">
                  <c:v>0.25</c:v>
                </c:pt>
                <c:pt idx="15">
                  <c:v>0.43</c:v>
                </c:pt>
                <c:pt idx="16">
                  <c:v>0.58</c:v>
                </c:pt>
                <c:pt idx="17">
                  <c:v>0.71</c:v>
                </c:pt>
              </c:numCache>
            </c:numRef>
          </c:val>
        </c:ser>
        <c:ser>
          <c:idx val="3"/>
          <c:order val="3"/>
          <c:tx>
            <c:strRef>
              <c:f>Expt!$F$3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a0e0e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Expt!$F$4:$F$21</c:f>
              <c:numCache>
                <c:formatCode>General</c:formatCode>
                <c:ptCount val="18"/>
                <c:pt idx="0">
                  <c:v>0.92</c:v>
                </c:pt>
                <c:pt idx="1">
                  <c:v>0.76</c:v>
                </c:pt>
                <c:pt idx="2">
                  <c:v>0.46</c:v>
                </c:pt>
                <c:pt idx="3">
                  <c:v>-1E-006</c:v>
                </c:pt>
                <c:pt idx="4">
                  <c:v>-1E-006</c:v>
                </c:pt>
                <c:pt idx="5">
                  <c:v>-1E-006</c:v>
                </c:pt>
                <c:pt idx="6">
                  <c:v>-1E-006</c:v>
                </c:pt>
                <c:pt idx="7">
                  <c:v>-1E-006</c:v>
                </c:pt>
                <c:pt idx="8">
                  <c:v>-1E-006</c:v>
                </c:pt>
                <c:pt idx="9">
                  <c:v>0</c:v>
                </c:pt>
                <c:pt idx="10">
                  <c:v>-1E-006</c:v>
                </c:pt>
                <c:pt idx="11">
                  <c:v>-1E-006</c:v>
                </c:pt>
                <c:pt idx="12">
                  <c:v>-1E-006</c:v>
                </c:pt>
                <c:pt idx="13">
                  <c:v>-1E-006</c:v>
                </c:pt>
                <c:pt idx="14">
                  <c:v>-1E-006</c:v>
                </c:pt>
                <c:pt idx="15">
                  <c:v>0.46</c:v>
                </c:pt>
                <c:pt idx="16">
                  <c:v>0.76</c:v>
                </c:pt>
                <c:pt idx="17">
                  <c:v>0.92</c:v>
                </c:pt>
              </c:numCache>
            </c:numRef>
          </c:val>
        </c:ser>
        <c:ser>
          <c:idx val="4"/>
          <c:order val="4"/>
          <c:tx>
            <c:strRef>
              <c:f>Expt!$G$3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60008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Expt!$G$4:$G$21</c:f>
              <c:numCache>
                <c:formatCode>General</c:formatCode>
                <c:ptCount val="18"/>
                <c:pt idx="0">
                  <c:v>1.14</c:v>
                </c:pt>
                <c:pt idx="1">
                  <c:v>0.92</c:v>
                </c:pt>
                <c:pt idx="2">
                  <c:v>0.6</c:v>
                </c:pt>
                <c:pt idx="3">
                  <c:v>-1E-006</c:v>
                </c:pt>
                <c:pt idx="4">
                  <c:v>-1E-006</c:v>
                </c:pt>
                <c:pt idx="5">
                  <c:v>-1E-006</c:v>
                </c:pt>
                <c:pt idx="6">
                  <c:v>-1E-006</c:v>
                </c:pt>
                <c:pt idx="7">
                  <c:v>-1E-006</c:v>
                </c:pt>
                <c:pt idx="8">
                  <c:v>-1E-006</c:v>
                </c:pt>
                <c:pt idx="9">
                  <c:v>0</c:v>
                </c:pt>
                <c:pt idx="10">
                  <c:v>-1E-006</c:v>
                </c:pt>
                <c:pt idx="11">
                  <c:v>-1E-006</c:v>
                </c:pt>
                <c:pt idx="12">
                  <c:v>-1E-006</c:v>
                </c:pt>
                <c:pt idx="13">
                  <c:v>-1E-006</c:v>
                </c:pt>
                <c:pt idx="14">
                  <c:v>-1E-006</c:v>
                </c:pt>
                <c:pt idx="15">
                  <c:v>0.6</c:v>
                </c:pt>
                <c:pt idx="16">
                  <c:v>0.92</c:v>
                </c:pt>
                <c:pt idx="17">
                  <c:v>1.14</c:v>
                </c:pt>
              </c:numCache>
            </c:numRef>
          </c:val>
        </c:ser>
        <c:ser>
          <c:idx val="5"/>
          <c:order val="5"/>
          <c:tx>
            <c:strRef>
              <c:f>Expt!$H$3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ff808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Expt!$H$4:$H$21</c:f>
              <c:numCache>
                <c:formatCode>General</c:formatCode>
                <c:ptCount val="18"/>
                <c:pt idx="0">
                  <c:v>1.38</c:v>
                </c:pt>
                <c:pt idx="1">
                  <c:v>1.28</c:v>
                </c:pt>
                <c:pt idx="2">
                  <c:v>1.09</c:v>
                </c:pt>
                <c:pt idx="3">
                  <c:v>0.87</c:v>
                </c:pt>
                <c:pt idx="4">
                  <c:v>0.78</c:v>
                </c:pt>
                <c:pt idx="5">
                  <c:v>0.75</c:v>
                </c:pt>
                <c:pt idx="6">
                  <c:v>0.79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0.79</c:v>
                </c:pt>
                <c:pt idx="12">
                  <c:v>0.75</c:v>
                </c:pt>
                <c:pt idx="13">
                  <c:v>0.78</c:v>
                </c:pt>
                <c:pt idx="14">
                  <c:v>0.87</c:v>
                </c:pt>
                <c:pt idx="15">
                  <c:v>1.09</c:v>
                </c:pt>
                <c:pt idx="16">
                  <c:v>1.28</c:v>
                </c:pt>
                <c:pt idx="17">
                  <c:v>1.38</c:v>
                </c:pt>
              </c:numCache>
            </c:numRef>
          </c:val>
        </c:ser>
        <c:ser>
          <c:idx val="6"/>
          <c:order val="6"/>
          <c:tx>
            <c:strRef>
              <c:f>Expt!$I$3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rgbClr val="0080c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Expt!$I$4:$I$21</c:f>
              <c:numCache>
                <c:formatCode>General</c:formatCode>
                <c:ptCount val="18"/>
                <c:pt idx="0">
                  <c:v>1.72</c:v>
                </c:pt>
                <c:pt idx="1">
                  <c:v>1.67</c:v>
                </c:pt>
                <c:pt idx="2">
                  <c:v>1.62</c:v>
                </c:pt>
                <c:pt idx="3">
                  <c:v>1.47</c:v>
                </c:pt>
                <c:pt idx="4">
                  <c:v>1.42</c:v>
                </c:pt>
                <c:pt idx="5">
                  <c:v>1.36</c:v>
                </c:pt>
                <c:pt idx="6">
                  <c:v>1.37</c:v>
                </c:pt>
                <c:pt idx="7">
                  <c:v>1.38</c:v>
                </c:pt>
                <c:pt idx="8">
                  <c:v>1.29</c:v>
                </c:pt>
                <c:pt idx="9">
                  <c:v>1.29</c:v>
                </c:pt>
                <c:pt idx="10">
                  <c:v>1.38</c:v>
                </c:pt>
                <c:pt idx="11">
                  <c:v>1.37</c:v>
                </c:pt>
                <c:pt idx="12">
                  <c:v>1.36</c:v>
                </c:pt>
                <c:pt idx="13">
                  <c:v>1.42</c:v>
                </c:pt>
                <c:pt idx="14">
                  <c:v>1.47</c:v>
                </c:pt>
                <c:pt idx="15">
                  <c:v>1.62</c:v>
                </c:pt>
                <c:pt idx="16">
                  <c:v>1.67</c:v>
                </c:pt>
                <c:pt idx="17">
                  <c:v>1.72</c:v>
                </c:pt>
              </c:numCache>
            </c:numRef>
          </c:val>
        </c:ser>
        <c:ser>
          <c:idx val="7"/>
          <c:order val="7"/>
          <c:tx>
            <c:strRef>
              <c:f>Expt!$J$3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rgbClr val="c0c0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Expt!$J$4:$J$21</c:f>
              <c:numCache>
                <c:formatCode>General</c:formatCode>
                <c:ptCount val="18"/>
                <c:pt idx="0">
                  <c:v>2.3</c:v>
                </c:pt>
                <c:pt idx="1">
                  <c:v>2.24</c:v>
                </c:pt>
                <c:pt idx="2">
                  <c:v>2.16</c:v>
                </c:pt>
                <c:pt idx="3">
                  <c:v>2.13</c:v>
                </c:pt>
                <c:pt idx="4">
                  <c:v>2.06</c:v>
                </c:pt>
                <c:pt idx="5">
                  <c:v>2.04</c:v>
                </c:pt>
                <c:pt idx="6">
                  <c:v>2.03</c:v>
                </c:pt>
                <c:pt idx="7">
                  <c:v>2.04</c:v>
                </c:pt>
                <c:pt idx="8">
                  <c:v>2.05</c:v>
                </c:pt>
                <c:pt idx="9">
                  <c:v>2.05</c:v>
                </c:pt>
                <c:pt idx="10">
                  <c:v>2.04</c:v>
                </c:pt>
                <c:pt idx="11">
                  <c:v>2.03</c:v>
                </c:pt>
                <c:pt idx="12">
                  <c:v>2.04</c:v>
                </c:pt>
                <c:pt idx="13">
                  <c:v>2.06</c:v>
                </c:pt>
                <c:pt idx="14">
                  <c:v>2.13</c:v>
                </c:pt>
                <c:pt idx="15">
                  <c:v>2.16</c:v>
                </c:pt>
                <c:pt idx="16">
                  <c:v>2.24</c:v>
                </c:pt>
                <c:pt idx="17">
                  <c:v>2.3</c:v>
                </c:pt>
              </c:numCache>
            </c:numRef>
          </c:val>
        </c:ser>
        <c:ser>
          <c:idx val="8"/>
          <c:order val="8"/>
          <c:tx>
            <c:strRef>
              <c:f>Expt!$K$3</c:f>
              <c:strCache>
                <c:ptCount val="1"/>
                <c:pt idx="0">
                  <c:v>H'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Expt!$K$4:$K$21</c:f>
              <c:numCache>
                <c:formatCode>General</c:formatCode>
                <c:ptCount val="18"/>
                <c:pt idx="0">
                  <c:v>2.2</c:v>
                </c:pt>
                <c:pt idx="1">
                  <c:v>2.26</c:v>
                </c:pt>
                <c:pt idx="2">
                  <c:v>2.34</c:v>
                </c:pt>
                <c:pt idx="3">
                  <c:v>2.37</c:v>
                </c:pt>
                <c:pt idx="4">
                  <c:v>2.44</c:v>
                </c:pt>
                <c:pt idx="5">
                  <c:v>2.46</c:v>
                </c:pt>
                <c:pt idx="6">
                  <c:v>2.47</c:v>
                </c:pt>
                <c:pt idx="7">
                  <c:v>2.46</c:v>
                </c:pt>
                <c:pt idx="8">
                  <c:v>2.45</c:v>
                </c:pt>
                <c:pt idx="9">
                  <c:v>2.45</c:v>
                </c:pt>
                <c:pt idx="10">
                  <c:v>2.46</c:v>
                </c:pt>
                <c:pt idx="11">
                  <c:v>2.47</c:v>
                </c:pt>
                <c:pt idx="12">
                  <c:v>2.46</c:v>
                </c:pt>
                <c:pt idx="13">
                  <c:v>2.44</c:v>
                </c:pt>
                <c:pt idx="14">
                  <c:v>2.37</c:v>
                </c:pt>
                <c:pt idx="15">
                  <c:v>2.34</c:v>
                </c:pt>
                <c:pt idx="16">
                  <c:v>2.26</c:v>
                </c:pt>
                <c:pt idx="17">
                  <c:v>2.2</c:v>
                </c:pt>
              </c:numCache>
            </c:numRef>
          </c:val>
        </c:ser>
        <c:ser>
          <c:idx val="9"/>
          <c:order val="9"/>
          <c:tx>
            <c:strRef>
              <c:f>Expt!$L$3</c:f>
              <c:strCache>
                <c:ptCount val="1"/>
                <c:pt idx="0">
                  <c:v>G'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Expt!$L$4:$L$21</c:f>
              <c:numCache>
                <c:formatCode>General</c:formatCode>
                <c:ptCount val="18"/>
                <c:pt idx="0">
                  <c:v>2.78</c:v>
                </c:pt>
                <c:pt idx="1">
                  <c:v>2.83</c:v>
                </c:pt>
                <c:pt idx="2">
                  <c:v>2.88</c:v>
                </c:pt>
                <c:pt idx="3">
                  <c:v>3.03</c:v>
                </c:pt>
                <c:pt idx="4">
                  <c:v>3.08</c:v>
                </c:pt>
                <c:pt idx="5">
                  <c:v>3.14</c:v>
                </c:pt>
                <c:pt idx="6">
                  <c:v>3.13</c:v>
                </c:pt>
                <c:pt idx="7">
                  <c:v>3.12</c:v>
                </c:pt>
                <c:pt idx="8">
                  <c:v>3.21</c:v>
                </c:pt>
                <c:pt idx="9">
                  <c:v>3.21</c:v>
                </c:pt>
                <c:pt idx="10">
                  <c:v>3.12</c:v>
                </c:pt>
                <c:pt idx="11">
                  <c:v>3.13</c:v>
                </c:pt>
                <c:pt idx="12">
                  <c:v>3.14</c:v>
                </c:pt>
                <c:pt idx="13">
                  <c:v>3.08</c:v>
                </c:pt>
                <c:pt idx="14">
                  <c:v>3.03</c:v>
                </c:pt>
                <c:pt idx="15">
                  <c:v>2.88</c:v>
                </c:pt>
                <c:pt idx="16">
                  <c:v>2.83</c:v>
                </c:pt>
                <c:pt idx="17">
                  <c:v>2.78</c:v>
                </c:pt>
              </c:numCache>
            </c:numRef>
          </c:val>
        </c:ser>
        <c:ser>
          <c:idx val="10"/>
          <c:order val="10"/>
          <c:tx>
            <c:strRef>
              <c:f>Expt!$M$3</c:f>
              <c:strCache>
                <c:ptCount val="1"/>
                <c:pt idx="0">
                  <c:v>F'</c:v>
                </c:pt>
              </c:strCache>
            </c:strRef>
          </c:tx>
          <c:spPr>
            <a:solidFill>
              <a:srgbClr val="ffff0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Expt!$M$4:$M$21</c:f>
              <c:numCache>
                <c:formatCode>General</c:formatCode>
                <c:ptCount val="18"/>
                <c:pt idx="0">
                  <c:v>3.12</c:v>
                </c:pt>
                <c:pt idx="1">
                  <c:v>3.22</c:v>
                </c:pt>
                <c:pt idx="2">
                  <c:v>3.41</c:v>
                </c:pt>
                <c:pt idx="3">
                  <c:v>3.63</c:v>
                </c:pt>
                <c:pt idx="4">
                  <c:v>3.72</c:v>
                </c:pt>
                <c:pt idx="5">
                  <c:v>3.75</c:v>
                </c:pt>
                <c:pt idx="6">
                  <c:v>3.71</c:v>
                </c:pt>
                <c:pt idx="7">
                  <c:v>3.79</c:v>
                </c:pt>
                <c:pt idx="8">
                  <c:v>3.79</c:v>
                </c:pt>
                <c:pt idx="9">
                  <c:v>3.79</c:v>
                </c:pt>
                <c:pt idx="10">
                  <c:v>3.79</c:v>
                </c:pt>
                <c:pt idx="11">
                  <c:v>3.71</c:v>
                </c:pt>
                <c:pt idx="12">
                  <c:v>3.75</c:v>
                </c:pt>
                <c:pt idx="13">
                  <c:v>3.72</c:v>
                </c:pt>
                <c:pt idx="14">
                  <c:v>3.63</c:v>
                </c:pt>
                <c:pt idx="15">
                  <c:v>3.41</c:v>
                </c:pt>
                <c:pt idx="16">
                  <c:v>3.22</c:v>
                </c:pt>
                <c:pt idx="17">
                  <c:v>3.12</c:v>
                </c:pt>
              </c:numCache>
            </c:numRef>
          </c:val>
        </c:ser>
        <c:ser>
          <c:idx val="11"/>
          <c:order val="11"/>
          <c:tx>
            <c:strRef>
              <c:f>Expt!$N$3</c:f>
              <c:strCache>
                <c:ptCount val="1"/>
                <c:pt idx="0">
                  <c:v>E'</c:v>
                </c:pt>
              </c:strCache>
            </c:strRef>
          </c:tx>
          <c:spPr>
            <a:solidFill>
              <a:srgbClr val="00ff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Expt!$N$4:$N$21</c:f>
              <c:numCache>
                <c:formatCode>General</c:formatCode>
                <c:ptCount val="18"/>
                <c:pt idx="0">
                  <c:v>3.36</c:v>
                </c:pt>
                <c:pt idx="1">
                  <c:v>3.58</c:v>
                </c:pt>
                <c:pt idx="2">
                  <c:v>3.9</c:v>
                </c:pt>
                <c:pt idx="3">
                  <c:v>4.501</c:v>
                </c:pt>
                <c:pt idx="4">
                  <c:v>4.501</c:v>
                </c:pt>
                <c:pt idx="5">
                  <c:v>4.501</c:v>
                </c:pt>
                <c:pt idx="6">
                  <c:v>4.501</c:v>
                </c:pt>
                <c:pt idx="7">
                  <c:v>4.501</c:v>
                </c:pt>
                <c:pt idx="8">
                  <c:v>4.501</c:v>
                </c:pt>
                <c:pt idx="9">
                  <c:v>4.501</c:v>
                </c:pt>
                <c:pt idx="10">
                  <c:v>4.501</c:v>
                </c:pt>
                <c:pt idx="11">
                  <c:v>4.501</c:v>
                </c:pt>
                <c:pt idx="12">
                  <c:v>4.501</c:v>
                </c:pt>
                <c:pt idx="13">
                  <c:v>4.501</c:v>
                </c:pt>
                <c:pt idx="14">
                  <c:v>4.501</c:v>
                </c:pt>
                <c:pt idx="15">
                  <c:v>3.9</c:v>
                </c:pt>
                <c:pt idx="16">
                  <c:v>3.58</c:v>
                </c:pt>
                <c:pt idx="17">
                  <c:v>3.36</c:v>
                </c:pt>
              </c:numCache>
            </c:numRef>
          </c:val>
        </c:ser>
        <c:ser>
          <c:idx val="12"/>
          <c:order val="12"/>
          <c:tx>
            <c:strRef>
              <c:f>Expt!$O$3</c:f>
              <c:strCache>
                <c:ptCount val="1"/>
                <c:pt idx="0">
                  <c:v>D'</c:v>
                </c:pt>
              </c:strCache>
            </c:strRef>
          </c:tx>
          <c:spPr>
            <a:solidFill>
              <a:srgbClr val="80008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Expt!$O$4:$O$21</c:f>
              <c:numCache>
                <c:formatCode>General</c:formatCode>
                <c:ptCount val="18"/>
                <c:pt idx="0">
                  <c:v>3.58</c:v>
                </c:pt>
                <c:pt idx="1">
                  <c:v>3.74</c:v>
                </c:pt>
                <c:pt idx="2">
                  <c:v>4.04</c:v>
                </c:pt>
                <c:pt idx="3">
                  <c:v>4.501</c:v>
                </c:pt>
                <c:pt idx="4">
                  <c:v>4.501</c:v>
                </c:pt>
                <c:pt idx="5">
                  <c:v>4.501</c:v>
                </c:pt>
                <c:pt idx="6">
                  <c:v>4.501</c:v>
                </c:pt>
                <c:pt idx="7">
                  <c:v>4.501</c:v>
                </c:pt>
                <c:pt idx="8">
                  <c:v>4.501</c:v>
                </c:pt>
                <c:pt idx="9">
                  <c:v>4.501</c:v>
                </c:pt>
                <c:pt idx="10">
                  <c:v>4.501</c:v>
                </c:pt>
                <c:pt idx="11">
                  <c:v>4.501</c:v>
                </c:pt>
                <c:pt idx="12">
                  <c:v>4.501</c:v>
                </c:pt>
                <c:pt idx="13">
                  <c:v>4.501</c:v>
                </c:pt>
                <c:pt idx="14">
                  <c:v>4.501</c:v>
                </c:pt>
                <c:pt idx="15">
                  <c:v>4.04</c:v>
                </c:pt>
                <c:pt idx="16">
                  <c:v>3.74</c:v>
                </c:pt>
                <c:pt idx="17">
                  <c:v>3.58</c:v>
                </c:pt>
              </c:numCache>
            </c:numRef>
          </c:val>
        </c:ser>
        <c:ser>
          <c:idx val="13"/>
          <c:order val="13"/>
          <c:tx>
            <c:strRef>
              <c:f>Expt!$P$3</c:f>
              <c:strCache>
                <c:ptCount val="1"/>
                <c:pt idx="0">
                  <c:v>C'</c:v>
                </c:pt>
              </c:strCache>
            </c:strRef>
          </c:tx>
          <c:spPr>
            <a:solidFill>
              <a:srgbClr val="80000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Expt!$P$4:$P$21</c:f>
              <c:numCache>
                <c:formatCode>General</c:formatCode>
                <c:ptCount val="18"/>
                <c:pt idx="0">
                  <c:v>3.79</c:v>
                </c:pt>
                <c:pt idx="1">
                  <c:v>3.92</c:v>
                </c:pt>
                <c:pt idx="2">
                  <c:v>4.07</c:v>
                </c:pt>
                <c:pt idx="3">
                  <c:v>4.25</c:v>
                </c:pt>
                <c:pt idx="4">
                  <c:v>4.36</c:v>
                </c:pt>
                <c:pt idx="5">
                  <c:v>4.41</c:v>
                </c:pt>
                <c:pt idx="6">
                  <c:v>4.42</c:v>
                </c:pt>
                <c:pt idx="7">
                  <c:v>4.501</c:v>
                </c:pt>
                <c:pt idx="8">
                  <c:v>4.501</c:v>
                </c:pt>
                <c:pt idx="9">
                  <c:v>4.501</c:v>
                </c:pt>
                <c:pt idx="10">
                  <c:v>4.501</c:v>
                </c:pt>
                <c:pt idx="11">
                  <c:v>4.36</c:v>
                </c:pt>
                <c:pt idx="12">
                  <c:v>4.41</c:v>
                </c:pt>
                <c:pt idx="13">
                  <c:v>4.36</c:v>
                </c:pt>
                <c:pt idx="14">
                  <c:v>4.25</c:v>
                </c:pt>
                <c:pt idx="15">
                  <c:v>4.07</c:v>
                </c:pt>
                <c:pt idx="16">
                  <c:v>3.92</c:v>
                </c:pt>
                <c:pt idx="17">
                  <c:v>3.79</c:v>
                </c:pt>
              </c:numCache>
            </c:numRef>
          </c:val>
        </c:ser>
        <c:ser>
          <c:idx val="14"/>
          <c:order val="14"/>
          <c:tx>
            <c:strRef>
              <c:f>Expt!$Q$3</c:f>
              <c:strCache>
                <c:ptCount val="1"/>
                <c:pt idx="0">
                  <c:v>B'</c:v>
                </c:pt>
              </c:strCache>
            </c:strRef>
          </c:tx>
          <c:spPr>
            <a:solidFill>
              <a:srgbClr val="00808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Expt!$Q$4:$Q$21</c:f>
              <c:numCache>
                <c:formatCode>General</c:formatCode>
                <c:ptCount val="18"/>
                <c:pt idx="0">
                  <c:v>3.9</c:v>
                </c:pt>
                <c:pt idx="1">
                  <c:v>3.97</c:v>
                </c:pt>
                <c:pt idx="2">
                  <c:v>4.08</c:v>
                </c:pt>
                <c:pt idx="3">
                  <c:v>4.2</c:v>
                </c:pt>
                <c:pt idx="4">
                  <c:v>4.28</c:v>
                </c:pt>
                <c:pt idx="5">
                  <c:v>4.33</c:v>
                </c:pt>
                <c:pt idx="6">
                  <c:v>4.36</c:v>
                </c:pt>
                <c:pt idx="7">
                  <c:v>4.37</c:v>
                </c:pt>
                <c:pt idx="8">
                  <c:v>4.4</c:v>
                </c:pt>
                <c:pt idx="9">
                  <c:v>4.4</c:v>
                </c:pt>
                <c:pt idx="10">
                  <c:v>4.37</c:v>
                </c:pt>
                <c:pt idx="11">
                  <c:v>4.36</c:v>
                </c:pt>
                <c:pt idx="12">
                  <c:v>4.33</c:v>
                </c:pt>
                <c:pt idx="13">
                  <c:v>4.28</c:v>
                </c:pt>
                <c:pt idx="14">
                  <c:v>4.2</c:v>
                </c:pt>
                <c:pt idx="15">
                  <c:v>4.08</c:v>
                </c:pt>
                <c:pt idx="16">
                  <c:v>3.97</c:v>
                </c:pt>
                <c:pt idx="17">
                  <c:v>3.9</c:v>
                </c:pt>
              </c:numCache>
            </c:numRef>
          </c:val>
        </c:ser>
        <c:ser>
          <c:idx val="15"/>
          <c:order val="15"/>
          <c:tx>
            <c:strRef>
              <c:f>Expt!$R$3</c:f>
              <c:strCache>
                <c:ptCount val="1"/>
                <c:pt idx="0">
                  <c:v>A'</c:v>
                </c:pt>
              </c:strCache>
            </c:strRef>
          </c:tx>
          <c:spPr>
            <a:solidFill>
              <a:srgbClr val="0000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Expt!$R$4:$R$21</c:f>
              <c:numCache>
                <c:formatCode>General</c:formatCode>
                <c:ptCount val="18"/>
                <c:pt idx="0">
                  <c:v>3.99</c:v>
                </c:pt>
                <c:pt idx="1">
                  <c:v>4.04</c:v>
                </c:pt>
                <c:pt idx="2">
                  <c:v>4.1</c:v>
                </c:pt>
                <c:pt idx="3">
                  <c:v>4.17</c:v>
                </c:pt>
                <c:pt idx="4">
                  <c:v>4.23</c:v>
                </c:pt>
                <c:pt idx="5">
                  <c:v>4.27</c:v>
                </c:pt>
                <c:pt idx="6">
                  <c:v>4.29</c:v>
                </c:pt>
                <c:pt idx="7">
                  <c:v>4.32</c:v>
                </c:pt>
                <c:pt idx="8">
                  <c:v>4.34</c:v>
                </c:pt>
                <c:pt idx="9">
                  <c:v>4.34</c:v>
                </c:pt>
                <c:pt idx="10">
                  <c:v>4.32</c:v>
                </c:pt>
                <c:pt idx="11">
                  <c:v>4.29</c:v>
                </c:pt>
                <c:pt idx="12">
                  <c:v>4.27</c:v>
                </c:pt>
                <c:pt idx="13">
                  <c:v>4.23</c:v>
                </c:pt>
                <c:pt idx="14">
                  <c:v>4.17</c:v>
                </c:pt>
                <c:pt idx="15">
                  <c:v>4.1</c:v>
                </c:pt>
                <c:pt idx="16">
                  <c:v>4.04</c:v>
                </c:pt>
                <c:pt idx="17">
                  <c:v>3.99</c:v>
                </c:pt>
              </c:numCache>
            </c:numRef>
          </c:val>
        </c:ser>
        <c:gapWidth val="100"/>
        <c:shape val="box"/>
        <c:axId val="59863073"/>
        <c:axId val="22102551"/>
        <c:axId val="80639751"/>
      </c:bar3DChart>
      <c:catAx>
        <c:axId val="598630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000000"/>
                    </a:solidFill>
                    <a:latin typeface="Times New Roman"/>
                    <a:ea typeface="Times New Roman"/>
                  </a:defRPr>
                </a:pPr>
                <a:r>
                  <a:rPr b="1" sz="900" spc="-1" strike="noStrike">
                    <a:solidFill>
                      <a:srgbClr val="000000"/>
                    </a:solidFill>
                    <a:latin typeface="Times New Roman"/>
                    <a:ea typeface="Times New Roman"/>
                  </a:rPr>
                  <a:t>Vertical Position</a:t>
                </a:r>
              </a:p>
            </c:rich>
          </c:tx>
          <c:layout>
            <c:manualLayout>
              <c:xMode val="edge"/>
              <c:yMode val="edge"/>
              <c:x val="0.216925332389667"/>
              <c:y val="0.676812174609531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Times New Roman"/>
                <a:ea typeface="Times New Roman"/>
              </a:defRPr>
            </a:pPr>
          </a:p>
        </c:txPr>
        <c:crossAx val="22102551"/>
        <c:crosses val="autoZero"/>
        <c:auto val="1"/>
        <c:lblAlgn val="ctr"/>
        <c:lblOffset val="100"/>
      </c:catAx>
      <c:valAx>
        <c:axId val="22102551"/>
        <c:scaling>
          <c:orientation val="minMax"/>
          <c:min val="-0.5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000000"/>
                    </a:solidFill>
                    <a:latin typeface="Times New Roman"/>
                    <a:ea typeface="Times New Roman"/>
                  </a:defRPr>
                </a:pPr>
                <a:r>
                  <a:rPr b="1" sz="900" spc="-1" strike="noStrike">
                    <a:solidFill>
                      <a:srgbClr val="000000"/>
                    </a:solidFill>
                    <a:latin typeface="Times New Roman"/>
                    <a:ea typeface="Times New Roman"/>
                  </a:rPr>
                  <a:t>Potential Difference</a:t>
                </a:r>
              </a:p>
            </c:rich>
          </c:tx>
          <c:layout>
            <c:manualLayout>
              <c:xMode val="edge"/>
              <c:yMode val="edge"/>
              <c:x val="0.0158738183105"/>
              <c:y val="0.3668402082499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Times New Roman"/>
                <a:ea typeface="Times New Roman"/>
              </a:defRPr>
            </a:pPr>
          </a:p>
        </c:txPr>
        <c:crossAx val="59863073"/>
        <c:crosses val="autoZero"/>
        <c:majorUnit val="0.5"/>
      </c:valAx>
      <c:catAx>
        <c:axId val="806397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000000"/>
                    </a:solidFill>
                    <a:latin typeface="Times New Roman"/>
                    <a:ea typeface="Times New Roman"/>
                  </a:defRPr>
                </a:pPr>
                <a:r>
                  <a:rPr b="1" sz="900" spc="-1" strike="noStrike">
                    <a:solidFill>
                      <a:srgbClr val="000000"/>
                    </a:solidFill>
                    <a:latin typeface="Times New Roman"/>
                    <a:ea typeface="Times New Roman"/>
                  </a:rPr>
                  <a:t>Horizontal Position</a:t>
                </a:r>
              </a:p>
            </c:rich>
          </c:tx>
          <c:layout>
            <c:manualLayout>
              <c:xMode val="edge"/>
              <c:yMode val="edge"/>
              <c:x val="0.81300237601739"/>
              <c:y val="0.55626752102523"/>
            </c:manualLayout>
          </c:layout>
          <c:overlay val="0"/>
        </c:title>
        <c:numFmt formatCode="0.00" sourceLinked="1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Times New Roman"/>
                <a:ea typeface="Times New Roman"/>
              </a:defRPr>
            </a:pPr>
          </a:p>
        </c:txPr>
        <c:crossAx val="22102551"/>
        <c:crosses val="autoZero"/>
        <c:auto val="1"/>
        <c:lblAlgn val="ctr"/>
        <c:lblOffset val="100"/>
      </c:cat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174603475328406"/>
          <c:y val="0.892715231788079"/>
          <c:w val="0.626103371127114"/>
          <c:h val="0.0768211920529801"/>
        </c:manualLayout>
      </c:layout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  <c:txPr>
        <a:bodyPr/>
        <a:lstStyle/>
        <a:p>
          <a:pPr>
            <a:defRPr b="0" sz="825" spc="-1" strike="noStrike">
              <a:solidFill>
                <a:srgbClr val="000000"/>
              </a:solidFill>
              <a:latin typeface="Times New Roman"/>
              <a:ea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12600">
      <a:solidFill>
        <a:srgbClr val="00000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Voltage (V) vs. Radius (cm)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  <c:pt idx="10">
                  <c:v>7.5</c:v>
                </c:pt>
                <c:pt idx="11">
                  <c:v>8</c:v>
                </c:pt>
                <c:pt idx="12">
                  <c:v>8.5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3.45</c:v>
                </c:pt>
                <c:pt idx="1">
                  <c:v>3.03</c:v>
                </c:pt>
                <c:pt idx="2">
                  <c:v>2.63</c:v>
                </c:pt>
                <c:pt idx="3">
                  <c:v>2.27</c:v>
                </c:pt>
                <c:pt idx="4">
                  <c:v>1.89</c:v>
                </c:pt>
                <c:pt idx="5">
                  <c:v>1.72</c:v>
                </c:pt>
                <c:pt idx="6">
                  <c:v>1.49</c:v>
                </c:pt>
                <c:pt idx="7">
                  <c:v>1.26</c:v>
                </c:pt>
                <c:pt idx="8">
                  <c:v>0.86</c:v>
                </c:pt>
                <c:pt idx="9">
                  <c:v>0.62</c:v>
                </c:pt>
                <c:pt idx="10">
                  <c:v>0.59</c:v>
                </c:pt>
                <c:pt idx="11">
                  <c:v>0.45</c:v>
                </c:pt>
                <c:pt idx="12">
                  <c:v>0.2</c:v>
                </c:pt>
              </c:numCache>
            </c:numRef>
          </c:yVal>
          <c:smooth val="0"/>
        </c:ser>
        <c:axId val="44162676"/>
        <c:axId val="58644152"/>
      </c:scatterChart>
      <c:valAx>
        <c:axId val="4416267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644152"/>
        <c:crosses val="autoZero"/>
        <c:crossBetween val="midCat"/>
      </c:valAx>
      <c:valAx>
        <c:axId val="586441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16267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Ln(r) V.S. (Vr-Vb)/V0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Sheet1!$Q$2:$Q$14</c:f>
              <c:numCache>
                <c:formatCode>General</c:formatCode>
                <c:ptCount val="13"/>
                <c:pt idx="0">
                  <c:v>0.766666666666667</c:v>
                </c:pt>
                <c:pt idx="1">
                  <c:v>0.673333333333333</c:v>
                </c:pt>
                <c:pt idx="2">
                  <c:v>0.584444444444444</c:v>
                </c:pt>
                <c:pt idx="3">
                  <c:v>0.504444444444444</c:v>
                </c:pt>
                <c:pt idx="4">
                  <c:v>0.42</c:v>
                </c:pt>
                <c:pt idx="5">
                  <c:v>0.382222222222222</c:v>
                </c:pt>
                <c:pt idx="6">
                  <c:v>0.331111111111111</c:v>
                </c:pt>
                <c:pt idx="7">
                  <c:v>0.28</c:v>
                </c:pt>
                <c:pt idx="8">
                  <c:v>0.191111111111111</c:v>
                </c:pt>
                <c:pt idx="9">
                  <c:v>0.137777777777778</c:v>
                </c:pt>
                <c:pt idx="10">
                  <c:v>0.131111111111111</c:v>
                </c:pt>
                <c:pt idx="11">
                  <c:v>0.1</c:v>
                </c:pt>
                <c:pt idx="12">
                  <c:v>0.0444444444444444</c:v>
                </c:pt>
              </c:numCache>
            </c:numRef>
          </c:xVal>
          <c:yVal>
            <c:numRef>
              <c:f>Sheet1!$P$2:$P$14</c:f>
              <c:numCache>
                <c:formatCode>General</c:formatCode>
                <c:ptCount val="13"/>
                <c:pt idx="0">
                  <c:v>0.916290731874155</c:v>
                </c:pt>
                <c:pt idx="1">
                  <c:v>1.09861228866811</c:v>
                </c:pt>
                <c:pt idx="2">
                  <c:v>1.25276296849537</c:v>
                </c:pt>
                <c:pt idx="3">
                  <c:v>1.38629436111989</c:v>
                </c:pt>
                <c:pt idx="4">
                  <c:v>1.50407739677627</c:v>
                </c:pt>
                <c:pt idx="5">
                  <c:v>1.6094379124341</c:v>
                </c:pt>
                <c:pt idx="6">
                  <c:v>1.70474809223843</c:v>
                </c:pt>
                <c:pt idx="7">
                  <c:v>1.79175946922806</c:v>
                </c:pt>
                <c:pt idx="8">
                  <c:v>1.87180217690159</c:v>
                </c:pt>
                <c:pt idx="9">
                  <c:v>1.94591014905531</c:v>
                </c:pt>
                <c:pt idx="10">
                  <c:v>2.01490302054226</c:v>
                </c:pt>
                <c:pt idx="11">
                  <c:v>2.07944154167984</c:v>
                </c:pt>
                <c:pt idx="12">
                  <c:v>2.14006616349627</c:v>
                </c:pt>
              </c:numCache>
            </c:numRef>
          </c:yVal>
          <c:smooth val="0"/>
        </c:ser>
        <c:axId val="59814589"/>
        <c:axId val="32521465"/>
      </c:scatterChart>
      <c:valAx>
        <c:axId val="5981458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521465"/>
        <c:crosses val="autoZero"/>
        <c:crossBetween val="midCat"/>
      </c:valAx>
      <c:valAx>
        <c:axId val="325214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81458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3</xdr:row>
      <xdr:rowOff>9360</xdr:rowOff>
    </xdr:from>
    <xdr:to>
      <xdr:col>0</xdr:col>
      <xdr:colOff>241920</xdr:colOff>
      <xdr:row>17</xdr:row>
      <xdr:rowOff>139680</xdr:rowOff>
    </xdr:to>
    <xdr:sp>
      <xdr:nvSpPr>
        <xdr:cNvPr id="0" name="CustomShape 1"/>
        <xdr:cNvSpPr/>
      </xdr:nvSpPr>
      <xdr:spPr>
        <a:xfrm>
          <a:off x="76320" y="504360"/>
          <a:ext cx="165600" cy="2387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0" rIns="23040" tIns="18360" bIns="0" vert="vert270" rot="16200000"/>
        <a:p>
          <a:pPr algn="r">
            <a:lnSpc>
              <a:spcPct val="100000"/>
            </a:lnSpc>
          </a:pPr>
          <a:r>
            <a:rPr b="0" lang="en-CA" sz="1000" spc="-1" strike="noStrike">
              <a:solidFill>
                <a:srgbClr val="000000"/>
              </a:solidFill>
              <a:latin typeface="Times New Roman"/>
            </a:rPr>
            <a:t>Vertical position (with separations of 0.95cm)</a:t>
          </a:r>
          <a:endParaRPr b="0" lang="en-CA" sz="10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21</xdr:row>
      <xdr:rowOff>28440</xdr:rowOff>
    </xdr:from>
    <xdr:to>
      <xdr:col>17</xdr:col>
      <xdr:colOff>304560</xdr:colOff>
      <xdr:row>48</xdr:row>
      <xdr:rowOff>123480</xdr:rowOff>
    </xdr:to>
    <xdr:graphicFrame>
      <xdr:nvGraphicFramePr>
        <xdr:cNvPr id="1" name="Chart 10"/>
        <xdr:cNvGraphicFramePr/>
      </xdr:nvGraphicFramePr>
      <xdr:xfrm>
        <a:off x="0" y="3438360"/>
        <a:ext cx="7187760" cy="446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47520</xdr:colOff>
      <xdr:row>53</xdr:row>
      <xdr:rowOff>57240</xdr:rowOff>
    </xdr:from>
    <xdr:to>
      <xdr:col>17</xdr:col>
      <xdr:colOff>285120</xdr:colOff>
      <xdr:row>97</xdr:row>
      <xdr:rowOff>123480</xdr:rowOff>
    </xdr:to>
    <xdr:graphicFrame>
      <xdr:nvGraphicFramePr>
        <xdr:cNvPr id="2" name="Chart 11"/>
        <xdr:cNvGraphicFramePr/>
      </xdr:nvGraphicFramePr>
      <xdr:xfrm>
        <a:off x="47520" y="8648640"/>
        <a:ext cx="7120800" cy="719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39600</xdr:colOff>
      <xdr:row>0</xdr:row>
      <xdr:rowOff>0</xdr:rowOff>
    </xdr:from>
    <xdr:to>
      <xdr:col>11</xdr:col>
      <xdr:colOff>597600</xdr:colOff>
      <xdr:row>12</xdr:row>
      <xdr:rowOff>92520</xdr:rowOff>
    </xdr:to>
    <xdr:graphicFrame>
      <xdr:nvGraphicFramePr>
        <xdr:cNvPr id="3" name="Chart 1"/>
        <xdr:cNvGraphicFramePr/>
      </xdr:nvGraphicFramePr>
      <xdr:xfrm>
        <a:off x="4592520" y="0"/>
        <a:ext cx="4352040" cy="241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3960</xdr:colOff>
      <xdr:row>12</xdr:row>
      <xdr:rowOff>184320</xdr:rowOff>
    </xdr:from>
    <xdr:to>
      <xdr:col>11</xdr:col>
      <xdr:colOff>587160</xdr:colOff>
      <xdr:row>24</xdr:row>
      <xdr:rowOff>141840</xdr:rowOff>
    </xdr:to>
    <xdr:graphicFrame>
      <xdr:nvGraphicFramePr>
        <xdr:cNvPr id="4" name="Chart 2"/>
        <xdr:cNvGraphicFramePr/>
      </xdr:nvGraphicFramePr>
      <xdr:xfrm>
        <a:off x="4556880" y="2502360"/>
        <a:ext cx="4377240" cy="224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E10" activeCellId="0" sqref="E10"/>
    </sheetView>
  </sheetViews>
  <sheetFormatPr defaultRowHeight="12.75" zeroHeight="false" outlineLevelRow="0" outlineLevelCol="0"/>
  <cols>
    <col collapsed="false" customWidth="true" hidden="false" outlineLevel="0" max="16" min="1" style="1" width="4.57"/>
    <col collapsed="false" customWidth="true" hidden="false" outlineLevel="0" max="17" min="17" style="1" width="4.28"/>
    <col collapsed="false" customWidth="true" hidden="false" outlineLevel="0" max="18" min="18" style="1" width="4.85"/>
    <col collapsed="false" customWidth="true" hidden="false" outlineLevel="0" max="256" min="19" style="1" width="10.28"/>
    <col collapsed="false" customWidth="true" hidden="false" outlineLevel="0" max="1025" min="257" style="1" width="9.14"/>
  </cols>
  <sheetData>
    <row r="1" customFormat="false" ht="13.5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</row>
    <row r="2" customFormat="false" ht="12.75" hidden="false" customHeight="false" outlineLevel="0" collapsed="false">
      <c r="A2" s="4"/>
      <c r="B2" s="5"/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customFormat="false" ht="12.75" hidden="false" customHeight="false" outlineLevel="0" collapsed="false">
      <c r="A3" s="7"/>
      <c r="B3" s="8"/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10" t="s">
        <v>17</v>
      </c>
    </row>
    <row r="4" customFormat="false" ht="12.75" hidden="false" customHeight="false" outlineLevel="0" collapsed="false">
      <c r="A4" s="7"/>
      <c r="B4" s="11" t="n">
        <v>1</v>
      </c>
      <c r="C4" s="12" t="n">
        <v>0.51</v>
      </c>
      <c r="D4" s="13" t="n">
        <v>0.6</v>
      </c>
      <c r="E4" s="13" t="n">
        <v>0.71</v>
      </c>
      <c r="F4" s="13" t="n">
        <v>0.92</v>
      </c>
      <c r="G4" s="13" t="n">
        <v>1.14</v>
      </c>
      <c r="H4" s="13" t="n">
        <v>1.38</v>
      </c>
      <c r="I4" s="13" t="n">
        <v>1.72</v>
      </c>
      <c r="J4" s="13" t="n">
        <v>2.3</v>
      </c>
      <c r="K4" s="12" t="n">
        <f aca="false">4.5-J4</f>
        <v>2.2</v>
      </c>
      <c r="L4" s="13" t="n">
        <f aca="false">4.5-I4</f>
        <v>2.78</v>
      </c>
      <c r="M4" s="13" t="n">
        <f aca="false">4.5-H4</f>
        <v>3.12</v>
      </c>
      <c r="N4" s="13" t="n">
        <f aca="false">4.5-G4</f>
        <v>3.36</v>
      </c>
      <c r="O4" s="13" t="n">
        <f aca="false">4.5-F4</f>
        <v>3.58</v>
      </c>
      <c r="P4" s="13" t="n">
        <f aca="false">4.5-E4</f>
        <v>3.79</v>
      </c>
      <c r="Q4" s="13" t="n">
        <f aca="false">4.5-D4</f>
        <v>3.9</v>
      </c>
      <c r="R4" s="14" t="n">
        <f aca="false">4.5-C4</f>
        <v>3.99</v>
      </c>
      <c r="S4" s="1" t="s">
        <v>18</v>
      </c>
    </row>
    <row r="5" customFormat="false" ht="12.75" hidden="false" customHeight="false" outlineLevel="0" collapsed="false">
      <c r="A5" s="7"/>
      <c r="B5" s="11" t="n">
        <v>2</v>
      </c>
      <c r="C5" s="12" t="n">
        <v>0.46</v>
      </c>
      <c r="D5" s="13" t="n">
        <v>0.53</v>
      </c>
      <c r="E5" s="13" t="n">
        <v>0.58</v>
      </c>
      <c r="F5" s="13" t="n">
        <v>0.76</v>
      </c>
      <c r="G5" s="13" t="n">
        <v>0.92</v>
      </c>
      <c r="H5" s="13" t="n">
        <v>1.28</v>
      </c>
      <c r="I5" s="13" t="n">
        <v>1.67</v>
      </c>
      <c r="J5" s="13" t="n">
        <v>2.24</v>
      </c>
      <c r="K5" s="12" t="n">
        <f aca="false">4.5-J5</f>
        <v>2.26</v>
      </c>
      <c r="L5" s="13" t="n">
        <f aca="false">4.5-I5</f>
        <v>2.83</v>
      </c>
      <c r="M5" s="13" t="n">
        <f aca="false">4.5-H5</f>
        <v>3.22</v>
      </c>
      <c r="N5" s="13" t="n">
        <f aca="false">4.5-G5</f>
        <v>3.58</v>
      </c>
      <c r="O5" s="13" t="n">
        <f aca="false">4.5-F5</f>
        <v>3.74</v>
      </c>
      <c r="P5" s="13" t="n">
        <f aca="false">4.5-E5</f>
        <v>3.92</v>
      </c>
      <c r="Q5" s="13" t="n">
        <f aca="false">4.5-D5</f>
        <v>3.97</v>
      </c>
      <c r="R5" s="14" t="n">
        <f aca="false">4.5-C5</f>
        <v>4.04</v>
      </c>
    </row>
    <row r="6" customFormat="false" ht="12.75" hidden="false" customHeight="false" outlineLevel="0" collapsed="false">
      <c r="A6" s="7"/>
      <c r="B6" s="11" t="n">
        <v>3</v>
      </c>
      <c r="C6" s="12" t="n">
        <v>0.4</v>
      </c>
      <c r="D6" s="13" t="n">
        <v>0.42</v>
      </c>
      <c r="E6" s="13" t="n">
        <v>0.43</v>
      </c>
      <c r="F6" s="13" t="n">
        <v>0.46</v>
      </c>
      <c r="G6" s="13" t="n">
        <v>0.6</v>
      </c>
      <c r="H6" s="13" t="n">
        <v>1.09</v>
      </c>
      <c r="I6" s="13" t="n">
        <v>1.62</v>
      </c>
      <c r="J6" s="13" t="n">
        <v>2.16</v>
      </c>
      <c r="K6" s="12" t="n">
        <f aca="false">4.5-J6</f>
        <v>2.34</v>
      </c>
      <c r="L6" s="13" t="n">
        <f aca="false">4.5-I6</f>
        <v>2.88</v>
      </c>
      <c r="M6" s="13" t="n">
        <f aca="false">4.5-H6</f>
        <v>3.41</v>
      </c>
      <c r="N6" s="13" t="n">
        <f aca="false">4.5-G6</f>
        <v>3.9</v>
      </c>
      <c r="O6" s="13" t="n">
        <f aca="false">4.5-F6</f>
        <v>4.04</v>
      </c>
      <c r="P6" s="13" t="n">
        <f aca="false">4.5-E6</f>
        <v>4.07</v>
      </c>
      <c r="Q6" s="13" t="n">
        <f aca="false">4.5-D6</f>
        <v>4.08</v>
      </c>
      <c r="R6" s="14" t="n">
        <f aca="false">4.5-C6</f>
        <v>4.1</v>
      </c>
      <c r="S6" s="1" t="s">
        <v>19</v>
      </c>
    </row>
    <row r="7" customFormat="false" ht="12.75" hidden="false" customHeight="false" outlineLevel="0" collapsed="false">
      <c r="A7" s="7"/>
      <c r="B7" s="11" t="n">
        <v>4</v>
      </c>
      <c r="C7" s="12" t="n">
        <v>0.33</v>
      </c>
      <c r="D7" s="13" t="n">
        <v>0.3</v>
      </c>
      <c r="E7" s="13" t="n">
        <v>0.25</v>
      </c>
      <c r="F7" s="15" t="n">
        <v>-1E-006</v>
      </c>
      <c r="G7" s="15" t="n">
        <v>-1E-006</v>
      </c>
      <c r="H7" s="13" t="n">
        <v>0.87</v>
      </c>
      <c r="I7" s="13" t="n">
        <v>1.47</v>
      </c>
      <c r="J7" s="13" t="n">
        <v>2.13</v>
      </c>
      <c r="K7" s="12" t="n">
        <f aca="false">4.5-J7</f>
        <v>2.37</v>
      </c>
      <c r="L7" s="13" t="n">
        <f aca="false">4.5-I7</f>
        <v>3.03</v>
      </c>
      <c r="M7" s="13" t="n">
        <f aca="false">4.5-H7</f>
        <v>3.63</v>
      </c>
      <c r="N7" s="13" t="n">
        <v>4.501</v>
      </c>
      <c r="O7" s="13" t="n">
        <v>4.501</v>
      </c>
      <c r="P7" s="13" t="n">
        <f aca="false">4.5-E7</f>
        <v>4.25</v>
      </c>
      <c r="Q7" s="13" t="n">
        <f aca="false">4.5-D7</f>
        <v>4.2</v>
      </c>
      <c r="R7" s="14" t="n">
        <f aca="false">4.5-C7</f>
        <v>4.17</v>
      </c>
      <c r="S7" s="1" t="s">
        <v>20</v>
      </c>
    </row>
    <row r="8" customFormat="false" ht="12" hidden="false" customHeight="true" outlineLevel="0" collapsed="false">
      <c r="A8" s="7"/>
      <c r="B8" s="11" t="n">
        <v>5</v>
      </c>
      <c r="C8" s="12" t="n">
        <v>0.27</v>
      </c>
      <c r="D8" s="13" t="n">
        <v>0.22</v>
      </c>
      <c r="E8" s="13" t="n">
        <v>0.14</v>
      </c>
      <c r="F8" s="15" t="n">
        <v>-1E-006</v>
      </c>
      <c r="G8" s="15" t="n">
        <v>-1E-006</v>
      </c>
      <c r="H8" s="13" t="n">
        <v>0.78</v>
      </c>
      <c r="I8" s="13" t="n">
        <v>1.42</v>
      </c>
      <c r="J8" s="13" t="n">
        <v>2.06</v>
      </c>
      <c r="K8" s="12" t="n">
        <f aca="false">4.5-J8</f>
        <v>2.44</v>
      </c>
      <c r="L8" s="13" t="n">
        <f aca="false">4.5-I8</f>
        <v>3.08</v>
      </c>
      <c r="M8" s="13" t="n">
        <f aca="false">4.5-H8</f>
        <v>3.72</v>
      </c>
      <c r="N8" s="13" t="n">
        <v>4.501</v>
      </c>
      <c r="O8" s="13" t="n">
        <v>4.501</v>
      </c>
      <c r="P8" s="13" t="n">
        <f aca="false">4.5-E8</f>
        <v>4.36</v>
      </c>
      <c r="Q8" s="13" t="n">
        <f aca="false">4.5-D8</f>
        <v>4.28</v>
      </c>
      <c r="R8" s="14" t="n">
        <f aca="false">4.5-C8</f>
        <v>4.23</v>
      </c>
      <c r="S8" s="1" t="s">
        <v>21</v>
      </c>
    </row>
    <row r="9" customFormat="false" ht="12.75" hidden="false" customHeight="false" outlineLevel="0" collapsed="false">
      <c r="A9" s="7"/>
      <c r="B9" s="11" t="n">
        <v>6</v>
      </c>
      <c r="C9" s="12" t="n">
        <v>0.23</v>
      </c>
      <c r="D9" s="13" t="n">
        <v>0.17</v>
      </c>
      <c r="E9" s="13" t="n">
        <v>0.09</v>
      </c>
      <c r="F9" s="15" t="n">
        <v>-1E-006</v>
      </c>
      <c r="G9" s="15" t="n">
        <v>-1E-006</v>
      </c>
      <c r="H9" s="13" t="n">
        <v>0.75</v>
      </c>
      <c r="I9" s="13" t="n">
        <v>1.36</v>
      </c>
      <c r="J9" s="13" t="n">
        <v>2.04</v>
      </c>
      <c r="K9" s="12" t="n">
        <f aca="false">4.5-J9</f>
        <v>2.46</v>
      </c>
      <c r="L9" s="13" t="n">
        <f aca="false">4.5-I9</f>
        <v>3.14</v>
      </c>
      <c r="M9" s="13" t="n">
        <f aca="false">4.5-H9</f>
        <v>3.75</v>
      </c>
      <c r="N9" s="13" t="n">
        <v>4.501</v>
      </c>
      <c r="O9" s="13" t="n">
        <v>4.501</v>
      </c>
      <c r="P9" s="13" t="n">
        <f aca="false">4.5-E9</f>
        <v>4.41</v>
      </c>
      <c r="Q9" s="13" t="n">
        <f aca="false">4.5-D9</f>
        <v>4.33</v>
      </c>
      <c r="R9" s="14" t="n">
        <f aca="false">4.5-C9</f>
        <v>4.27</v>
      </c>
      <c r="S9" s="1" t="s">
        <v>22</v>
      </c>
    </row>
    <row r="10" customFormat="false" ht="12.75" hidden="false" customHeight="false" outlineLevel="0" collapsed="false">
      <c r="A10" s="7"/>
      <c r="B10" s="11" t="n">
        <v>7</v>
      </c>
      <c r="C10" s="12" t="n">
        <v>0.21</v>
      </c>
      <c r="D10" s="13" t="n">
        <v>0.14</v>
      </c>
      <c r="E10" s="13" t="n">
        <v>0.08</v>
      </c>
      <c r="F10" s="15" t="n">
        <v>-1E-006</v>
      </c>
      <c r="G10" s="15" t="n">
        <v>-1E-006</v>
      </c>
      <c r="H10" s="13" t="n">
        <v>0.79</v>
      </c>
      <c r="I10" s="13" t="n">
        <v>1.37</v>
      </c>
      <c r="J10" s="13" t="n">
        <v>2.03</v>
      </c>
      <c r="K10" s="12" t="n">
        <f aca="false">4.5-J10</f>
        <v>2.47</v>
      </c>
      <c r="L10" s="13" t="n">
        <f aca="false">4.5-I10</f>
        <v>3.13</v>
      </c>
      <c r="M10" s="13" t="n">
        <f aca="false">4.5-H10</f>
        <v>3.71</v>
      </c>
      <c r="N10" s="13" t="n">
        <v>4.501</v>
      </c>
      <c r="O10" s="13" t="n">
        <v>4.501</v>
      </c>
      <c r="P10" s="13" t="n">
        <f aca="false">4.5-E10</f>
        <v>4.42</v>
      </c>
      <c r="Q10" s="13" t="n">
        <f aca="false">4.5-D10</f>
        <v>4.36</v>
      </c>
      <c r="R10" s="14" t="n">
        <f aca="false">4.5-C10</f>
        <v>4.29</v>
      </c>
      <c r="S10" s="1" t="s">
        <v>23</v>
      </c>
    </row>
    <row r="11" customFormat="false" ht="12.75" hidden="false" customHeight="false" outlineLevel="0" collapsed="false">
      <c r="A11" s="7"/>
      <c r="B11" s="11" t="n">
        <v>8</v>
      </c>
      <c r="C11" s="12" t="n">
        <v>0.18</v>
      </c>
      <c r="D11" s="13" t="n">
        <v>0.13</v>
      </c>
      <c r="E11" s="15" t="n">
        <v>-1E-006</v>
      </c>
      <c r="F11" s="15" t="n">
        <v>-1E-006</v>
      </c>
      <c r="G11" s="15" t="n">
        <v>-1E-006</v>
      </c>
      <c r="H11" s="13" t="n">
        <v>0.71</v>
      </c>
      <c r="I11" s="13" t="n">
        <v>1.38</v>
      </c>
      <c r="J11" s="13" t="n">
        <v>2.04</v>
      </c>
      <c r="K11" s="12" t="n">
        <f aca="false">4.5-J11</f>
        <v>2.46</v>
      </c>
      <c r="L11" s="13" t="n">
        <f aca="false">4.5-I11</f>
        <v>3.12</v>
      </c>
      <c r="M11" s="13" t="n">
        <f aca="false">4.5-H11</f>
        <v>3.79</v>
      </c>
      <c r="N11" s="13" t="n">
        <v>4.501</v>
      </c>
      <c r="O11" s="13" t="n">
        <v>4.501</v>
      </c>
      <c r="P11" s="13" t="n">
        <v>4.501</v>
      </c>
      <c r="Q11" s="13" t="n">
        <f aca="false">4.5-D11</f>
        <v>4.37</v>
      </c>
      <c r="R11" s="14" t="n">
        <f aca="false">4.5-C11</f>
        <v>4.32</v>
      </c>
      <c r="S11" s="1" t="s">
        <v>24</v>
      </c>
    </row>
    <row r="12" customFormat="false" ht="12.75" hidden="false" customHeight="false" outlineLevel="0" collapsed="false">
      <c r="A12" s="7"/>
      <c r="B12" s="11" t="n">
        <v>9</v>
      </c>
      <c r="C12" s="16" t="n">
        <v>0.16</v>
      </c>
      <c r="D12" s="15" t="n">
        <v>0.1</v>
      </c>
      <c r="E12" s="15" t="n">
        <v>-1E-006</v>
      </c>
      <c r="F12" s="15" t="n">
        <v>-1E-006</v>
      </c>
      <c r="G12" s="15" t="n">
        <v>-1E-006</v>
      </c>
      <c r="H12" s="15" t="n">
        <v>0.71</v>
      </c>
      <c r="I12" s="15" t="n">
        <v>1.29</v>
      </c>
      <c r="J12" s="15" t="n">
        <v>2.05</v>
      </c>
      <c r="K12" s="16" t="n">
        <f aca="false">4.5-J12</f>
        <v>2.45</v>
      </c>
      <c r="L12" s="15" t="n">
        <f aca="false">4.5-I12</f>
        <v>3.21</v>
      </c>
      <c r="M12" s="15" t="n">
        <f aca="false">4.5-H12</f>
        <v>3.79</v>
      </c>
      <c r="N12" s="15" t="n">
        <v>4.501</v>
      </c>
      <c r="O12" s="15" t="n">
        <v>4.501</v>
      </c>
      <c r="P12" s="15" t="n">
        <v>4.501</v>
      </c>
      <c r="Q12" s="15" t="n">
        <f aca="false">4.5-D12</f>
        <v>4.4</v>
      </c>
      <c r="R12" s="17" t="n">
        <f aca="false">4.5-C12</f>
        <v>4.34</v>
      </c>
    </row>
    <row r="13" customFormat="false" ht="12.75" hidden="false" customHeight="false" outlineLevel="0" collapsed="false">
      <c r="A13" s="7"/>
      <c r="B13" s="11" t="s">
        <v>25</v>
      </c>
      <c r="C13" s="12" t="n">
        <f aca="false">C12</f>
        <v>0.16</v>
      </c>
      <c r="D13" s="13" t="n">
        <f aca="false">D12</f>
        <v>0.1</v>
      </c>
      <c r="E13" s="13" t="n">
        <v>0</v>
      </c>
      <c r="F13" s="13" t="n">
        <v>0</v>
      </c>
      <c r="G13" s="13" t="n">
        <v>0</v>
      </c>
      <c r="H13" s="13" t="n">
        <f aca="false">H12</f>
        <v>0.71</v>
      </c>
      <c r="I13" s="13" t="n">
        <f aca="false">I12</f>
        <v>1.29</v>
      </c>
      <c r="J13" s="13" t="n">
        <f aca="false">J12</f>
        <v>2.05</v>
      </c>
      <c r="K13" s="12" t="n">
        <f aca="false">K12</f>
        <v>2.45</v>
      </c>
      <c r="L13" s="13" t="n">
        <f aca="false">L12</f>
        <v>3.21</v>
      </c>
      <c r="M13" s="13" t="n">
        <f aca="false">M12</f>
        <v>3.79</v>
      </c>
      <c r="N13" s="13" t="n">
        <v>4.501</v>
      </c>
      <c r="O13" s="13" t="n">
        <v>4.501</v>
      </c>
      <c r="P13" s="13" t="n">
        <v>4.501</v>
      </c>
      <c r="Q13" s="13" t="n">
        <f aca="false">Q12</f>
        <v>4.4</v>
      </c>
      <c r="R13" s="14" t="n">
        <f aca="false">R12</f>
        <v>4.34</v>
      </c>
    </row>
    <row r="14" customFormat="false" ht="12.75" hidden="false" customHeight="false" outlineLevel="0" collapsed="false">
      <c r="A14" s="7"/>
      <c r="B14" s="11" t="s">
        <v>26</v>
      </c>
      <c r="C14" s="12" t="n">
        <f aca="false">C11</f>
        <v>0.18</v>
      </c>
      <c r="D14" s="13" t="n">
        <f aca="false">D11</f>
        <v>0.13</v>
      </c>
      <c r="E14" s="13" t="n">
        <f aca="false">E11</f>
        <v>-1E-006</v>
      </c>
      <c r="F14" s="13" t="n">
        <f aca="false">F11</f>
        <v>-1E-006</v>
      </c>
      <c r="G14" s="13" t="n">
        <f aca="false">G11</f>
        <v>-1E-006</v>
      </c>
      <c r="H14" s="13" t="n">
        <f aca="false">H11</f>
        <v>0.71</v>
      </c>
      <c r="I14" s="13" t="n">
        <f aca="false">I11</f>
        <v>1.38</v>
      </c>
      <c r="J14" s="13" t="n">
        <f aca="false">J11</f>
        <v>2.04</v>
      </c>
      <c r="K14" s="12" t="n">
        <f aca="false">K11</f>
        <v>2.46</v>
      </c>
      <c r="L14" s="13" t="n">
        <f aca="false">L11</f>
        <v>3.12</v>
      </c>
      <c r="M14" s="13" t="n">
        <f aca="false">M11</f>
        <v>3.79</v>
      </c>
      <c r="N14" s="13" t="n">
        <v>4.501</v>
      </c>
      <c r="O14" s="13" t="n">
        <v>4.501</v>
      </c>
      <c r="P14" s="13" t="n">
        <v>4.501</v>
      </c>
      <c r="Q14" s="13" t="n">
        <f aca="false">Q11</f>
        <v>4.37</v>
      </c>
      <c r="R14" s="14" t="n">
        <f aca="false">R11</f>
        <v>4.32</v>
      </c>
    </row>
    <row r="15" customFormat="false" ht="12.75" hidden="false" customHeight="false" outlineLevel="0" collapsed="false">
      <c r="A15" s="7"/>
      <c r="B15" s="11" t="s">
        <v>27</v>
      </c>
      <c r="C15" s="12" t="n">
        <f aca="false">C10</f>
        <v>0.21</v>
      </c>
      <c r="D15" s="13" t="n">
        <f aca="false">D10</f>
        <v>0.14</v>
      </c>
      <c r="E15" s="13" t="n">
        <f aca="false">E10</f>
        <v>0.08</v>
      </c>
      <c r="F15" s="13" t="n">
        <f aca="false">F10</f>
        <v>-1E-006</v>
      </c>
      <c r="G15" s="13" t="n">
        <f aca="false">G10</f>
        <v>-1E-006</v>
      </c>
      <c r="H15" s="13" t="n">
        <f aca="false">H10</f>
        <v>0.79</v>
      </c>
      <c r="I15" s="13" t="n">
        <f aca="false">I10</f>
        <v>1.37</v>
      </c>
      <c r="J15" s="13" t="n">
        <f aca="false">J10</f>
        <v>2.03</v>
      </c>
      <c r="K15" s="12" t="n">
        <f aca="false">K10</f>
        <v>2.47</v>
      </c>
      <c r="L15" s="13" t="n">
        <f aca="false">L10</f>
        <v>3.13</v>
      </c>
      <c r="M15" s="13" t="n">
        <f aca="false">M10</f>
        <v>3.71</v>
      </c>
      <c r="N15" s="13" t="n">
        <v>4.501</v>
      </c>
      <c r="O15" s="13" t="n">
        <v>4.501</v>
      </c>
      <c r="P15" s="13" t="n">
        <f aca="false">P8</f>
        <v>4.36</v>
      </c>
      <c r="Q15" s="13" t="n">
        <f aca="false">Q10</f>
        <v>4.36</v>
      </c>
      <c r="R15" s="14" t="n">
        <f aca="false">R10</f>
        <v>4.29</v>
      </c>
    </row>
    <row r="16" customFormat="false" ht="12.75" hidden="false" customHeight="false" outlineLevel="0" collapsed="false">
      <c r="A16" s="7"/>
      <c r="B16" s="11" t="s">
        <v>28</v>
      </c>
      <c r="C16" s="12" t="n">
        <f aca="false">C9</f>
        <v>0.23</v>
      </c>
      <c r="D16" s="13" t="n">
        <f aca="false">D9</f>
        <v>0.17</v>
      </c>
      <c r="E16" s="13" t="n">
        <f aca="false">E9</f>
        <v>0.09</v>
      </c>
      <c r="F16" s="13" t="n">
        <f aca="false">F9</f>
        <v>-1E-006</v>
      </c>
      <c r="G16" s="13" t="n">
        <f aca="false">G9</f>
        <v>-1E-006</v>
      </c>
      <c r="H16" s="13" t="n">
        <f aca="false">H9</f>
        <v>0.75</v>
      </c>
      <c r="I16" s="13" t="n">
        <f aca="false">I9</f>
        <v>1.36</v>
      </c>
      <c r="J16" s="13" t="n">
        <f aca="false">J9</f>
        <v>2.04</v>
      </c>
      <c r="K16" s="12" t="n">
        <f aca="false">K9</f>
        <v>2.46</v>
      </c>
      <c r="L16" s="13" t="n">
        <f aca="false">L9</f>
        <v>3.14</v>
      </c>
      <c r="M16" s="13" t="n">
        <f aca="false">M9</f>
        <v>3.75</v>
      </c>
      <c r="N16" s="13" t="n">
        <v>4.501</v>
      </c>
      <c r="O16" s="13" t="n">
        <v>4.501</v>
      </c>
      <c r="P16" s="13" t="n">
        <f aca="false">P9</f>
        <v>4.41</v>
      </c>
      <c r="Q16" s="13" t="n">
        <f aca="false">Q9</f>
        <v>4.33</v>
      </c>
      <c r="R16" s="14" t="n">
        <f aca="false">R9</f>
        <v>4.27</v>
      </c>
    </row>
    <row r="17" customFormat="false" ht="12.75" hidden="false" customHeight="false" outlineLevel="0" collapsed="false">
      <c r="A17" s="7"/>
      <c r="B17" s="11" t="s">
        <v>29</v>
      </c>
      <c r="C17" s="12" t="n">
        <f aca="false">C8</f>
        <v>0.27</v>
      </c>
      <c r="D17" s="13" t="n">
        <f aca="false">D8</f>
        <v>0.22</v>
      </c>
      <c r="E17" s="13" t="n">
        <f aca="false">E8</f>
        <v>0.14</v>
      </c>
      <c r="F17" s="13" t="n">
        <f aca="false">F8</f>
        <v>-1E-006</v>
      </c>
      <c r="G17" s="13" t="n">
        <f aca="false">G8</f>
        <v>-1E-006</v>
      </c>
      <c r="H17" s="13" t="n">
        <f aca="false">H8</f>
        <v>0.78</v>
      </c>
      <c r="I17" s="13" t="n">
        <f aca="false">I8</f>
        <v>1.42</v>
      </c>
      <c r="J17" s="13" t="n">
        <f aca="false">J8</f>
        <v>2.06</v>
      </c>
      <c r="K17" s="12" t="n">
        <f aca="false">K8</f>
        <v>2.44</v>
      </c>
      <c r="L17" s="13" t="n">
        <f aca="false">L8</f>
        <v>3.08</v>
      </c>
      <c r="M17" s="13" t="n">
        <f aca="false">M8</f>
        <v>3.72</v>
      </c>
      <c r="N17" s="13" t="n">
        <v>4.501</v>
      </c>
      <c r="O17" s="13" t="n">
        <v>4.501</v>
      </c>
      <c r="P17" s="13" t="n">
        <f aca="false">P8</f>
        <v>4.36</v>
      </c>
      <c r="Q17" s="13" t="n">
        <f aca="false">Q8</f>
        <v>4.28</v>
      </c>
      <c r="R17" s="14" t="n">
        <f aca="false">R8</f>
        <v>4.23</v>
      </c>
    </row>
    <row r="18" customFormat="false" ht="12.75" hidden="false" customHeight="false" outlineLevel="0" collapsed="false">
      <c r="A18" s="7"/>
      <c r="B18" s="11" t="s">
        <v>30</v>
      </c>
      <c r="C18" s="12" t="n">
        <f aca="false">C7</f>
        <v>0.33</v>
      </c>
      <c r="D18" s="13" t="n">
        <f aca="false">D7</f>
        <v>0.3</v>
      </c>
      <c r="E18" s="13" t="n">
        <f aca="false">E7</f>
        <v>0.25</v>
      </c>
      <c r="F18" s="13" t="n">
        <f aca="false">F7</f>
        <v>-1E-006</v>
      </c>
      <c r="G18" s="13" t="n">
        <f aca="false">G7</f>
        <v>-1E-006</v>
      </c>
      <c r="H18" s="13" t="n">
        <f aca="false">H7</f>
        <v>0.87</v>
      </c>
      <c r="I18" s="13" t="n">
        <f aca="false">I7</f>
        <v>1.47</v>
      </c>
      <c r="J18" s="13" t="n">
        <f aca="false">J7</f>
        <v>2.13</v>
      </c>
      <c r="K18" s="12" t="n">
        <f aca="false">K7</f>
        <v>2.37</v>
      </c>
      <c r="L18" s="13" t="n">
        <f aca="false">L7</f>
        <v>3.03</v>
      </c>
      <c r="M18" s="13" t="n">
        <f aca="false">M7</f>
        <v>3.63</v>
      </c>
      <c r="N18" s="13" t="n">
        <v>4.501</v>
      </c>
      <c r="O18" s="13" t="n">
        <v>4.501</v>
      </c>
      <c r="P18" s="13" t="n">
        <f aca="false">P7</f>
        <v>4.25</v>
      </c>
      <c r="Q18" s="13" t="n">
        <f aca="false">Q7</f>
        <v>4.2</v>
      </c>
      <c r="R18" s="14" t="n">
        <f aca="false">R7</f>
        <v>4.17</v>
      </c>
    </row>
    <row r="19" customFormat="false" ht="12.75" hidden="false" customHeight="false" outlineLevel="0" collapsed="false">
      <c r="A19" s="7"/>
      <c r="B19" s="11" t="s">
        <v>31</v>
      </c>
      <c r="C19" s="12" t="n">
        <f aca="false">C6</f>
        <v>0.4</v>
      </c>
      <c r="D19" s="13" t="n">
        <f aca="false">D6</f>
        <v>0.42</v>
      </c>
      <c r="E19" s="13" t="n">
        <f aca="false">E6</f>
        <v>0.43</v>
      </c>
      <c r="F19" s="13" t="n">
        <f aca="false">F6</f>
        <v>0.46</v>
      </c>
      <c r="G19" s="13" t="n">
        <f aca="false">G6</f>
        <v>0.6</v>
      </c>
      <c r="H19" s="13" t="n">
        <f aca="false">H6</f>
        <v>1.09</v>
      </c>
      <c r="I19" s="13" t="n">
        <f aca="false">I6</f>
        <v>1.62</v>
      </c>
      <c r="J19" s="13" t="n">
        <f aca="false">J6</f>
        <v>2.16</v>
      </c>
      <c r="K19" s="12" t="n">
        <f aca="false">K6</f>
        <v>2.34</v>
      </c>
      <c r="L19" s="13" t="n">
        <f aca="false">L6</f>
        <v>2.88</v>
      </c>
      <c r="M19" s="13" t="n">
        <f aca="false">M6</f>
        <v>3.41</v>
      </c>
      <c r="N19" s="13" t="n">
        <f aca="false">N6</f>
        <v>3.9</v>
      </c>
      <c r="O19" s="13" t="n">
        <f aca="false">O6</f>
        <v>4.04</v>
      </c>
      <c r="P19" s="13" t="n">
        <f aca="false">P6</f>
        <v>4.07</v>
      </c>
      <c r="Q19" s="13" t="n">
        <f aca="false">Q6</f>
        <v>4.08</v>
      </c>
      <c r="R19" s="14" t="n">
        <f aca="false">R6</f>
        <v>4.1</v>
      </c>
    </row>
    <row r="20" customFormat="false" ht="12.75" hidden="false" customHeight="false" outlineLevel="0" collapsed="false">
      <c r="A20" s="7"/>
      <c r="B20" s="11" t="s">
        <v>32</v>
      </c>
      <c r="C20" s="12" t="n">
        <f aca="false">C5</f>
        <v>0.46</v>
      </c>
      <c r="D20" s="13" t="n">
        <f aca="false">D5</f>
        <v>0.53</v>
      </c>
      <c r="E20" s="13" t="n">
        <f aca="false">E5</f>
        <v>0.58</v>
      </c>
      <c r="F20" s="13" t="n">
        <f aca="false">F5</f>
        <v>0.76</v>
      </c>
      <c r="G20" s="13" t="n">
        <f aca="false">G5</f>
        <v>0.92</v>
      </c>
      <c r="H20" s="13" t="n">
        <f aca="false">H5</f>
        <v>1.28</v>
      </c>
      <c r="I20" s="13" t="n">
        <f aca="false">I5</f>
        <v>1.67</v>
      </c>
      <c r="J20" s="13" t="n">
        <f aca="false">J5</f>
        <v>2.24</v>
      </c>
      <c r="K20" s="12" t="n">
        <f aca="false">K5</f>
        <v>2.26</v>
      </c>
      <c r="L20" s="13" t="n">
        <f aca="false">L5</f>
        <v>2.83</v>
      </c>
      <c r="M20" s="13" t="n">
        <f aca="false">M5</f>
        <v>3.22</v>
      </c>
      <c r="N20" s="13" t="n">
        <f aca="false">N5</f>
        <v>3.58</v>
      </c>
      <c r="O20" s="13" t="n">
        <f aca="false">O5</f>
        <v>3.74</v>
      </c>
      <c r="P20" s="13" t="n">
        <f aca="false">P5</f>
        <v>3.92</v>
      </c>
      <c r="Q20" s="13" t="n">
        <f aca="false">Q5</f>
        <v>3.97</v>
      </c>
      <c r="R20" s="14" t="n">
        <f aca="false">R5</f>
        <v>4.04</v>
      </c>
    </row>
    <row r="21" customFormat="false" ht="13.5" hidden="false" customHeight="false" outlineLevel="0" collapsed="false">
      <c r="A21" s="18"/>
      <c r="B21" s="19" t="s">
        <v>33</v>
      </c>
      <c r="C21" s="20" t="n">
        <f aca="false">C4</f>
        <v>0.51</v>
      </c>
      <c r="D21" s="21" t="n">
        <f aca="false">D4</f>
        <v>0.6</v>
      </c>
      <c r="E21" s="21" t="n">
        <f aca="false">E4</f>
        <v>0.71</v>
      </c>
      <c r="F21" s="21" t="n">
        <f aca="false">F4</f>
        <v>0.92</v>
      </c>
      <c r="G21" s="21" t="n">
        <f aca="false">G4</f>
        <v>1.14</v>
      </c>
      <c r="H21" s="21" t="n">
        <f aca="false">H4</f>
        <v>1.38</v>
      </c>
      <c r="I21" s="21" t="n">
        <f aca="false">I4</f>
        <v>1.72</v>
      </c>
      <c r="J21" s="21" t="n">
        <f aca="false">J4</f>
        <v>2.3</v>
      </c>
      <c r="K21" s="20" t="n">
        <f aca="false">K4</f>
        <v>2.2</v>
      </c>
      <c r="L21" s="21" t="n">
        <f aca="false">L4</f>
        <v>2.78</v>
      </c>
      <c r="M21" s="21" t="n">
        <f aca="false">M4</f>
        <v>3.12</v>
      </c>
      <c r="N21" s="21" t="n">
        <f aca="false">N4</f>
        <v>3.36</v>
      </c>
      <c r="O21" s="21" t="n">
        <f aca="false">O4</f>
        <v>3.58</v>
      </c>
      <c r="P21" s="21" t="n">
        <f aca="false">P4</f>
        <v>3.79</v>
      </c>
      <c r="Q21" s="21" t="n">
        <f aca="false">Q4</f>
        <v>3.9</v>
      </c>
      <c r="R21" s="22" t="n">
        <f aca="false">R4</f>
        <v>3.99</v>
      </c>
    </row>
  </sheetData>
  <mergeCells count="2">
    <mergeCell ref="B1:Q1"/>
    <mergeCell ref="C2:R2"/>
  </mergeCell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&amp;L&amp;D&amp;CExperiment #14: Parallel Plate Capacitor&amp;R&amp;T</oddHeader>
    <oddFooter>&amp;CNames: Fatemeh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selection pane="topLeft" activeCell="W13" activeCellId="0" sqref="W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7.55" hidden="false" customHeight="false" outlineLevel="0" collapsed="false">
      <c r="A1" s="0" t="s">
        <v>34</v>
      </c>
      <c r="B1" s="0" t="s">
        <v>35</v>
      </c>
      <c r="P1" s="0" t="s">
        <v>36</v>
      </c>
      <c r="Q1" s="0" t="s">
        <v>37</v>
      </c>
    </row>
    <row r="2" customFormat="false" ht="15" hidden="false" customHeight="false" outlineLevel="0" collapsed="false">
      <c r="A2" s="0" t="n">
        <v>2.5</v>
      </c>
      <c r="B2" s="0" t="n">
        <v>3.45</v>
      </c>
      <c r="P2" s="0" t="n">
        <f aca="false">LN(A2)</f>
        <v>0.916290731874155</v>
      </c>
      <c r="Q2" s="0" t="n">
        <f aca="false">B2/4.5</f>
        <v>0.766666666666667</v>
      </c>
      <c r="R2" s="0" t="s">
        <v>38</v>
      </c>
      <c r="S2" s="0" t="n">
        <f aca="false" t="array" ref="S2:T6">LINEST(P2:P14,Q2:Q14,1,1)</f>
        <v>-1.67445632592033</v>
      </c>
      <c r="T2" s="0" t="n">
        <v>2.22533084879698</v>
      </c>
      <c r="U2" s="0" t="s">
        <v>39</v>
      </c>
    </row>
    <row r="3" customFormat="false" ht="15" hidden="false" customHeight="false" outlineLevel="0" collapsed="false">
      <c r="A3" s="0" t="n">
        <v>3</v>
      </c>
      <c r="B3" s="0" t="n">
        <v>3.03</v>
      </c>
      <c r="P3" s="0" t="n">
        <f aca="false">LN(A3)</f>
        <v>1.09861228866811</v>
      </c>
      <c r="Q3" s="0" t="n">
        <f aca="false">B3/4.5</f>
        <v>0.673333333333333</v>
      </c>
      <c r="R3" s="0" t="s">
        <v>40</v>
      </c>
      <c r="S3" s="0" t="n">
        <v>0.0339995531686095</v>
      </c>
      <c r="T3" s="0" t="n">
        <v>0.0140892235455626</v>
      </c>
      <c r="U3" s="0" t="s">
        <v>41</v>
      </c>
    </row>
    <row r="4" customFormat="false" ht="15" hidden="false" customHeight="false" outlineLevel="0" collapsed="false">
      <c r="A4" s="0" t="n">
        <v>3.5</v>
      </c>
      <c r="B4" s="0" t="n">
        <v>2.63</v>
      </c>
      <c r="P4" s="0" t="n">
        <f aca="false">LN(A4)</f>
        <v>1.25276296849537</v>
      </c>
      <c r="Q4" s="0" t="n">
        <f aca="false">B4/4.5</f>
        <v>0.584444444444444</v>
      </c>
      <c r="S4" s="0" t="n">
        <v>0.995485326808237</v>
      </c>
      <c r="T4" s="0" t="n">
        <v>0.0272469360295888</v>
      </c>
    </row>
    <row r="5" customFormat="false" ht="15" hidden="false" customHeight="false" outlineLevel="0" collapsed="false">
      <c r="A5" s="0" t="n">
        <v>4</v>
      </c>
      <c r="B5" s="0" t="n">
        <v>2.27</v>
      </c>
      <c r="P5" s="0" t="n">
        <f aca="false">LN(A5)</f>
        <v>1.38629436111989</v>
      </c>
      <c r="Q5" s="0" t="n">
        <f aca="false">B5/4.5</f>
        <v>0.504444444444444</v>
      </c>
      <c r="S5" s="0" t="n">
        <v>2425.49972717179</v>
      </c>
      <c r="T5" s="0" t="n">
        <v>11</v>
      </c>
    </row>
    <row r="6" customFormat="false" ht="15" hidden="false" customHeight="false" outlineLevel="0" collapsed="false">
      <c r="A6" s="0" t="n">
        <v>4.5</v>
      </c>
      <c r="B6" s="0" t="n">
        <v>1.89</v>
      </c>
      <c r="P6" s="0" t="n">
        <f aca="false">LN(A6)</f>
        <v>1.50407739677627</v>
      </c>
      <c r="Q6" s="0" t="n">
        <f aca="false">B6/4.5</f>
        <v>0.42</v>
      </c>
      <c r="S6" s="0" t="n">
        <v>1.80068013849129</v>
      </c>
      <c r="T6" s="0" t="n">
        <v>0.00816635075300557</v>
      </c>
    </row>
    <row r="7" customFormat="false" ht="15" hidden="false" customHeight="false" outlineLevel="0" collapsed="false">
      <c r="A7" s="0" t="n">
        <v>5</v>
      </c>
      <c r="B7" s="0" t="n">
        <v>1.72</v>
      </c>
      <c r="D7" s="0" t="n">
        <f aca="false" t="array" ref="D7:E11">LINEST(B2:B14,A2:A14,1,1)</f>
        <v>-0.527802197802198</v>
      </c>
      <c r="E7" s="0" t="n">
        <v>4.47675824175824</v>
      </c>
      <c r="P7" s="0" t="n">
        <f aca="false">LN(A7)</f>
        <v>1.6094379124341</v>
      </c>
      <c r="Q7" s="0" t="n">
        <f aca="false">B7/4.5</f>
        <v>0.382222222222222</v>
      </c>
    </row>
    <row r="8" customFormat="false" ht="15" hidden="false" customHeight="false" outlineLevel="0" collapsed="false">
      <c r="A8" s="0" t="n">
        <v>5.5</v>
      </c>
      <c r="B8" s="0" t="n">
        <v>1.49</v>
      </c>
      <c r="D8" s="0" t="n">
        <v>0.0256752138758036</v>
      </c>
      <c r="E8" s="0" t="n">
        <v>0.149159513626951</v>
      </c>
      <c r="P8" s="0" t="n">
        <f aca="false">LN(A8)</f>
        <v>1.70474809223843</v>
      </c>
      <c r="Q8" s="0" t="n">
        <f aca="false">B8/4.5</f>
        <v>0.331111111111111</v>
      </c>
    </row>
    <row r="9" customFormat="false" ht="15" hidden="false" customHeight="false" outlineLevel="0" collapsed="false">
      <c r="A9" s="0" t="n">
        <v>6</v>
      </c>
      <c r="B9" s="0" t="n">
        <v>1.26</v>
      </c>
      <c r="D9" s="0" t="n">
        <v>0.974630128416156</v>
      </c>
      <c r="E9" s="0" t="n">
        <v>0.17318878613916</v>
      </c>
      <c r="P9" s="0" t="n">
        <f aca="false">LN(A9)</f>
        <v>1.79175946922806</v>
      </c>
      <c r="Q9" s="0" t="n">
        <f aca="false">B9/4.5</f>
        <v>0.28</v>
      </c>
      <c r="S9" s="0" t="n">
        <f aca="false" t="array" ref="S9:T13">LINEST(P2:P14,Q2:Q14,1,1)</f>
        <v>-1.67445632592033</v>
      </c>
      <c r="T9" s="0" t="n">
        <v>2.22533084879698</v>
      </c>
    </row>
    <row r="10" customFormat="false" ht="15" hidden="false" customHeight="false" outlineLevel="0" collapsed="false">
      <c r="A10" s="0" t="n">
        <v>6.5</v>
      </c>
      <c r="B10" s="0" t="n">
        <v>0.86</v>
      </c>
      <c r="D10" s="0" t="n">
        <v>422.585166706357</v>
      </c>
      <c r="E10" s="0" t="n">
        <v>11</v>
      </c>
      <c r="P10" s="0" t="n">
        <f aca="false">LN(A10)</f>
        <v>1.87180217690159</v>
      </c>
      <c r="Q10" s="0" t="n">
        <f aca="false">B10/4.5</f>
        <v>0.191111111111111</v>
      </c>
      <c r="S10" s="0" t="n">
        <v>0.0339995531686095</v>
      </c>
      <c r="T10" s="0" t="n">
        <v>0.0140892235455626</v>
      </c>
    </row>
    <row r="11" customFormat="false" ht="15" hidden="false" customHeight="false" outlineLevel="0" collapsed="false">
      <c r="A11" s="0" t="n">
        <v>7</v>
      </c>
      <c r="B11" s="0" t="n">
        <v>0.62</v>
      </c>
      <c r="D11" s="0" t="n">
        <v>12.6751697802198</v>
      </c>
      <c r="E11" s="0" t="n">
        <v>0.329937912087912</v>
      </c>
      <c r="P11" s="0" t="n">
        <f aca="false">LN(A11)</f>
        <v>1.94591014905531</v>
      </c>
      <c r="Q11" s="0" t="n">
        <f aca="false">B11/4.5</f>
        <v>0.137777777777778</v>
      </c>
      <c r="S11" s="0" t="n">
        <v>0.995485326808237</v>
      </c>
      <c r="T11" s="0" t="n">
        <v>0.0272469360295888</v>
      </c>
    </row>
    <row r="12" customFormat="false" ht="15" hidden="false" customHeight="false" outlineLevel="0" collapsed="false">
      <c r="A12" s="0" t="n">
        <v>7.5</v>
      </c>
      <c r="B12" s="0" t="n">
        <v>0.59</v>
      </c>
      <c r="P12" s="0" t="n">
        <f aca="false">LN(A12)</f>
        <v>2.01490302054226</v>
      </c>
      <c r="Q12" s="0" t="n">
        <f aca="false">B12/4.5</f>
        <v>0.131111111111111</v>
      </c>
      <c r="S12" s="0" t="n">
        <v>2425.49972717179</v>
      </c>
      <c r="T12" s="0" t="n">
        <v>11</v>
      </c>
    </row>
    <row r="13" customFormat="false" ht="15" hidden="false" customHeight="false" outlineLevel="0" collapsed="false">
      <c r="A13" s="0" t="n">
        <v>8</v>
      </c>
      <c r="B13" s="0" t="n">
        <v>0.45</v>
      </c>
      <c r="P13" s="0" t="n">
        <f aca="false">LN(A13)</f>
        <v>2.07944154167984</v>
      </c>
      <c r="Q13" s="0" t="n">
        <f aca="false">B13/4.5</f>
        <v>0.1</v>
      </c>
      <c r="S13" s="0" t="n">
        <v>1.80068013849129</v>
      </c>
      <c r="T13" s="0" t="n">
        <v>0.00816635075300557</v>
      </c>
    </row>
    <row r="14" customFormat="false" ht="15" hidden="false" customHeight="false" outlineLevel="0" collapsed="false">
      <c r="A14" s="0" t="n">
        <v>8.5</v>
      </c>
      <c r="B14" s="0" t="n">
        <v>0.2</v>
      </c>
      <c r="P14" s="0" t="n">
        <f aca="false">LN(A14)</f>
        <v>2.14006616349627</v>
      </c>
      <c r="Q14" s="0" t="n">
        <f aca="false">B14/4.5</f>
        <v>0.0444444444444444</v>
      </c>
    </row>
    <row r="17" customFormat="false" ht="15" hidden="false" customHeight="false" outlineLevel="0" collapsed="false">
      <c r="A17" s="0" t="s">
        <v>42</v>
      </c>
    </row>
    <row r="18" customFormat="false" ht="15" hidden="false" customHeight="false" outlineLevel="0" collapsed="false">
      <c r="A18" s="0" t="s">
        <v>43</v>
      </c>
    </row>
    <row r="19" customFormat="false" ht="15" hidden="false" customHeight="false" outlineLevel="0" collapsed="false">
      <c r="A19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2018-02-15T21:22:34Z</dcterms:created>
  <dc:creator>Fatemeh Ghafari Far</dc:creator>
  <dc:description/>
  <dc:language>en-CA</dc:language>
  <cp:lastModifiedBy/>
  <dcterms:modified xsi:type="dcterms:W3CDTF">2018-02-23T14:29:49Z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