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ushi\Desktop\My work\fish_strategy\fyers_live_code\fish_live_code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K10" i="1"/>
  <c r="I10" i="1"/>
  <c r="J10" i="1"/>
  <c r="L9" i="1" l="1"/>
  <c r="K9" i="1"/>
  <c r="I9" i="1"/>
  <c r="J9" i="1"/>
  <c r="K8" i="1" l="1"/>
  <c r="K7" i="1"/>
  <c r="K5" i="1"/>
  <c r="L5" i="1" s="1"/>
  <c r="K6" i="1"/>
  <c r="L3" i="1"/>
  <c r="L4" i="1"/>
  <c r="L6" i="1"/>
  <c r="L7" i="1"/>
  <c r="L8" i="1"/>
  <c r="L2" i="1"/>
  <c r="J4" i="1"/>
  <c r="J5" i="1"/>
  <c r="J6" i="1"/>
  <c r="J7" i="1"/>
  <c r="J8" i="1"/>
  <c r="J3" i="1"/>
  <c r="J2" i="1"/>
  <c r="I8" i="1"/>
  <c r="I7" i="1"/>
  <c r="I6" i="1" l="1"/>
  <c r="I5" i="1"/>
  <c r="I4" i="1"/>
  <c r="I3" i="1"/>
  <c r="I2" i="1"/>
</calcChain>
</file>

<file path=xl/sharedStrings.xml><?xml version="1.0" encoding="utf-8"?>
<sst xmlns="http://schemas.openxmlformats.org/spreadsheetml/2006/main" count="42" uniqueCount="19">
  <si>
    <t>Symbol</t>
  </si>
  <si>
    <t>Entry_date</t>
  </si>
  <si>
    <t>Entry_Time</t>
  </si>
  <si>
    <t>Entry_Price</t>
  </si>
  <si>
    <t>Exit_date</t>
  </si>
  <si>
    <t>Exit_time</t>
  </si>
  <si>
    <t>Action</t>
  </si>
  <si>
    <t>Exit_price</t>
  </si>
  <si>
    <t>pnl</t>
  </si>
  <si>
    <t>trade_statement</t>
  </si>
  <si>
    <t>NSE:ADANIENT24AUGFUT</t>
  </si>
  <si>
    <t>BUY</t>
  </si>
  <si>
    <t>Points</t>
  </si>
  <si>
    <t>strategy_signal</t>
  </si>
  <si>
    <t>SELL</t>
  </si>
  <si>
    <t>takeprofit</t>
  </si>
  <si>
    <t xml:space="preserve">BUY </t>
  </si>
  <si>
    <t xml:space="preserve">brokerage </t>
  </si>
  <si>
    <t>gross_profit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</si>
</sst>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topLeftCell="B1" workbookViewId="0">
      <selection activeCell="E12" sqref="E12"/>
    </sheetView>
  </sheetViews>
  <sheetFormatPr defaultRowHeight="15" x14ac:dyDescent="0.25"/>
  <cols>
    <col min="1" max="1" width="23.85546875" bestFit="1" customWidth="1"/>
    <col min="3" max="3" width="10.5703125" bestFit="1" customWidth="1"/>
    <col min="4" max="5" width="11" bestFit="1" customWidth="1"/>
    <col min="6" max="6" width="10.42578125" bestFit="1" customWidth="1"/>
    <col min="8" max="8" width="9.7109375" bestFit="1" customWidth="1"/>
    <col min="9" max="9" width="9.7109375" customWidth="1"/>
    <col min="10" max="10" width="11.5703125" bestFit="1" customWidth="1"/>
    <col min="11" max="11" width="9.7109375" customWidth="1"/>
    <col min="13" max="13" width="16" bestFit="1" customWidth="1"/>
  </cols>
  <sheetData>
    <row r="1" spans="1:13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12</v>
      </c>
      <c r="J1" t="s">
        <v>18</v>
      </c>
      <c r="K1" t="s">
        <v>17</v>
      </c>
      <c r="L1" t="s">
        <v>8</v>
      </c>
      <c r="M1" t="s">
        <v>9</v>
      </c>
    </row>
    <row r="2" spans="1:13" x14ac:dyDescent="0.25">
      <c r="A2" t="s">
        <v>10</v>
      </c>
      <c r="B2" t="s">
        <v>11</v>
      </c>
      <c r="C2" s="1">
        <v>45498</v>
      </c>
      <c r="D2" s="2">
        <v>0.46916666666666668</v>
      </c>
      <c r="E2">
        <v>3015.95</v>
      </c>
      <c r="F2" s="1">
        <v>45498</v>
      </c>
      <c r="G2" s="2">
        <v>0.51042824074074067</v>
      </c>
      <c r="H2">
        <v>2995</v>
      </c>
      <c r="I2">
        <f>H2-E2</f>
        <v>-20.949999999999818</v>
      </c>
      <c r="J2">
        <f>($I2)*300</f>
        <v>-6284.9999999999454</v>
      </c>
      <c r="K2">
        <v>221</v>
      </c>
      <c r="L2">
        <f>$J2-$K2</f>
        <v>-6505.9999999999454</v>
      </c>
      <c r="M2" t="s">
        <v>13</v>
      </c>
    </row>
    <row r="3" spans="1:13" x14ac:dyDescent="0.25">
      <c r="A3" t="s">
        <v>10</v>
      </c>
      <c r="B3" t="s">
        <v>14</v>
      </c>
      <c r="C3" s="1">
        <v>45498</v>
      </c>
      <c r="D3" s="2">
        <v>0.51042824074074067</v>
      </c>
      <c r="E3">
        <v>2995</v>
      </c>
      <c r="F3" s="1">
        <v>45498</v>
      </c>
      <c r="G3" s="2">
        <v>0.64513888888888882</v>
      </c>
      <c r="H3">
        <v>3008</v>
      </c>
      <c r="I3">
        <f>E3-H3</f>
        <v>-13</v>
      </c>
      <c r="J3">
        <f>($I3)*300</f>
        <v>-3900</v>
      </c>
      <c r="K3">
        <v>221</v>
      </c>
      <c r="L3">
        <f t="shared" ref="L3:L10" si="0">$J3-$K3</f>
        <v>-4121</v>
      </c>
      <c r="M3" t="s">
        <v>13</v>
      </c>
    </row>
    <row r="4" spans="1:13" x14ac:dyDescent="0.25">
      <c r="A4" t="s">
        <v>10</v>
      </c>
      <c r="B4" t="s">
        <v>11</v>
      </c>
      <c r="C4" s="1">
        <v>45498</v>
      </c>
      <c r="D4" s="2">
        <v>0.64513888888888882</v>
      </c>
      <c r="E4">
        <v>3008</v>
      </c>
      <c r="F4" s="1">
        <v>45499</v>
      </c>
      <c r="G4" s="2">
        <v>0.45340277777777777</v>
      </c>
      <c r="H4">
        <v>3048.55</v>
      </c>
      <c r="I4">
        <f>H4-E4</f>
        <v>40.550000000000182</v>
      </c>
      <c r="J4">
        <f t="shared" ref="J4:J10" si="1">($I4)*300</f>
        <v>12165.000000000055</v>
      </c>
      <c r="K4">
        <v>223.8</v>
      </c>
      <c r="L4">
        <f t="shared" si="0"/>
        <v>11941.200000000055</v>
      </c>
      <c r="M4" t="s">
        <v>15</v>
      </c>
    </row>
    <row r="5" spans="1:13" x14ac:dyDescent="0.25">
      <c r="A5" t="s">
        <v>10</v>
      </c>
      <c r="B5" t="s">
        <v>11</v>
      </c>
      <c r="C5" s="1">
        <v>45499</v>
      </c>
      <c r="D5" s="2">
        <v>0.45834490740740735</v>
      </c>
      <c r="E5">
        <v>3047.45</v>
      </c>
      <c r="F5" s="1">
        <v>45499</v>
      </c>
      <c r="G5" s="2">
        <v>0.52145833333333336</v>
      </c>
      <c r="H5">
        <v>3087.8</v>
      </c>
      <c r="I5">
        <f>H5-E5</f>
        <v>40.350000000000364</v>
      </c>
      <c r="J5">
        <f t="shared" si="1"/>
        <v>12105.000000000109</v>
      </c>
      <c r="K5">
        <f>226.37</f>
        <v>226.37</v>
      </c>
      <c r="L5">
        <f t="shared" si="0"/>
        <v>11878.630000000108</v>
      </c>
      <c r="M5" t="s">
        <v>15</v>
      </c>
    </row>
    <row r="6" spans="1:13" x14ac:dyDescent="0.25">
      <c r="A6" t="s">
        <v>10</v>
      </c>
      <c r="B6" t="s">
        <v>16</v>
      </c>
      <c r="C6" s="1">
        <v>45499</v>
      </c>
      <c r="D6" s="2">
        <v>0.53126157407407404</v>
      </c>
      <c r="E6">
        <v>3101.6</v>
      </c>
      <c r="F6" s="1">
        <v>45502</v>
      </c>
      <c r="G6" s="2">
        <v>0.55209490740740741</v>
      </c>
      <c r="H6">
        <v>3113.6</v>
      </c>
      <c r="I6">
        <f>H6-E6</f>
        <v>12</v>
      </c>
      <c r="J6">
        <f t="shared" si="1"/>
        <v>3600</v>
      </c>
      <c r="K6">
        <f>228.95</f>
        <v>228.95</v>
      </c>
      <c r="L6">
        <f t="shared" si="0"/>
        <v>3371.05</v>
      </c>
      <c r="M6" t="s">
        <v>13</v>
      </c>
    </row>
    <row r="7" spans="1:13" x14ac:dyDescent="0.25">
      <c r="A7" t="s">
        <v>10</v>
      </c>
      <c r="B7" t="s">
        <v>14</v>
      </c>
      <c r="C7" s="1">
        <v>45502</v>
      </c>
      <c r="D7" s="2">
        <v>0.55209490740740741</v>
      </c>
      <c r="E7">
        <v>3113.6</v>
      </c>
      <c r="F7" s="1">
        <v>45503</v>
      </c>
      <c r="G7" s="2">
        <v>0.48959490740740735</v>
      </c>
      <c r="H7">
        <v>3117</v>
      </c>
      <c r="I7">
        <f>E7-H7</f>
        <v>-3.4000000000000909</v>
      </c>
      <c r="J7">
        <f t="shared" si="1"/>
        <v>-1020.0000000000273</v>
      </c>
      <c r="K7">
        <f>229.08</f>
        <v>229.08</v>
      </c>
      <c r="L7">
        <f t="shared" si="0"/>
        <v>-1249.0800000000272</v>
      </c>
      <c r="M7" t="s">
        <v>13</v>
      </c>
    </row>
    <row r="8" spans="1:13" x14ac:dyDescent="0.25">
      <c r="A8" t="s">
        <v>10</v>
      </c>
      <c r="B8" t="s">
        <v>11</v>
      </c>
      <c r="C8" s="1">
        <v>45503</v>
      </c>
      <c r="D8" s="2">
        <v>0.48959490740740735</v>
      </c>
      <c r="E8">
        <v>3117</v>
      </c>
      <c r="F8" s="1">
        <v>45503</v>
      </c>
      <c r="G8" s="2">
        <v>0.51711805555555557</v>
      </c>
      <c r="H8">
        <v>3157.1</v>
      </c>
      <c r="I8">
        <f>H8-E8</f>
        <v>40.099999999999909</v>
      </c>
      <c r="J8">
        <f t="shared" si="1"/>
        <v>12029.999999999973</v>
      </c>
      <c r="K8">
        <f>231</f>
        <v>231</v>
      </c>
      <c r="L8">
        <f t="shared" si="0"/>
        <v>11798.999999999973</v>
      </c>
      <c r="M8" t="s">
        <v>15</v>
      </c>
    </row>
    <row r="9" spans="1:13" x14ac:dyDescent="0.25">
      <c r="A9" t="s">
        <v>10</v>
      </c>
      <c r="B9" t="s">
        <v>11</v>
      </c>
      <c r="C9" s="1">
        <v>45503</v>
      </c>
      <c r="D9" s="2">
        <v>0.52084490740740741</v>
      </c>
      <c r="E9">
        <v>3152.5</v>
      </c>
      <c r="F9" s="1">
        <v>45504</v>
      </c>
      <c r="G9" s="2">
        <v>0.41765046296296293</v>
      </c>
      <c r="H9">
        <v>3194.7</v>
      </c>
      <c r="I9">
        <f>H9-E9</f>
        <v>42.199999999999818</v>
      </c>
      <c r="J9">
        <f t="shared" si="1"/>
        <v>12659.999999999945</v>
      </c>
      <c r="K9">
        <f>231</f>
        <v>231</v>
      </c>
      <c r="L9">
        <f t="shared" si="0"/>
        <v>12428.999999999945</v>
      </c>
      <c r="M9" t="s">
        <v>15</v>
      </c>
    </row>
    <row r="10" spans="1:13" x14ac:dyDescent="0.25">
      <c r="A10" t="s">
        <v>10</v>
      </c>
      <c r="B10" t="s">
        <v>11</v>
      </c>
      <c r="C10" s="1">
        <v>45504</v>
      </c>
      <c r="D10" s="2">
        <v>0.42709490740740735</v>
      </c>
      <c r="E10">
        <v>3178.25</v>
      </c>
      <c r="F10" s="1">
        <v>45504</v>
      </c>
      <c r="G10" s="2">
        <v>0.51310185185185186</v>
      </c>
      <c r="H10">
        <v>3218.3</v>
      </c>
      <c r="I10">
        <f>H10-E10</f>
        <v>40.050000000000182</v>
      </c>
      <c r="J10">
        <f t="shared" si="1"/>
        <v>12015.000000000055</v>
      </c>
      <c r="K10">
        <f>231</f>
        <v>231</v>
      </c>
      <c r="L10">
        <f t="shared" si="0"/>
        <v>11784.000000000055</v>
      </c>
      <c r="M10" t="s">
        <v>15</v>
      </c>
    </row>
    <row r="11" spans="1:13" x14ac:dyDescent="0.25">
      <c r="A11" t="s">
        <v>10</v>
      </c>
      <c r="B11" t="s">
        <v>11</v>
      </c>
      <c r="C11" s="1">
        <v>45504</v>
      </c>
      <c r="D11" s="2">
        <v>0.52084490740740741</v>
      </c>
      <c r="E11">
        <v>3211.4</v>
      </c>
    </row>
  </sheetData>
  <pageMargins left="0.7" right="0.7" top="0.75" bottom="0.75" header="0.3" footer="0.3"/>
  <pageSetup orientation="portrait" r:id="rId1"/>
  <ignoredErrors>
    <ignoredError sqref="I3 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arushi</dc:creator>
  <cp:lastModifiedBy>arushi</cp:lastModifiedBy>
  <dcterms:created xsi:type="dcterms:W3CDTF">2024-07-29T10:34:52Z</dcterms:created>
  <dcterms:modified xsi:type="dcterms:W3CDTF">2024-07-31T07:54:03Z</dcterms:modified>
</cp:coreProperties>
</file>