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" yWindow="48" windowWidth="16260" windowHeight="5832"/>
  </bookViews>
  <sheets>
    <sheet name="10.1" sheetId="1" r:id="rId1"/>
    <sheet name="10.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N24" i="3"/>
  <c r="K24"/>
  <c r="H24"/>
  <c r="E24"/>
  <c r="B24"/>
  <c r="B13"/>
  <c r="C13"/>
  <c r="D13"/>
  <c r="E13"/>
  <c r="F13"/>
  <c r="G13"/>
  <c r="H13"/>
  <c r="I13"/>
  <c r="B14"/>
  <c r="C14"/>
  <c r="D14"/>
  <c r="E14"/>
  <c r="F14"/>
  <c r="G14"/>
  <c r="H14"/>
  <c r="I14"/>
  <c r="B15"/>
  <c r="C15"/>
  <c r="D15"/>
  <c r="E15"/>
  <c r="F15"/>
  <c r="G15"/>
  <c r="H15"/>
  <c r="I15"/>
  <c r="B16"/>
  <c r="C16"/>
  <c r="D16"/>
  <c r="E16"/>
  <c r="F16"/>
  <c r="G16"/>
  <c r="H16"/>
  <c r="I16"/>
  <c r="B17"/>
  <c r="C17"/>
  <c r="D17"/>
  <c r="E17"/>
  <c r="F17"/>
  <c r="G17"/>
  <c r="H17"/>
  <c r="I17"/>
  <c r="B18"/>
  <c r="C18"/>
  <c r="D18"/>
  <c r="E18"/>
  <c r="F18"/>
  <c r="G18"/>
  <c r="H18"/>
  <c r="I18"/>
  <c r="B19"/>
  <c r="C19"/>
  <c r="D19"/>
  <c r="E19"/>
  <c r="F19"/>
  <c r="G19"/>
  <c r="H19"/>
  <c r="I19"/>
  <c r="C12"/>
  <c r="D12"/>
  <c r="E12"/>
  <c r="F12"/>
  <c r="G12"/>
  <c r="H12"/>
  <c r="I12"/>
  <c r="B12"/>
  <c r="F2"/>
  <c r="B4"/>
  <c r="E2" i="2"/>
  <c r="B5"/>
  <c r="F2" i="1"/>
  <c r="B5"/>
</calcChain>
</file>

<file path=xl/sharedStrings.xml><?xml version="1.0" encoding="utf-8"?>
<sst xmlns="http://schemas.openxmlformats.org/spreadsheetml/2006/main" count="46" uniqueCount="9">
  <si>
    <t>ставка</t>
  </si>
  <si>
    <t>период</t>
  </si>
  <si>
    <t>выплаты</t>
  </si>
  <si>
    <t>начальный взнос</t>
  </si>
  <si>
    <t>БС</t>
  </si>
  <si>
    <t>Выплаты</t>
  </si>
  <si>
    <t>Процентная ставка</t>
  </si>
  <si>
    <t>Сроки выплат</t>
  </si>
  <si>
    <t>Таблица умноения Пифагора</t>
  </si>
</sst>
</file>

<file path=xl/styles.xml><?xml version="1.0" encoding="utf-8"?>
<styleSheet xmlns="http://schemas.openxmlformats.org/spreadsheetml/2006/main">
  <numFmts count="3">
    <numFmt numFmtId="8" formatCode="#,##0.00\ &quot;₽&quot;;[Red]\-#,##0.00\ &quot;₽&quot;"/>
    <numFmt numFmtId="164" formatCode="_-[$€-2]\ * #,##0.00_-;\-[$€-2]\ * #,##0.00_-;_-[$€-2]\ * &quot;-&quot;??_-;_-@_-"/>
    <numFmt numFmtId="165" formatCode="0.0%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/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0" xfId="0" applyFill="1"/>
    <xf numFmtId="10" fontId="0" fillId="3" borderId="1" xfId="1" applyNumberFormat="1" applyFont="1" applyFill="1" applyBorder="1"/>
    <xf numFmtId="165" fontId="0" fillId="3" borderId="1" xfId="1" applyNumberFormat="1" applyFont="1" applyFill="1" applyBorder="1"/>
    <xf numFmtId="9" fontId="0" fillId="3" borderId="1" xfId="1" applyNumberFormat="1" applyFont="1" applyFill="1" applyBorder="1"/>
    <xf numFmtId="0" fontId="0" fillId="3" borderId="2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A4"/>
    </sheetView>
  </sheetViews>
  <sheetFormatPr defaultRowHeight="14.4"/>
  <cols>
    <col min="1" max="1" width="16.21875" customWidth="1"/>
    <col min="2" max="2" width="10.33203125" bestFit="1" customWidth="1"/>
    <col min="6" max="6" width="10.33203125" bestFit="1" customWidth="1"/>
  </cols>
  <sheetData>
    <row r="1" spans="1:6" ht="43.2">
      <c r="A1" t="s">
        <v>0</v>
      </c>
      <c r="B1" s="1">
        <v>0.12</v>
      </c>
      <c r="E1" s="3" t="s">
        <v>6</v>
      </c>
      <c r="F1" s="4" t="s">
        <v>5</v>
      </c>
    </row>
    <row r="2" spans="1:6">
      <c r="A2" t="s">
        <v>1</v>
      </c>
      <c r="B2">
        <v>6</v>
      </c>
      <c r="F2" s="2">
        <f>FV(B1,B2,B3,B4,1)</f>
        <v>18958.125154304013</v>
      </c>
    </row>
    <row r="3" spans="1:6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6">
      <c r="A4" t="s">
        <v>3</v>
      </c>
      <c r="B4">
        <v>-5000</v>
      </c>
      <c r="E4" s="1">
        <v>0.09</v>
      </c>
      <c r="F4">
        <v>16585.935229946012</v>
      </c>
    </row>
    <row r="5" spans="1:6">
      <c r="A5" t="s">
        <v>4</v>
      </c>
      <c r="B5" s="2">
        <f>FV(B1,B2,B3,B4,1)</f>
        <v>18958.125154304013</v>
      </c>
      <c r="E5" s="1">
        <v>0.1</v>
      </c>
      <c r="F5">
        <v>17344.976000000013</v>
      </c>
    </row>
    <row r="6" spans="1:6">
      <c r="E6" s="1">
        <v>0.11</v>
      </c>
      <c r="F6">
        <v>18135.346878066011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topLeftCell="C1" zoomScale="80" zoomScaleNormal="80" workbookViewId="0">
      <selection sqref="A1:B5"/>
    </sheetView>
  </sheetViews>
  <sheetFormatPr defaultRowHeight="14.4"/>
  <cols>
    <col min="2" max="2" width="12.33203125" customWidth="1"/>
    <col min="4" max="4" width="5.44140625" customWidth="1"/>
    <col min="5" max="5" width="13" customWidth="1"/>
  </cols>
  <sheetData>
    <row r="1" spans="1:11" ht="28.8">
      <c r="A1" t="s">
        <v>0</v>
      </c>
      <c r="B1" s="1">
        <v>0.12</v>
      </c>
      <c r="E1" s="3" t="s">
        <v>6</v>
      </c>
      <c r="F1" s="15" t="s">
        <v>7</v>
      </c>
      <c r="G1" s="15"/>
      <c r="H1" s="15"/>
      <c r="I1" s="15"/>
      <c r="J1" s="15"/>
      <c r="K1" s="15"/>
    </row>
    <row r="2" spans="1:11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>
      <c r="A3" t="s">
        <v>2</v>
      </c>
      <c r="B3">
        <v>-1000</v>
      </c>
      <c r="E3" s="1">
        <v>0.08</v>
      </c>
      <c r="F3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>
      <c r="A5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topLeftCell="A19" workbookViewId="0">
      <selection activeCell="B29" sqref="B29"/>
    </sheetView>
  </sheetViews>
  <sheetFormatPr defaultRowHeight="14.4"/>
  <cols>
    <col min="1" max="1" width="12.109375" customWidth="1"/>
    <col min="2" max="2" width="14.6640625" customWidth="1"/>
    <col min="4" max="4" width="10.44140625" customWidth="1"/>
    <col min="5" max="5" width="10.21875" customWidth="1"/>
    <col min="6" max="6" width="12.6640625" bestFit="1" customWidth="1"/>
    <col min="7" max="7" width="11.33203125" customWidth="1"/>
    <col min="8" max="8" width="10.21875" customWidth="1"/>
    <col min="10" max="10" width="10.6640625" customWidth="1"/>
    <col min="11" max="11" width="11.77734375" customWidth="1"/>
    <col min="13" max="13" width="11" customWidth="1"/>
    <col min="14" max="14" width="11.88671875" customWidth="1"/>
  </cols>
  <sheetData>
    <row r="1" spans="1:11" ht="28.8">
      <c r="A1" t="s">
        <v>0</v>
      </c>
      <c r="B1" s="1">
        <v>9.5000000000000001E-2</v>
      </c>
      <c r="E1" s="3" t="s">
        <v>6</v>
      </c>
      <c r="F1" s="4" t="s">
        <v>5</v>
      </c>
    </row>
    <row r="2" spans="1:11">
      <c r="A2" t="s">
        <v>1</v>
      </c>
      <c r="B2">
        <v>8</v>
      </c>
      <c r="F2" s="5">
        <f>FV(B1,B2,B3,1)</f>
        <v>168450.93454446137</v>
      </c>
    </row>
    <row r="3" spans="1:11">
      <c r="A3" t="s">
        <v>3</v>
      </c>
      <c r="B3">
        <v>-15000</v>
      </c>
      <c r="E3" s="1">
        <v>0.09</v>
      </c>
      <c r="F3">
        <f t="dataTable" ref="F3:F8" dt2D="0" dtr="0" r1="B1"/>
        <v>165425.11438572381</v>
      </c>
    </row>
    <row r="4" spans="1:11">
      <c r="A4" t="s">
        <v>4</v>
      </c>
      <c r="B4" s="5">
        <f>FV(B1,B2,B3,1)</f>
        <v>168450.93454446137</v>
      </c>
      <c r="E4" s="1">
        <v>0.1</v>
      </c>
      <c r="F4">
        <v>171536.17791119017</v>
      </c>
    </row>
    <row r="5" spans="1:11">
      <c r="E5" s="1">
        <v>0.12</v>
      </c>
      <c r="F5">
        <v>184492.9210736751</v>
      </c>
    </row>
    <row r="6" spans="1:11">
      <c r="E6" s="1">
        <v>0.13</v>
      </c>
      <c r="F6">
        <v>191356.28689116437</v>
      </c>
    </row>
    <row r="7" spans="1:11">
      <c r="E7" s="1">
        <v>0.14000000000000001</v>
      </c>
      <c r="F7">
        <v>198488.54977792382</v>
      </c>
    </row>
    <row r="8" spans="1:11">
      <c r="E8" s="1">
        <v>0.15</v>
      </c>
      <c r="F8">
        <v>205899.22723104348</v>
      </c>
    </row>
    <row r="10" spans="1:11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6"/>
      <c r="K10" s="6"/>
    </row>
    <row r="11" spans="1:11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</row>
    <row r="12" spans="1:11">
      <c r="A12" s="9">
        <v>2</v>
      </c>
      <c r="B12">
        <f>$A12*B$11</f>
        <v>4</v>
      </c>
      <c r="C12">
        <f t="shared" ref="C12:I19" si="0">$A12*C$11</f>
        <v>6</v>
      </c>
      <c r="D12">
        <f t="shared" si="0"/>
        <v>8</v>
      </c>
      <c r="E12">
        <f t="shared" si="0"/>
        <v>10</v>
      </c>
      <c r="F12">
        <f t="shared" si="0"/>
        <v>12</v>
      </c>
      <c r="G12">
        <f t="shared" si="0"/>
        <v>14</v>
      </c>
      <c r="H12">
        <f t="shared" si="0"/>
        <v>16</v>
      </c>
      <c r="I12">
        <f t="shared" si="0"/>
        <v>18</v>
      </c>
    </row>
    <row r="13" spans="1:11">
      <c r="A13" s="9">
        <v>3</v>
      </c>
      <c r="B13">
        <f t="shared" ref="B13:B19" si="1">$A13*B$11</f>
        <v>6</v>
      </c>
      <c r="C13">
        <f t="shared" si="0"/>
        <v>9</v>
      </c>
      <c r="D13">
        <f t="shared" si="0"/>
        <v>12</v>
      </c>
      <c r="E13">
        <f t="shared" si="0"/>
        <v>15</v>
      </c>
      <c r="F13">
        <f t="shared" si="0"/>
        <v>18</v>
      </c>
      <c r="G13">
        <f t="shared" si="0"/>
        <v>21</v>
      </c>
      <c r="H13">
        <f t="shared" si="0"/>
        <v>24</v>
      </c>
      <c r="I13">
        <f t="shared" si="0"/>
        <v>27</v>
      </c>
    </row>
    <row r="14" spans="1:11">
      <c r="A14" s="9">
        <v>4</v>
      </c>
      <c r="B14">
        <f t="shared" si="1"/>
        <v>8</v>
      </c>
      <c r="C14">
        <f t="shared" si="0"/>
        <v>12</v>
      </c>
      <c r="D14">
        <f t="shared" si="0"/>
        <v>16</v>
      </c>
      <c r="E14">
        <f t="shared" si="0"/>
        <v>20</v>
      </c>
      <c r="F14">
        <f t="shared" si="0"/>
        <v>24</v>
      </c>
      <c r="G14">
        <f t="shared" si="0"/>
        <v>28</v>
      </c>
      <c r="H14">
        <f t="shared" si="0"/>
        <v>32</v>
      </c>
      <c r="I14">
        <f t="shared" si="0"/>
        <v>36</v>
      </c>
    </row>
    <row r="15" spans="1:11">
      <c r="A15" s="9">
        <v>5</v>
      </c>
      <c r="B15">
        <f t="shared" si="1"/>
        <v>10</v>
      </c>
      <c r="C15">
        <f t="shared" si="0"/>
        <v>15</v>
      </c>
      <c r="D15">
        <f t="shared" si="0"/>
        <v>20</v>
      </c>
      <c r="E15">
        <f t="shared" si="0"/>
        <v>25</v>
      </c>
      <c r="F15">
        <f t="shared" si="0"/>
        <v>30</v>
      </c>
      <c r="G15">
        <f t="shared" si="0"/>
        <v>35</v>
      </c>
      <c r="H15">
        <f t="shared" si="0"/>
        <v>40</v>
      </c>
      <c r="I15">
        <f t="shared" si="0"/>
        <v>45</v>
      </c>
    </row>
    <row r="16" spans="1:11">
      <c r="A16" s="9">
        <v>6</v>
      </c>
      <c r="B16">
        <f t="shared" si="1"/>
        <v>12</v>
      </c>
      <c r="C16">
        <f t="shared" si="0"/>
        <v>18</v>
      </c>
      <c r="D16">
        <f t="shared" si="0"/>
        <v>24</v>
      </c>
      <c r="E16">
        <f t="shared" si="0"/>
        <v>30</v>
      </c>
      <c r="F16">
        <f t="shared" si="0"/>
        <v>36</v>
      </c>
      <c r="G16">
        <f t="shared" si="0"/>
        <v>42</v>
      </c>
      <c r="H16">
        <f t="shared" si="0"/>
        <v>48</v>
      </c>
      <c r="I16">
        <f t="shared" si="0"/>
        <v>54</v>
      </c>
    </row>
    <row r="17" spans="1:14">
      <c r="A17" s="9">
        <v>7</v>
      </c>
      <c r="B17">
        <f t="shared" si="1"/>
        <v>14</v>
      </c>
      <c r="C17">
        <f t="shared" si="0"/>
        <v>21</v>
      </c>
      <c r="D17">
        <f t="shared" si="0"/>
        <v>28</v>
      </c>
      <c r="E17">
        <f t="shared" si="0"/>
        <v>35</v>
      </c>
      <c r="F17">
        <f t="shared" si="0"/>
        <v>42</v>
      </c>
      <c r="G17">
        <f t="shared" si="0"/>
        <v>49</v>
      </c>
      <c r="H17">
        <f t="shared" si="0"/>
        <v>56</v>
      </c>
      <c r="I17">
        <f t="shared" si="0"/>
        <v>63</v>
      </c>
    </row>
    <row r="18" spans="1:14">
      <c r="A18" s="9">
        <v>8</v>
      </c>
      <c r="B18">
        <f t="shared" si="1"/>
        <v>16</v>
      </c>
      <c r="C18">
        <f t="shared" si="0"/>
        <v>24</v>
      </c>
      <c r="D18">
        <f t="shared" si="0"/>
        <v>32</v>
      </c>
      <c r="E18">
        <f t="shared" si="0"/>
        <v>40</v>
      </c>
      <c r="F18">
        <f t="shared" si="0"/>
        <v>48</v>
      </c>
      <c r="G18">
        <f t="shared" si="0"/>
        <v>56</v>
      </c>
      <c r="H18">
        <f t="shared" si="0"/>
        <v>64</v>
      </c>
      <c r="I18">
        <f t="shared" si="0"/>
        <v>72</v>
      </c>
    </row>
    <row r="19" spans="1:14">
      <c r="A19" s="21">
        <v>9</v>
      </c>
      <c r="B19">
        <f t="shared" si="1"/>
        <v>18</v>
      </c>
      <c r="C19">
        <f t="shared" si="0"/>
        <v>27</v>
      </c>
      <c r="D19">
        <f t="shared" si="0"/>
        <v>36</v>
      </c>
      <c r="E19">
        <f t="shared" si="0"/>
        <v>45</v>
      </c>
      <c r="F19">
        <f t="shared" si="0"/>
        <v>54</v>
      </c>
      <c r="G19">
        <f t="shared" si="0"/>
        <v>63</v>
      </c>
      <c r="H19">
        <f t="shared" si="0"/>
        <v>72</v>
      </c>
      <c r="I19">
        <f t="shared" si="0"/>
        <v>81</v>
      </c>
    </row>
    <row r="22" spans="1:14">
      <c r="A22" s="10" t="s">
        <v>0</v>
      </c>
      <c r="B22" s="18">
        <v>0.1125</v>
      </c>
      <c r="D22" s="10" t="s">
        <v>0</v>
      </c>
      <c r="E22" s="18">
        <v>0.1</v>
      </c>
      <c r="G22" s="10" t="s">
        <v>0</v>
      </c>
      <c r="H22" s="19">
        <v>0.105</v>
      </c>
      <c r="J22" s="10" t="s">
        <v>0</v>
      </c>
      <c r="K22" s="20">
        <v>0.12</v>
      </c>
      <c r="M22" s="10" t="s">
        <v>0</v>
      </c>
      <c r="N22" s="18">
        <v>0.1275</v>
      </c>
    </row>
    <row r="23" spans="1:14">
      <c r="A23" s="10" t="s">
        <v>1</v>
      </c>
      <c r="B23" s="10">
        <v>48</v>
      </c>
      <c r="D23" s="10" t="s">
        <v>1</v>
      </c>
      <c r="E23" s="10">
        <v>48</v>
      </c>
      <c r="G23" s="10" t="s">
        <v>1</v>
      </c>
      <c r="H23" s="10">
        <v>48</v>
      </c>
      <c r="J23" s="10" t="s">
        <v>1</v>
      </c>
      <c r="K23" s="10">
        <v>48</v>
      </c>
      <c r="M23" s="10" t="s">
        <v>1</v>
      </c>
      <c r="N23" s="10">
        <v>48</v>
      </c>
    </row>
    <row r="24" spans="1:14">
      <c r="A24" s="10" t="s">
        <v>2</v>
      </c>
      <c r="B24" s="11">
        <f>PV(B22/2,B23,0,B26,1)</f>
        <v>-8677.179710226279</v>
      </c>
      <c r="D24" s="10" t="s">
        <v>2</v>
      </c>
      <c r="E24" s="11">
        <f>PV(E22/2,E23,0,E26,1)</f>
        <v>-7691.3687189639686</v>
      </c>
      <c r="G24" s="10" t="s">
        <v>2</v>
      </c>
      <c r="H24" s="11">
        <f>PV(H22/2,H23,0,H26,1)</f>
        <v>-7719.3635178160994</v>
      </c>
      <c r="J24" s="10" t="s">
        <v>2</v>
      </c>
      <c r="K24" s="11">
        <f>PV(K22/2,K23,0,K26,1)</f>
        <v>-6099.8403337233676</v>
      </c>
      <c r="M24" s="10" t="s">
        <v>2</v>
      </c>
      <c r="N24" s="11">
        <f>PV(N22/2,N23,0,N26,1)</f>
        <v>-5663.6078718560902</v>
      </c>
    </row>
    <row r="25" spans="1:14" ht="28.8">
      <c r="A25" s="12" t="s">
        <v>3</v>
      </c>
      <c r="B25" s="13">
        <v>-45000</v>
      </c>
      <c r="D25" s="12" t="s">
        <v>3</v>
      </c>
      <c r="E25" s="13">
        <v>-45000</v>
      </c>
      <c r="G25" s="12" t="s">
        <v>3</v>
      </c>
      <c r="H25" s="13">
        <v>-45000</v>
      </c>
      <c r="J25" s="12" t="s">
        <v>3</v>
      </c>
      <c r="K25" s="13">
        <v>-45000</v>
      </c>
      <c r="M25" s="12" t="s">
        <v>3</v>
      </c>
      <c r="N25" s="13">
        <v>-45000</v>
      </c>
    </row>
    <row r="26" spans="1:14">
      <c r="A26" s="10" t="s">
        <v>4</v>
      </c>
      <c r="B26" s="13">
        <v>120000</v>
      </c>
      <c r="D26" s="10" t="s">
        <v>4</v>
      </c>
      <c r="E26" s="13">
        <v>80000</v>
      </c>
      <c r="G26" s="10" t="s">
        <v>4</v>
      </c>
      <c r="H26" s="13">
        <v>90000</v>
      </c>
      <c r="J26" s="10" t="s">
        <v>4</v>
      </c>
      <c r="K26" s="13">
        <v>100000</v>
      </c>
      <c r="M26" s="10" t="s">
        <v>4</v>
      </c>
      <c r="N26" s="13">
        <v>110000</v>
      </c>
    </row>
    <row r="29" spans="1:14">
      <c r="B29" s="17"/>
      <c r="C29">
        <v>4</v>
      </c>
    </row>
    <row r="30" spans="1:14">
      <c r="B30" s="14">
        <v>7.0000000000000007E-2</v>
      </c>
    </row>
    <row r="31" spans="1:14">
      <c r="B31" s="1">
        <v>0.08</v>
      </c>
    </row>
    <row r="32" spans="1:14">
      <c r="B32" s="1">
        <v>0.09</v>
      </c>
    </row>
    <row r="33" spans="2:2">
      <c r="B33" s="1">
        <v>0.1</v>
      </c>
    </row>
    <row r="34" spans="2:2">
      <c r="B34" s="1">
        <v>0.11</v>
      </c>
    </row>
    <row r="35" spans="2:2">
      <c r="B35" s="1">
        <v>0.12</v>
      </c>
    </row>
    <row r="36" spans="2:2">
      <c r="B36" s="1">
        <v>0.13</v>
      </c>
    </row>
    <row r="37" spans="2:2">
      <c r="B37" s="1">
        <v>0.14000000000000001</v>
      </c>
    </row>
  </sheetData>
  <mergeCells count="1">
    <mergeCell ref="A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10.1</vt:lpstr>
      <vt:lpstr>10.2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Школа_84</dc:creator>
  <cp:lastModifiedBy>ЗОЯ</cp:lastModifiedBy>
  <dcterms:created xsi:type="dcterms:W3CDTF">2018-12-24T18:49:01Z</dcterms:created>
  <dcterms:modified xsi:type="dcterms:W3CDTF">2019-01-25T00:35:51Z</dcterms:modified>
</cp:coreProperties>
</file>