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ME Size" sheetId="1" r:id="rId1"/>
    <sheet name="Battery CON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O14" i="2" l="1"/>
  <c r="Q15" i="2"/>
  <c r="F8" i="2" l="1"/>
  <c r="E8" i="2"/>
  <c r="F5" i="2"/>
  <c r="I6" i="1" l="1"/>
  <c r="H6" i="1"/>
  <c r="G6" i="1"/>
  <c r="G5" i="1"/>
</calcChain>
</file>

<file path=xl/sharedStrings.xml><?xml version="1.0" encoding="utf-8"?>
<sst xmlns="http://schemas.openxmlformats.org/spreadsheetml/2006/main" count="27" uniqueCount="23">
  <si>
    <t>Battery 용량</t>
    <phoneticPr fontId="1" type="noConversion"/>
  </si>
  <si>
    <t>W</t>
    <phoneticPr fontId="1" type="noConversion"/>
  </si>
  <si>
    <t>L</t>
    <phoneticPr fontId="1" type="noConversion"/>
  </si>
  <si>
    <t>H</t>
    <phoneticPr fontId="1" type="noConversion"/>
  </si>
  <si>
    <t>체적</t>
    <phoneticPr fontId="1" type="noConversion"/>
  </si>
  <si>
    <t>용량</t>
    <phoneticPr fontId="1" type="noConversion"/>
  </si>
  <si>
    <t>PCB</t>
    <phoneticPr fontId="1" type="noConversion"/>
  </si>
  <si>
    <t>Battery</t>
    <phoneticPr fontId="1" type="noConversion"/>
  </si>
  <si>
    <t>부품 높이 제한</t>
    <phoneticPr fontId="1" type="noConversion"/>
  </si>
  <si>
    <t>Top</t>
    <phoneticPr fontId="1" type="noConversion"/>
  </si>
  <si>
    <t>Bottom</t>
    <phoneticPr fontId="1" type="noConversion"/>
  </si>
  <si>
    <t>mm</t>
    <phoneticPr fontId="1" type="noConversion"/>
  </si>
  <si>
    <t>ME</t>
    <phoneticPr fontId="1" type="noConversion"/>
  </si>
  <si>
    <t>Main</t>
    <phoneticPr fontId="1" type="noConversion"/>
  </si>
  <si>
    <t>Sub</t>
    <phoneticPr fontId="1" type="noConversion"/>
  </si>
  <si>
    <t>9155-000</t>
    <phoneticPr fontId="1" type="noConversion"/>
  </si>
  <si>
    <t>AVX</t>
    <phoneticPr fontId="1" type="noConversion"/>
  </si>
  <si>
    <t>Body</t>
    <phoneticPr fontId="1" type="noConversion"/>
  </si>
  <si>
    <t>Spring</t>
    <phoneticPr fontId="1" type="noConversion"/>
  </si>
  <si>
    <t>Total</t>
    <phoneticPr fontId="1" type="noConversion"/>
  </si>
  <si>
    <t>K113868632</t>
    <phoneticPr fontId="1" type="noConversion"/>
  </si>
  <si>
    <t>Top-Link</t>
    <phoneticPr fontId="1" type="noConversion"/>
  </si>
  <si>
    <t>Tyco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</si>
</sst>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9"/>
  <sheetViews>
    <sheetView workbookViewId="0">
      <selection activeCell="N22" sqref="N22"/>
    </sheetView>
  </sheetViews>
  <sheetFormatPr defaultRowHeight="16.5" x14ac:dyDescent="0.3"/>
  <sheetData>
    <row r="3" spans="2:9" x14ac:dyDescent="0.3">
      <c r="B3" t="s">
        <v>0</v>
      </c>
    </row>
    <row r="4" spans="2:9" x14ac:dyDescent="0.3">
      <c r="C4" t="s">
        <v>5</v>
      </c>
      <c r="D4" t="s">
        <v>1</v>
      </c>
      <c r="E4" t="s">
        <v>2</v>
      </c>
      <c r="F4" t="s">
        <v>3</v>
      </c>
      <c r="G4" t="s">
        <v>4</v>
      </c>
    </row>
    <row r="5" spans="2:9" x14ac:dyDescent="0.3">
      <c r="C5">
        <v>750</v>
      </c>
      <c r="D5">
        <v>48</v>
      </c>
      <c r="E5">
        <v>45</v>
      </c>
      <c r="F5">
        <v>3</v>
      </c>
      <c r="G5">
        <f>D5*E5*F5</f>
        <v>6480</v>
      </c>
    </row>
    <row r="6" spans="2:9" x14ac:dyDescent="0.3">
      <c r="D6">
        <v>20</v>
      </c>
      <c r="E6">
        <v>90</v>
      </c>
      <c r="F6">
        <v>10</v>
      </c>
      <c r="G6">
        <f>D6*E6*F6</f>
        <v>18000</v>
      </c>
      <c r="H6">
        <f>G6/G5</f>
        <v>2.7777777777777777</v>
      </c>
      <c r="I6">
        <f>C5*H6</f>
        <v>2083.3333333333335</v>
      </c>
    </row>
    <row r="11" spans="2:9" x14ac:dyDescent="0.3">
      <c r="D11" t="s">
        <v>1</v>
      </c>
      <c r="E11" t="s">
        <v>2</v>
      </c>
      <c r="F11" t="s">
        <v>3</v>
      </c>
    </row>
    <row r="12" spans="2:9" x14ac:dyDescent="0.3">
      <c r="C12" t="s">
        <v>6</v>
      </c>
      <c r="D12">
        <v>24</v>
      </c>
      <c r="E12">
        <v>68</v>
      </c>
      <c r="F12">
        <v>1</v>
      </c>
    </row>
    <row r="13" spans="2:9" x14ac:dyDescent="0.3">
      <c r="C13" t="s">
        <v>7</v>
      </c>
      <c r="D13">
        <v>20</v>
      </c>
      <c r="E13">
        <v>90</v>
      </c>
      <c r="F13">
        <v>10</v>
      </c>
    </row>
    <row r="14" spans="2:9" x14ac:dyDescent="0.3">
      <c r="B14" t="s">
        <v>12</v>
      </c>
      <c r="C14" t="s">
        <v>13</v>
      </c>
      <c r="D14">
        <v>30</v>
      </c>
      <c r="E14">
        <v>100</v>
      </c>
      <c r="F14">
        <v>30</v>
      </c>
    </row>
    <row r="15" spans="2:9" x14ac:dyDescent="0.3">
      <c r="C15" t="s">
        <v>14</v>
      </c>
      <c r="D15">
        <v>30</v>
      </c>
      <c r="E15">
        <v>100</v>
      </c>
      <c r="F15">
        <v>30</v>
      </c>
    </row>
    <row r="17" spans="3:6" x14ac:dyDescent="0.3">
      <c r="C17" t="s">
        <v>8</v>
      </c>
    </row>
    <row r="18" spans="3:6" x14ac:dyDescent="0.3">
      <c r="D18" t="s">
        <v>9</v>
      </c>
      <c r="E18">
        <v>4</v>
      </c>
      <c r="F18" t="s">
        <v>11</v>
      </c>
    </row>
    <row r="19" spans="3:6" x14ac:dyDescent="0.3">
      <c r="D19" t="s">
        <v>10</v>
      </c>
      <c r="E19">
        <v>9</v>
      </c>
      <c r="F19" t="s">
        <v>11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15"/>
  <sheetViews>
    <sheetView tabSelected="1" workbookViewId="0">
      <selection activeCell="L24" sqref="L24"/>
    </sheetView>
  </sheetViews>
  <sheetFormatPr defaultRowHeight="16.5" x14ac:dyDescent="0.3"/>
  <cols>
    <col min="2" max="2" width="11.75" bestFit="1" customWidth="1"/>
  </cols>
  <sheetData>
    <row r="4" spans="2:17" x14ac:dyDescent="0.3">
      <c r="D4" t="s">
        <v>17</v>
      </c>
      <c r="E4" t="s">
        <v>18</v>
      </c>
      <c r="F4" t="s">
        <v>19</v>
      </c>
    </row>
    <row r="5" spans="2:17" x14ac:dyDescent="0.3">
      <c r="B5" t="s">
        <v>15</v>
      </c>
      <c r="C5" t="s">
        <v>16</v>
      </c>
      <c r="D5">
        <v>3</v>
      </c>
      <c r="E5">
        <v>2.2999999999999998</v>
      </c>
      <c r="F5">
        <f>D5+E5</f>
        <v>5.3</v>
      </c>
    </row>
    <row r="6" spans="2:17" x14ac:dyDescent="0.3">
      <c r="B6" t="s">
        <v>20</v>
      </c>
      <c r="C6" t="s">
        <v>21</v>
      </c>
      <c r="F6">
        <v>5.3</v>
      </c>
    </row>
    <row r="7" spans="2:17" x14ac:dyDescent="0.3">
      <c r="C7" t="s">
        <v>22</v>
      </c>
      <c r="F7">
        <v>6.2</v>
      </c>
    </row>
    <row r="8" spans="2:17" x14ac:dyDescent="0.3">
      <c r="D8">
        <v>3.45</v>
      </c>
      <c r="E8">
        <f>4.9-3.45</f>
        <v>1.4500000000000002</v>
      </c>
      <c r="F8">
        <f>D8+E8</f>
        <v>4.9000000000000004</v>
      </c>
    </row>
    <row r="12" spans="2:17" x14ac:dyDescent="0.3">
      <c r="O12">
        <v>8.8999999999999996E-2</v>
      </c>
    </row>
    <row r="13" spans="2:17" x14ac:dyDescent="0.3">
      <c r="O13">
        <v>0.20399999999999999</v>
      </c>
      <c r="Q13">
        <v>0.182</v>
      </c>
    </row>
    <row r="14" spans="2:17" x14ac:dyDescent="0.3">
      <c r="O14">
        <f>O13-O12</f>
        <v>0.11499999999999999</v>
      </c>
      <c r="Q14">
        <v>0.11</v>
      </c>
    </row>
    <row r="15" spans="2:17" x14ac:dyDescent="0.3">
      <c r="Q15">
        <f>Q13-Q14</f>
        <v>7.1999999999999995E-2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 Size</vt:lpstr>
      <vt:lpstr>Battery CON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2018-04-02T17:17:54Z</dcterms:modified>
</cp:coreProperties>
</file>