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25" yWindow="45" windowWidth="28350" windowHeight="12645"/>
  </bookViews>
  <sheets>
    <sheet name="Main_V2.0" sheetId="1" r:id="rId1"/>
  </sheets>
  <definedNames>
    <definedName name="_xlnm._FilterDatabase" localSheetId="0">Main_V2.0!$B$4:$K$4</definedName>
  </definedNames>
  <calcPr calcId="145621"/>
</workbook>
</file>

<file path=xl/calcChain.xml><?xml version="1.0" encoding="utf-8"?>
<calcChain xmlns="http://schemas.openxmlformats.org/spreadsheetml/2006/main">
  <c r="M32" i="1" l="1"/>
  <c r="M12" i="1" l="1"/>
  <c r="M28" i="1" l="1"/>
  <c r="M36" i="1" l="1"/>
  <c r="M33" i="1"/>
  <c r="M30" i="1"/>
  <c r="M29" i="1"/>
  <c r="M41" i="1"/>
  <c r="M40" i="1"/>
  <c r="M39" i="1"/>
  <c r="M37" i="1"/>
  <c r="M34" i="1"/>
  <c r="M35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4" i="1" s="1"/>
</calcChain>
</file>

<file path=xl/sharedStrings.xml><?xml version="1.0" encoding="utf-8"?>
<sst xmlns="http://schemas.openxmlformats.org/spreadsheetml/2006/main" count="314" uniqueCount="211">
  <si>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</si>
  <si>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</si>
  <si>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</si>
  <si>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</si>
  <si>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</si>
  <si>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</si>
  <si>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</si>
  <si>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</si>
  <si>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</si>
  <si>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P_size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</si>
  <si>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</si>
  <si>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</si>
  <si>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</si>
  <si>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</si>
  <si>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</si>
  <si>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</si>
  <si>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</si>
  <si>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</si>
  <si>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</si>
  <si>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</si>
  <si>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</si>
  <si>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</si>
  <si>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</si>
  <si>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</si>
  <si>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</si>
  <si>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</si>
  <si>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</si>
  <si>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</si>
  <si>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</si>
  <si>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</si>
  <si>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</si>
  <si>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</si>
  <si>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</si>
  <si>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</si>
  <si>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</si>
  <si>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</si>
  <si>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</si>
  <si>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</si>
  <si>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</si>
  <si>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</si>
  <si>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</si>
  <si>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</si>
  <si>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</si>
  <si>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</si>
  <si>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</si>
  <si>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</si>
  <si>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</si>
  <si>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</si>
  <si>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</si>
  <si>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</si>
  <si>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</si>
  <si>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</si>
  <si>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</si>
  <si>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</si>
  <si>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</si>
  <si>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</si>
  <si>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</si>
  <si>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</si>
  <si>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</si>
  <si>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</si>
  <si>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</si>
  <si>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WR04X6802FTL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</si>
  <si>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</si>
  <si>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</si>
  <si>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</si>
  <si>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</si>
  <si>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</si>
  <si>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</si>
  <si>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</si>
  <si>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</si>
  <si>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</si>
  <si>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</si>
  <si>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</si>
  <si>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</si>
  <si>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</si>
  <si>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</si>
  <si>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</si>
  <si>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</si>
  <si>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</si>
  <si>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</si>
  <si>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</si>
  <si>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</si>
  <si>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</si>
  <si>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</si>
  <si>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</si>
  <si>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</si>
  <si>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</si>
  <si>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</si>
  <si>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</si>
  <si>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</si>
  <si>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</si>
  <si>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</si>
  <si>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</si>
  <si>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</si>
  <si>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</si>
  <si>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</si>
  <si>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</si>
  <si>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</si>
  <si>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</si>
  <si>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</si>
  <si>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</si>
  <si>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</si>
  <si>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19-217/W1D-APQHY/3T</t>
  </si>
  <si>
    <t>Backlight LED SMD 1608 White</t>
  </si>
  <si>
    <t>0.4mm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</si>
  <si>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</si>
  <si>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</si>
  <si>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</si>
  <si>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</si>
  <si>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</si>
  <si>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</si>
  <si>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</si>
  <si>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</si>
  <si>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</si>
  <si>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</si>
  <si>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</si>
  <si>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</si>
  <si>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</si>
  <si>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</si>
  <si>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</si>
  <si>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</si>
  <si>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</si>
  <si>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</si>
  <si>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</si>
  <si>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</si>
  <si>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</si>
  <si>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</si>
  <si>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</si>
  <si>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</si>
  <si>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</si>
  <si>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</si>
  <si>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</si>
  <si>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</si>
  <si>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</si>
  <si>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</si>
  <si>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</si>
  <si>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</si>
  <si>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</si>
  <si>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</si>
  <si>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</si>
  <si>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</si>
  <si>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</si>
  <si>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</si>
  <si>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</si>
  <si>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</si>
  <si>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</si>
  <si>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</si>
  <si>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</si>
  <si>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</si>
  <si>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</si>
  <si>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</si>
  <si>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</si>
  <si>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</si>
  <si>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Molex</t>
  </si>
  <si>
    <t>BATT</t>
  </si>
  <si>
    <t>3.5mm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</si>
  <si>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</si>
  <si>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</si>
  <si>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</si>
  <si>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</si>
  <si>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</si>
  <si>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</si>
  <si>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</si>
  <si>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</si>
  <si>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</si>
  <si>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</si>
  <si>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</si>
  <si>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</si>
  <si>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</si>
  <si>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</si>
  <si>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</si>
  <si>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</si>
  <si>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</si>
  <si>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2.0 Pie</t>
  </si>
  <si>
    <t>CTT_1139P1</t>
  </si>
  <si>
    <t>CTT-1139P1</t>
  </si>
  <si>
    <t>CT Electronics</t>
  </si>
  <si>
    <t>SW1</t>
  </si>
  <si>
    <t>1.6mm</t>
  </si>
  <si>
    <t>6.4x4.5</t>
  </si>
  <si>
    <t>Unit Cost</t>
  </si>
  <si>
    <t>Cost</t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</si>
  <si>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</si>
  <si>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</si>
  <si>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</si>
  <si>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</si>
  <si>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</si>
  <si>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</si>
  <si>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BZT52C5V1S</t>
    <phoneticPr fontId="19" type="noConversion"/>
  </si>
  <si>
    <t>Update :</t>
    <phoneticPr fontId="19" type="noConversion"/>
  </si>
  <si>
    <t>R19</t>
    <phoneticPr fontId="19" type="noConversion"/>
  </si>
  <si>
    <t>R21,R22,R23</t>
    <phoneticPr fontId="19" type="noConversion"/>
  </si>
  <si>
    <t>RES SMD 180 OHM 1% 1/16W 0402</t>
    <phoneticPr fontId="19" type="noConversion"/>
  </si>
  <si>
    <t>R1,R3,R7,R9,R11,R12,R13,R14,R20,R26,
R28,R31,R32,R33</t>
    <phoneticPr fontId="19" type="noConversion"/>
  </si>
  <si>
    <t>56K</t>
    <phoneticPr fontId="19" type="noConversion"/>
  </si>
  <si>
    <t>RES SMD 56K OHM 1% 1/16W 0402</t>
    <phoneticPr fontId="19" type="noConversion"/>
  </si>
  <si>
    <t>LED3, LED4, LED5</t>
    <phoneticPr fontId="19" type="noConversion"/>
  </si>
  <si>
    <t>TE</t>
    <phoneticPr fontId="19" type="noConversion"/>
  </si>
  <si>
    <t>3.2mm Pitch Battery CON, 3POS</t>
    <phoneticPr fontId="19" type="noConversion"/>
  </si>
  <si>
    <t>6.5mm</t>
    <phoneticPr fontId="19" type="noConversion"/>
  </si>
  <si>
    <t>12.4x4.5</t>
    <phoneticPr fontId="19" type="noConversion"/>
  </si>
  <si>
    <t>053048-0610</t>
    <phoneticPr fontId="19" type="noConversion"/>
  </si>
  <si>
    <t>1.25mm Pitch DIP CON, Right Angle 6-Pin</t>
    <phoneticPr fontId="19" type="noConversion"/>
  </si>
  <si>
    <t>9.25x5.5</t>
    <phoneticPr fontId="19" type="noConversion"/>
  </si>
  <si>
    <t>Plasma Pipette Main PCB BOM V2.0</t>
    <phoneticPr fontId="19" type="noConversion"/>
  </si>
  <si>
    <t>J2</t>
    <phoneticPr fontId="19" type="noConversion"/>
  </si>
  <si>
    <t>0.4bar 0.5W 2-Way Bi-directional X-valve</t>
    <phoneticPr fontId="19" type="noConversion"/>
  </si>
  <si>
    <t>X605SF</t>
    <phoneticPr fontId="19" type="noConversion"/>
  </si>
  <si>
    <t>4.0x23.4</t>
    <phoneticPr fontId="19" type="noConversion"/>
  </si>
  <si>
    <t>12.19mm</t>
    <phoneticPr fontId="19" type="noConversion"/>
  </si>
  <si>
    <t>Parker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</si>
</sst>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28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0" xfId="1" applyFont="1" applyFill="1" applyBorder="1">
      <alignment vertical="center"/>
    </xf>
    <xf numFmtId="41" fontId="18" fillId="0" borderId="11" xfId="1" applyFont="1" applyFill="1" applyBorder="1">
      <alignment vertical="center"/>
    </xf>
    <xf numFmtId="0" fontId="0" fillId="0" borderId="10" xfId="0" applyBorder="1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10" xfId="0" applyFill="1" applyBorder="1" applyAlignment="1">
      <alignment horizontal="center" vertical="center"/>
    </xf>
    <xf numFmtId="0" fontId="14" fillId="0" borderId="10" xfId="0" applyFont="1" applyBorder="1">
      <alignment vertical="center"/>
    </xf>
    <xf numFmtId="0" fontId="21" fillId="0" borderId="10" xfId="0" applyFont="1" applyBorder="1" applyAlignment="1">
      <alignment vertical="center" wrapText="1"/>
    </xf>
    <xf numFmtId="0" fontId="0" fillId="0" borderId="10" xfId="0" applyFill="1" applyBorder="1">
      <alignment vertical="center"/>
    </xf>
    <xf numFmtId="0" fontId="22" fillId="0" borderId="10" xfId="0" applyFont="1" applyFill="1" applyBorder="1">
      <alignment vertical="center"/>
    </xf>
    <xf numFmtId="0" fontId="0" fillId="0" borderId="0" xfId="0" applyFill="1">
      <alignment vertical="center"/>
    </xf>
    <xf numFmtId="0" fontId="14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>
      <alignment vertical="center"/>
    </xf>
    <xf numFmtId="0" fontId="22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9" zoomScale="85" zoomScaleNormal="85" workbookViewId="0">
      <selection activeCell="I49" sqref="I47:I49"/>
    </sheetView>
  </sheetViews>
  <sheetFormatPr defaultRowHeight="16.5"/>
  <cols>
    <col min="1" max="1" width="3.375" customWidth="1"/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customWidth="1"/>
    <col min="7" max="7" width="58.625" customWidth="1"/>
    <col min="9" max="9" width="36.875" bestFit="1" customWidth="1"/>
    <col min="10" max="11" width="9" customWidth="1"/>
    <col min="13" max="13" width="9.375" bestFit="1" customWidth="1"/>
  </cols>
  <sheetData>
    <row r="1" spans="1:13" s="1" customFormat="1">
      <c r="D1" s="3"/>
    </row>
    <row r="2" spans="1:13">
      <c r="B2" s="1" t="s">
        <v>204</v>
      </c>
    </row>
    <row r="3" spans="1:13">
      <c r="C3" s="13" t="s">
        <v>189</v>
      </c>
      <c r="D3" s="14">
        <v>43302</v>
      </c>
    </row>
    <row r="4" spans="1:13">
      <c r="A4" s="2"/>
      <c r="B4" s="26" t="s">
        <v>0</v>
      </c>
      <c r="C4" s="26" t="s">
        <v>1</v>
      </c>
      <c r="D4" s="26" t="s">
        <v>2</v>
      </c>
      <c r="E4" s="26" t="s">
        <v>3</v>
      </c>
      <c r="F4" s="26" t="s">
        <v>4</v>
      </c>
      <c r="G4" s="26" t="s">
        <v>5</v>
      </c>
      <c r="H4" s="26" t="s">
        <v>6</v>
      </c>
      <c r="I4" s="26" t="s">
        <v>7</v>
      </c>
      <c r="J4" s="26" t="s">
        <v>9</v>
      </c>
      <c r="K4" s="26" t="s">
        <v>8</v>
      </c>
      <c r="L4" s="26" t="s">
        <v>180</v>
      </c>
      <c r="M4" s="26" t="s">
        <v>181</v>
      </c>
    </row>
    <row r="5" spans="1:13">
      <c r="B5" s="8">
        <v>1</v>
      </c>
      <c r="C5" s="8" t="s">
        <v>18</v>
      </c>
      <c r="D5" s="10" t="s">
        <v>37</v>
      </c>
      <c r="E5" s="8" t="s">
        <v>12</v>
      </c>
      <c r="F5" s="8" t="s">
        <v>38</v>
      </c>
      <c r="G5" s="8" t="s">
        <v>39</v>
      </c>
      <c r="H5" s="8">
        <v>1</v>
      </c>
      <c r="I5" s="8" t="s">
        <v>40</v>
      </c>
      <c r="J5" s="8" t="s">
        <v>24</v>
      </c>
      <c r="K5" s="8" t="s">
        <v>23</v>
      </c>
      <c r="L5" s="8">
        <v>10</v>
      </c>
      <c r="M5" s="5">
        <f>H5*L5</f>
        <v>10</v>
      </c>
    </row>
    <row r="6" spans="1:13">
      <c r="B6" s="8">
        <v>2</v>
      </c>
      <c r="C6" s="8" t="s">
        <v>18</v>
      </c>
      <c r="D6" s="10" t="s">
        <v>29</v>
      </c>
      <c r="E6" s="8" t="s">
        <v>12</v>
      </c>
      <c r="F6" s="8" t="s">
        <v>30</v>
      </c>
      <c r="G6" s="8" t="s">
        <v>31</v>
      </c>
      <c r="H6" s="8">
        <v>1</v>
      </c>
      <c r="I6" s="8" t="s">
        <v>32</v>
      </c>
      <c r="J6" s="8" t="s">
        <v>24</v>
      </c>
      <c r="K6" s="8" t="s">
        <v>23</v>
      </c>
      <c r="L6" s="8">
        <v>10</v>
      </c>
      <c r="M6" s="5">
        <f>H6*L6</f>
        <v>10</v>
      </c>
    </row>
    <row r="7" spans="1:13">
      <c r="B7" s="8">
        <v>3</v>
      </c>
      <c r="C7" s="8" t="s">
        <v>18</v>
      </c>
      <c r="D7" s="10" t="s">
        <v>25</v>
      </c>
      <c r="E7" s="8" t="s">
        <v>12</v>
      </c>
      <c r="F7" s="8" t="s">
        <v>26</v>
      </c>
      <c r="G7" s="8" t="s">
        <v>27</v>
      </c>
      <c r="H7" s="8">
        <v>10</v>
      </c>
      <c r="I7" s="8" t="s">
        <v>28</v>
      </c>
      <c r="J7" s="8" t="s">
        <v>24</v>
      </c>
      <c r="K7" s="8" t="s">
        <v>23</v>
      </c>
      <c r="L7" s="8">
        <v>10</v>
      </c>
      <c r="M7" s="5">
        <f>H7*L7</f>
        <v>100</v>
      </c>
    </row>
    <row r="8" spans="1:13">
      <c r="B8" s="8">
        <v>4</v>
      </c>
      <c r="C8" s="8" t="s">
        <v>18</v>
      </c>
      <c r="D8" s="10" t="s">
        <v>19</v>
      </c>
      <c r="E8" s="8" t="s">
        <v>12</v>
      </c>
      <c r="F8" s="8" t="s">
        <v>20</v>
      </c>
      <c r="G8" s="8" t="s">
        <v>21</v>
      </c>
      <c r="H8" s="8">
        <v>3</v>
      </c>
      <c r="I8" s="8" t="s">
        <v>22</v>
      </c>
      <c r="J8" s="8" t="s">
        <v>24</v>
      </c>
      <c r="K8" s="8" t="s">
        <v>23</v>
      </c>
      <c r="L8" s="8">
        <v>10</v>
      </c>
      <c r="M8" s="5">
        <f>H8*L8</f>
        <v>30</v>
      </c>
    </row>
    <row r="9" spans="1:13">
      <c r="B9" s="8">
        <v>5</v>
      </c>
      <c r="C9" s="8" t="s">
        <v>10</v>
      </c>
      <c r="D9" s="10" t="s">
        <v>11</v>
      </c>
      <c r="E9" s="8" t="s">
        <v>12</v>
      </c>
      <c r="F9" s="8" t="s">
        <v>13</v>
      </c>
      <c r="G9" s="8" t="s">
        <v>14</v>
      </c>
      <c r="H9" s="8">
        <v>4</v>
      </c>
      <c r="I9" s="8" t="s">
        <v>15</v>
      </c>
      <c r="J9" s="8" t="s">
        <v>17</v>
      </c>
      <c r="K9" s="8" t="s">
        <v>16</v>
      </c>
      <c r="L9" s="8">
        <v>210</v>
      </c>
      <c r="M9" s="5">
        <f>H9*L9</f>
        <v>840</v>
      </c>
    </row>
    <row r="10" spans="1:13">
      <c r="B10" s="8">
        <v>6</v>
      </c>
      <c r="C10" s="8" t="s">
        <v>10</v>
      </c>
      <c r="D10" s="10" t="s">
        <v>33</v>
      </c>
      <c r="E10" s="8" t="s">
        <v>12</v>
      </c>
      <c r="F10" s="8" t="s">
        <v>34</v>
      </c>
      <c r="G10" s="8" t="s">
        <v>35</v>
      </c>
      <c r="H10" s="8">
        <v>1</v>
      </c>
      <c r="I10" s="8" t="s">
        <v>36</v>
      </c>
      <c r="J10" s="8" t="s">
        <v>17</v>
      </c>
      <c r="K10" s="8" t="s">
        <v>16</v>
      </c>
      <c r="L10" s="8">
        <v>240</v>
      </c>
      <c r="M10" s="5">
        <f>H10*L10</f>
        <v>240</v>
      </c>
    </row>
    <row r="11" spans="1:13">
      <c r="B11" s="8">
        <v>7</v>
      </c>
      <c r="C11" s="8" t="s">
        <v>41</v>
      </c>
      <c r="D11" s="10">
        <v>0</v>
      </c>
      <c r="E11" s="8" t="s">
        <v>43</v>
      </c>
      <c r="F11" s="8" t="s">
        <v>66</v>
      </c>
      <c r="G11" s="8" t="s">
        <v>67</v>
      </c>
      <c r="H11" s="8">
        <v>5</v>
      </c>
      <c r="I11" s="8" t="s">
        <v>68</v>
      </c>
      <c r="J11" s="8" t="s">
        <v>24</v>
      </c>
      <c r="K11" s="8" t="s">
        <v>46</v>
      </c>
      <c r="L11" s="8">
        <v>10</v>
      </c>
      <c r="M11" s="5">
        <f>H11*L11</f>
        <v>50</v>
      </c>
    </row>
    <row r="12" spans="1:13">
      <c r="B12" s="8">
        <v>8</v>
      </c>
      <c r="C12" s="8" t="s">
        <v>41</v>
      </c>
      <c r="D12" s="10">
        <v>180</v>
      </c>
      <c r="E12" s="8" t="s">
        <v>43</v>
      </c>
      <c r="F12" s="8" t="s">
        <v>69</v>
      </c>
      <c r="G12" s="8" t="s">
        <v>192</v>
      </c>
      <c r="H12" s="16">
        <v>3</v>
      </c>
      <c r="I12" s="16" t="s">
        <v>191</v>
      </c>
      <c r="J12" s="8" t="s">
        <v>24</v>
      </c>
      <c r="K12" s="8" t="s">
        <v>46</v>
      </c>
      <c r="L12" s="8">
        <v>10</v>
      </c>
      <c r="M12" s="5">
        <f>H12*L12</f>
        <v>30</v>
      </c>
    </row>
    <row r="13" spans="1:13">
      <c r="B13" s="8">
        <v>9</v>
      </c>
      <c r="C13" s="8" t="s">
        <v>41</v>
      </c>
      <c r="D13" s="10">
        <v>430</v>
      </c>
      <c r="E13" s="8" t="s">
        <v>43</v>
      </c>
      <c r="F13" s="8" t="s">
        <v>63</v>
      </c>
      <c r="G13" s="8" t="s">
        <v>64</v>
      </c>
      <c r="H13" s="8">
        <v>4</v>
      </c>
      <c r="I13" s="8" t="s">
        <v>65</v>
      </c>
      <c r="J13" s="8" t="s">
        <v>24</v>
      </c>
      <c r="K13" s="8" t="s">
        <v>46</v>
      </c>
      <c r="L13" s="8">
        <v>10</v>
      </c>
      <c r="M13" s="5">
        <f>H13*L13</f>
        <v>40</v>
      </c>
    </row>
    <row r="14" spans="1:13">
      <c r="B14" s="8">
        <v>10</v>
      </c>
      <c r="C14" s="8" t="s">
        <v>41</v>
      </c>
      <c r="D14" s="10">
        <v>470</v>
      </c>
      <c r="E14" s="8" t="s">
        <v>43</v>
      </c>
      <c r="F14" s="8" t="s">
        <v>69</v>
      </c>
      <c r="G14" s="8" t="s">
        <v>70</v>
      </c>
      <c r="H14" s="16">
        <v>1</v>
      </c>
      <c r="I14" s="8" t="s">
        <v>190</v>
      </c>
      <c r="J14" s="8" t="s">
        <v>24</v>
      </c>
      <c r="K14" s="8" t="s">
        <v>46</v>
      </c>
      <c r="L14" s="8">
        <v>10</v>
      </c>
      <c r="M14" s="5">
        <f>H14*L14</f>
        <v>10</v>
      </c>
    </row>
    <row r="15" spans="1:13">
      <c r="B15" s="8">
        <v>11</v>
      </c>
      <c r="C15" s="8" t="s">
        <v>41</v>
      </c>
      <c r="D15" s="10" t="s">
        <v>53</v>
      </c>
      <c r="E15" s="8" t="s">
        <v>43</v>
      </c>
      <c r="F15" s="8" t="s">
        <v>54</v>
      </c>
      <c r="G15" s="8" t="s">
        <v>55</v>
      </c>
      <c r="H15" s="8">
        <v>1</v>
      </c>
      <c r="I15" s="8" t="s">
        <v>56</v>
      </c>
      <c r="J15" s="8" t="s">
        <v>24</v>
      </c>
      <c r="K15" s="8" t="s">
        <v>46</v>
      </c>
      <c r="L15" s="8">
        <v>10</v>
      </c>
      <c r="M15" s="5">
        <f>H15*L15</f>
        <v>10</v>
      </c>
    </row>
    <row r="16" spans="1:13">
      <c r="B16" s="8">
        <v>12</v>
      </c>
      <c r="C16" s="8" t="s">
        <v>41</v>
      </c>
      <c r="D16" s="10" t="s">
        <v>47</v>
      </c>
      <c r="E16" s="8" t="s">
        <v>43</v>
      </c>
      <c r="F16" s="8" t="s">
        <v>48</v>
      </c>
      <c r="G16" s="8" t="s">
        <v>49</v>
      </c>
      <c r="H16" s="8">
        <v>1</v>
      </c>
      <c r="I16" s="8" t="s">
        <v>50</v>
      </c>
      <c r="J16" s="8" t="s">
        <v>24</v>
      </c>
      <c r="K16" s="8" t="s">
        <v>46</v>
      </c>
      <c r="L16" s="8">
        <v>10</v>
      </c>
      <c r="M16" s="5">
        <f>H16*L16</f>
        <v>10</v>
      </c>
    </row>
    <row r="17" spans="2:13" ht="33">
      <c r="B17" s="8">
        <v>13</v>
      </c>
      <c r="C17" s="8" t="s">
        <v>41</v>
      </c>
      <c r="D17" s="10" t="s">
        <v>42</v>
      </c>
      <c r="E17" s="8" t="s">
        <v>43</v>
      </c>
      <c r="F17" s="8" t="s">
        <v>44</v>
      </c>
      <c r="G17" s="8" t="s">
        <v>45</v>
      </c>
      <c r="H17" s="18">
        <v>14</v>
      </c>
      <c r="I17" s="17" t="s">
        <v>193</v>
      </c>
      <c r="J17" s="8" t="s">
        <v>24</v>
      </c>
      <c r="K17" s="8" t="s">
        <v>46</v>
      </c>
      <c r="L17" s="8">
        <v>10</v>
      </c>
      <c r="M17" s="5">
        <f>H17*L17</f>
        <v>140</v>
      </c>
    </row>
    <row r="18" spans="2:13">
      <c r="B18" s="8">
        <v>14</v>
      </c>
      <c r="C18" s="8" t="s">
        <v>41</v>
      </c>
      <c r="D18" s="10" t="s">
        <v>57</v>
      </c>
      <c r="E18" s="8" t="s">
        <v>43</v>
      </c>
      <c r="F18" s="8" t="s">
        <v>58</v>
      </c>
      <c r="G18" s="8" t="s">
        <v>59</v>
      </c>
      <c r="H18" s="8">
        <v>1</v>
      </c>
      <c r="I18" s="8" t="s">
        <v>60</v>
      </c>
      <c r="J18" s="8" t="s">
        <v>24</v>
      </c>
      <c r="K18" s="8" t="s">
        <v>46</v>
      </c>
      <c r="L18" s="8">
        <v>10</v>
      </c>
      <c r="M18" s="5">
        <f>H18*L18</f>
        <v>10</v>
      </c>
    </row>
    <row r="19" spans="2:13">
      <c r="B19" s="8">
        <v>15</v>
      </c>
      <c r="C19" s="8" t="s">
        <v>41</v>
      </c>
      <c r="D19" s="10" t="s">
        <v>194</v>
      </c>
      <c r="E19" s="8" t="s">
        <v>43</v>
      </c>
      <c r="F19" s="8" t="s">
        <v>61</v>
      </c>
      <c r="G19" s="8" t="s">
        <v>195</v>
      </c>
      <c r="H19" s="8">
        <v>1</v>
      </c>
      <c r="I19" s="8" t="s">
        <v>62</v>
      </c>
      <c r="J19" s="8" t="s">
        <v>24</v>
      </c>
      <c r="K19" s="8" t="s">
        <v>46</v>
      </c>
      <c r="L19" s="8">
        <v>10</v>
      </c>
      <c r="M19" s="5">
        <f>H19*L19</f>
        <v>10</v>
      </c>
    </row>
    <row r="20" spans="2:13">
      <c r="B20" s="8">
        <v>16</v>
      </c>
      <c r="C20" s="8" t="s">
        <v>71</v>
      </c>
      <c r="D20" s="10" t="s">
        <v>72</v>
      </c>
      <c r="E20" s="8" t="s">
        <v>73</v>
      </c>
      <c r="F20" s="8" t="s">
        <v>72</v>
      </c>
      <c r="G20" s="8" t="s">
        <v>74</v>
      </c>
      <c r="H20" s="8">
        <v>1</v>
      </c>
      <c r="I20" s="8" t="s">
        <v>75</v>
      </c>
      <c r="J20" s="8" t="s">
        <v>17</v>
      </c>
      <c r="K20" s="18" t="s">
        <v>16</v>
      </c>
      <c r="L20" s="8">
        <v>420</v>
      </c>
      <c r="M20" s="5">
        <f>H20*L20</f>
        <v>420</v>
      </c>
    </row>
    <row r="21" spans="2:13">
      <c r="B21" s="8">
        <v>17</v>
      </c>
      <c r="C21" s="8" t="s">
        <v>76</v>
      </c>
      <c r="D21" s="10" t="s">
        <v>76</v>
      </c>
      <c r="E21" s="8" t="s">
        <v>77</v>
      </c>
      <c r="F21" s="8" t="s">
        <v>76</v>
      </c>
      <c r="G21" s="8" t="s">
        <v>78</v>
      </c>
      <c r="H21" s="8">
        <v>1</v>
      </c>
      <c r="I21" s="8" t="s">
        <v>79</v>
      </c>
      <c r="J21" s="8" t="s">
        <v>81</v>
      </c>
      <c r="K21" s="18" t="s">
        <v>80</v>
      </c>
      <c r="L21" s="8">
        <v>2150</v>
      </c>
      <c r="M21" s="5">
        <f>H21*L21</f>
        <v>2150</v>
      </c>
    </row>
    <row r="22" spans="2:13">
      <c r="B22" s="8">
        <v>18</v>
      </c>
      <c r="C22" s="8" t="s">
        <v>82</v>
      </c>
      <c r="D22" s="10" t="s">
        <v>82</v>
      </c>
      <c r="E22" s="8" t="s">
        <v>83</v>
      </c>
      <c r="F22" s="8" t="s">
        <v>82</v>
      </c>
      <c r="G22" s="8" t="s">
        <v>84</v>
      </c>
      <c r="H22" s="8">
        <v>1</v>
      </c>
      <c r="I22" s="8" t="s">
        <v>85</v>
      </c>
      <c r="J22" s="8" t="s">
        <v>87</v>
      </c>
      <c r="K22" s="18" t="s">
        <v>86</v>
      </c>
      <c r="L22" s="8">
        <v>480</v>
      </c>
      <c r="M22" s="5">
        <f>H22*L22</f>
        <v>480</v>
      </c>
    </row>
    <row r="23" spans="2:13">
      <c r="B23" s="8">
        <v>19</v>
      </c>
      <c r="C23" s="8" t="s">
        <v>88</v>
      </c>
      <c r="D23" s="10" t="s">
        <v>88</v>
      </c>
      <c r="E23" s="8" t="s">
        <v>89</v>
      </c>
      <c r="F23" s="8" t="s">
        <v>88</v>
      </c>
      <c r="G23" s="8" t="s">
        <v>90</v>
      </c>
      <c r="H23" s="8">
        <v>1</v>
      </c>
      <c r="I23" s="8" t="s">
        <v>91</v>
      </c>
      <c r="J23" s="8" t="s">
        <v>93</v>
      </c>
      <c r="K23" s="18" t="s">
        <v>92</v>
      </c>
      <c r="L23" s="8">
        <v>720</v>
      </c>
      <c r="M23" s="5">
        <f>H23*L23</f>
        <v>720</v>
      </c>
    </row>
    <row r="24" spans="2:13">
      <c r="B24" s="8">
        <v>20</v>
      </c>
      <c r="C24" s="8" t="s">
        <v>94</v>
      </c>
      <c r="D24" s="10" t="s">
        <v>95</v>
      </c>
      <c r="E24" s="8" t="s">
        <v>96</v>
      </c>
      <c r="F24" s="8" t="s">
        <v>95</v>
      </c>
      <c r="G24" s="8" t="s">
        <v>97</v>
      </c>
      <c r="H24" s="8">
        <v>1</v>
      </c>
      <c r="I24" s="8" t="s">
        <v>98</v>
      </c>
      <c r="J24" s="8" t="s">
        <v>100</v>
      </c>
      <c r="K24" s="18" t="s">
        <v>99</v>
      </c>
      <c r="L24" s="8">
        <v>20</v>
      </c>
      <c r="M24" s="6">
        <v>40</v>
      </c>
    </row>
    <row r="25" spans="2:13">
      <c r="B25" s="8">
        <v>21</v>
      </c>
      <c r="C25" s="8" t="s">
        <v>101</v>
      </c>
      <c r="D25" s="10" t="s">
        <v>102</v>
      </c>
      <c r="E25" s="8" t="s">
        <v>96</v>
      </c>
      <c r="F25" s="8" t="s">
        <v>102</v>
      </c>
      <c r="G25" s="8" t="s">
        <v>103</v>
      </c>
      <c r="H25" s="16">
        <v>3</v>
      </c>
      <c r="I25" s="8" t="s">
        <v>196</v>
      </c>
      <c r="J25" s="8" t="s">
        <v>17</v>
      </c>
      <c r="K25" s="18" t="s">
        <v>104</v>
      </c>
      <c r="L25" s="8">
        <v>40</v>
      </c>
      <c r="M25" s="5">
        <f>H25*L25</f>
        <v>120</v>
      </c>
    </row>
    <row r="26" spans="2:13" s="20" customFormat="1">
      <c r="B26" s="8">
        <v>22</v>
      </c>
      <c r="C26" s="18" t="s">
        <v>105</v>
      </c>
      <c r="D26" s="15" t="s">
        <v>105</v>
      </c>
      <c r="E26" s="18" t="s">
        <v>106</v>
      </c>
      <c r="F26" s="18" t="s">
        <v>105</v>
      </c>
      <c r="G26" s="18" t="s">
        <v>107</v>
      </c>
      <c r="H26" s="18">
        <v>1</v>
      </c>
      <c r="I26" s="18" t="s">
        <v>108</v>
      </c>
      <c r="J26" s="18" t="s">
        <v>109</v>
      </c>
      <c r="K26" s="18" t="s">
        <v>86</v>
      </c>
      <c r="L26" s="18">
        <v>520</v>
      </c>
      <c r="M26" s="6">
        <f>H26*L26</f>
        <v>520</v>
      </c>
    </row>
    <row r="27" spans="2:13" s="20" customFormat="1">
      <c r="B27" s="8">
        <v>23</v>
      </c>
      <c r="C27" s="18" t="s">
        <v>110</v>
      </c>
      <c r="D27" s="15" t="s">
        <v>110</v>
      </c>
      <c r="E27" s="18" t="s">
        <v>111</v>
      </c>
      <c r="F27" s="18" t="s">
        <v>110</v>
      </c>
      <c r="G27" s="18" t="s">
        <v>112</v>
      </c>
      <c r="H27" s="18">
        <v>1</v>
      </c>
      <c r="I27" s="18" t="s">
        <v>113</v>
      </c>
      <c r="J27" s="18" t="s">
        <v>115</v>
      </c>
      <c r="K27" s="18" t="s">
        <v>114</v>
      </c>
      <c r="L27" s="18">
        <v>200</v>
      </c>
      <c r="M27" s="6">
        <f>H27*L27</f>
        <v>200</v>
      </c>
    </row>
    <row r="28" spans="2:13" s="20" customFormat="1">
      <c r="B28" s="8">
        <v>24</v>
      </c>
      <c r="C28" s="18" t="s">
        <v>182</v>
      </c>
      <c r="D28" s="15" t="s">
        <v>188</v>
      </c>
      <c r="E28" s="18" t="s">
        <v>184</v>
      </c>
      <c r="F28" s="18" t="s">
        <v>182</v>
      </c>
      <c r="G28" s="18" t="s">
        <v>183</v>
      </c>
      <c r="H28" s="18">
        <v>3</v>
      </c>
      <c r="I28" s="18" t="s">
        <v>187</v>
      </c>
      <c r="J28" s="18" t="s">
        <v>186</v>
      </c>
      <c r="K28" s="18" t="s">
        <v>185</v>
      </c>
      <c r="L28" s="18">
        <v>60</v>
      </c>
      <c r="M28" s="6">
        <f>H28*L28</f>
        <v>180</v>
      </c>
    </row>
    <row r="29" spans="2:13" s="20" customFormat="1">
      <c r="B29" s="8">
        <v>25</v>
      </c>
      <c r="C29" s="21">
        <v>1746142</v>
      </c>
      <c r="D29" s="22">
        <v>1746142</v>
      </c>
      <c r="E29" s="23" t="s">
        <v>197</v>
      </c>
      <c r="F29" s="24">
        <v>1746142</v>
      </c>
      <c r="G29" s="19" t="s">
        <v>198</v>
      </c>
      <c r="H29" s="19">
        <v>1</v>
      </c>
      <c r="I29" s="19" t="s">
        <v>154</v>
      </c>
      <c r="J29" s="19" t="s">
        <v>200</v>
      </c>
      <c r="K29" s="19" t="s">
        <v>199</v>
      </c>
      <c r="L29" s="18">
        <v>1700</v>
      </c>
      <c r="M29" s="6">
        <f>H29*L29</f>
        <v>1700</v>
      </c>
    </row>
    <row r="30" spans="2:13" s="20" customFormat="1">
      <c r="B30" s="8">
        <v>26</v>
      </c>
      <c r="C30" s="18" t="s">
        <v>156</v>
      </c>
      <c r="D30" s="15" t="s">
        <v>156</v>
      </c>
      <c r="E30" s="18" t="s">
        <v>157</v>
      </c>
      <c r="F30" s="18" t="s">
        <v>158</v>
      </c>
      <c r="G30" s="18" t="s">
        <v>159</v>
      </c>
      <c r="H30" s="18">
        <v>1</v>
      </c>
      <c r="I30" s="18" t="s">
        <v>160</v>
      </c>
      <c r="J30" s="18" t="s">
        <v>162</v>
      </c>
      <c r="K30" s="18" t="s">
        <v>161</v>
      </c>
      <c r="L30" s="18">
        <v>380</v>
      </c>
      <c r="M30" s="6">
        <f>H30*L30</f>
        <v>380</v>
      </c>
    </row>
    <row r="31" spans="2:13" s="20" customFormat="1">
      <c r="B31" s="8">
        <v>27</v>
      </c>
      <c r="C31" s="23" t="s">
        <v>207</v>
      </c>
      <c r="D31" s="25" t="s">
        <v>207</v>
      </c>
      <c r="E31" s="19" t="s">
        <v>210</v>
      </c>
      <c r="F31" s="19" t="s">
        <v>207</v>
      </c>
      <c r="G31" s="19" t="s">
        <v>206</v>
      </c>
      <c r="H31" s="19"/>
      <c r="I31" s="19" t="s">
        <v>205</v>
      </c>
      <c r="J31" s="19" t="s">
        <v>208</v>
      </c>
      <c r="K31" s="19" t="s">
        <v>209</v>
      </c>
      <c r="L31" s="18"/>
      <c r="M31" s="6"/>
    </row>
    <row r="32" spans="2:13" s="20" customFormat="1">
      <c r="B32" s="8">
        <v>28</v>
      </c>
      <c r="C32" s="23" t="s">
        <v>201</v>
      </c>
      <c r="D32" s="25" t="s">
        <v>201</v>
      </c>
      <c r="E32" s="19" t="s">
        <v>153</v>
      </c>
      <c r="F32" s="19" t="s">
        <v>201</v>
      </c>
      <c r="G32" s="19" t="s">
        <v>202</v>
      </c>
      <c r="H32" s="19">
        <v>1</v>
      </c>
      <c r="I32" s="19" t="s">
        <v>163</v>
      </c>
      <c r="J32" s="19" t="s">
        <v>203</v>
      </c>
      <c r="K32" s="19" t="s">
        <v>155</v>
      </c>
      <c r="L32" s="18">
        <v>220</v>
      </c>
      <c r="M32" s="6">
        <f>H32*L32</f>
        <v>220</v>
      </c>
    </row>
    <row r="33" spans="2:13" s="20" customFormat="1">
      <c r="B33" s="8">
        <v>29</v>
      </c>
      <c r="C33" s="18" t="s">
        <v>164</v>
      </c>
      <c r="D33" s="15" t="s">
        <v>164</v>
      </c>
      <c r="E33" s="18" t="s">
        <v>165</v>
      </c>
      <c r="F33" s="18" t="s">
        <v>164</v>
      </c>
      <c r="G33" s="18" t="s">
        <v>166</v>
      </c>
      <c r="H33" s="18">
        <v>1</v>
      </c>
      <c r="I33" s="18" t="s">
        <v>167</v>
      </c>
      <c r="J33" s="18" t="s">
        <v>169</v>
      </c>
      <c r="K33" s="18" t="s">
        <v>168</v>
      </c>
      <c r="L33" s="18">
        <v>260</v>
      </c>
      <c r="M33" s="6">
        <f>H33*L33</f>
        <v>260</v>
      </c>
    </row>
    <row r="34" spans="2:13">
      <c r="B34" s="8">
        <v>30</v>
      </c>
      <c r="C34" s="8" t="s">
        <v>121</v>
      </c>
      <c r="D34" s="10" t="s">
        <v>121</v>
      </c>
      <c r="E34" s="8" t="s">
        <v>122</v>
      </c>
      <c r="F34" s="8" t="s">
        <v>121</v>
      </c>
      <c r="G34" s="8" t="s">
        <v>123</v>
      </c>
      <c r="H34" s="8">
        <v>5</v>
      </c>
      <c r="I34" s="8" t="s">
        <v>124</v>
      </c>
      <c r="J34" s="8" t="s">
        <v>125</v>
      </c>
      <c r="K34" s="8" t="s">
        <v>99</v>
      </c>
      <c r="L34" s="8">
        <v>180</v>
      </c>
      <c r="M34" s="5">
        <f>H34*L34</f>
        <v>900</v>
      </c>
    </row>
    <row r="35" spans="2:13">
      <c r="B35" s="8">
        <v>31</v>
      </c>
      <c r="C35" s="8" t="s">
        <v>116</v>
      </c>
      <c r="D35" s="10" t="s">
        <v>116</v>
      </c>
      <c r="E35" s="8" t="s">
        <v>117</v>
      </c>
      <c r="F35" s="8" t="s">
        <v>116</v>
      </c>
      <c r="G35" s="8" t="s">
        <v>118</v>
      </c>
      <c r="H35" s="8">
        <v>3</v>
      </c>
      <c r="I35" s="8" t="s">
        <v>119</v>
      </c>
      <c r="J35" s="8" t="s">
        <v>120</v>
      </c>
      <c r="K35" s="8" t="s">
        <v>104</v>
      </c>
      <c r="L35" s="8">
        <v>280</v>
      </c>
      <c r="M35" s="5">
        <f>H35*L35</f>
        <v>840</v>
      </c>
    </row>
    <row r="36" spans="2:13">
      <c r="B36" s="8">
        <v>32</v>
      </c>
      <c r="C36" s="8" t="s">
        <v>174</v>
      </c>
      <c r="D36" s="10" t="s">
        <v>175</v>
      </c>
      <c r="E36" s="8" t="s">
        <v>176</v>
      </c>
      <c r="F36" s="8" t="s">
        <v>175</v>
      </c>
      <c r="G36" s="8" t="s">
        <v>118</v>
      </c>
      <c r="H36" s="8">
        <v>1</v>
      </c>
      <c r="I36" s="8" t="s">
        <v>177</v>
      </c>
      <c r="J36" s="8" t="s">
        <v>179</v>
      </c>
      <c r="K36" s="8" t="s">
        <v>178</v>
      </c>
      <c r="L36" s="8">
        <v>160</v>
      </c>
      <c r="M36" s="5">
        <f>H36*L36</f>
        <v>160</v>
      </c>
    </row>
    <row r="37" spans="2:13">
      <c r="B37" s="8">
        <v>33</v>
      </c>
      <c r="C37" s="8" t="s">
        <v>126</v>
      </c>
      <c r="D37" s="10" t="s">
        <v>126</v>
      </c>
      <c r="E37" s="8" t="s">
        <v>127</v>
      </c>
      <c r="F37" s="8" t="s">
        <v>126</v>
      </c>
      <c r="G37" s="8" t="s">
        <v>128</v>
      </c>
      <c r="H37" s="8">
        <v>1</v>
      </c>
      <c r="I37" s="8" t="s">
        <v>129</v>
      </c>
      <c r="J37" s="8" t="s">
        <v>131</v>
      </c>
      <c r="K37" s="8" t="s">
        <v>130</v>
      </c>
      <c r="L37" s="8">
        <v>3970</v>
      </c>
      <c r="M37" s="5">
        <f>H37*L37</f>
        <v>3970</v>
      </c>
    </row>
    <row r="38" spans="2:13">
      <c r="B38" s="8">
        <v>34</v>
      </c>
      <c r="C38" s="8" t="s">
        <v>132</v>
      </c>
      <c r="D38" s="10" t="s">
        <v>133</v>
      </c>
      <c r="E38" s="8" t="s">
        <v>134</v>
      </c>
      <c r="F38" s="8" t="s">
        <v>133</v>
      </c>
      <c r="G38" s="8" t="s">
        <v>135</v>
      </c>
      <c r="H38" s="8">
        <v>1</v>
      </c>
      <c r="I38" s="8" t="s">
        <v>136</v>
      </c>
      <c r="J38" s="8" t="s">
        <v>138</v>
      </c>
      <c r="K38" s="8" t="s">
        <v>137</v>
      </c>
      <c r="L38" s="8">
        <v>750</v>
      </c>
      <c r="M38" s="5">
        <v>3240</v>
      </c>
    </row>
    <row r="39" spans="2:13">
      <c r="B39" s="8">
        <v>35</v>
      </c>
      <c r="C39" s="8" t="s">
        <v>139</v>
      </c>
      <c r="D39" s="10" t="s">
        <v>139</v>
      </c>
      <c r="E39" s="8" t="s">
        <v>140</v>
      </c>
      <c r="F39" s="8" t="s">
        <v>139</v>
      </c>
      <c r="G39" s="8" t="s">
        <v>141</v>
      </c>
      <c r="H39" s="8">
        <v>1</v>
      </c>
      <c r="I39" s="8" t="s">
        <v>142</v>
      </c>
      <c r="J39" s="8" t="s">
        <v>144</v>
      </c>
      <c r="K39" s="8" t="s">
        <v>143</v>
      </c>
      <c r="L39" s="8">
        <v>2850</v>
      </c>
      <c r="M39" s="5">
        <f>H39*L39</f>
        <v>2850</v>
      </c>
    </row>
    <row r="40" spans="2:13">
      <c r="B40" s="8">
        <v>36</v>
      </c>
      <c r="C40" s="8" t="s">
        <v>145</v>
      </c>
      <c r="D40" s="10" t="s">
        <v>145</v>
      </c>
      <c r="E40" s="8" t="s">
        <v>140</v>
      </c>
      <c r="F40" s="8" t="s">
        <v>145</v>
      </c>
      <c r="G40" s="8" t="s">
        <v>146</v>
      </c>
      <c r="H40" s="8">
        <v>1</v>
      </c>
      <c r="I40" s="8" t="s">
        <v>147</v>
      </c>
      <c r="J40" s="8" t="s">
        <v>144</v>
      </c>
      <c r="K40" s="8" t="s">
        <v>143</v>
      </c>
      <c r="L40" s="8">
        <v>1750</v>
      </c>
      <c r="M40" s="5">
        <f>H40*L40</f>
        <v>1750</v>
      </c>
    </row>
    <row r="41" spans="2:13">
      <c r="B41" s="8">
        <v>37</v>
      </c>
      <c r="C41" s="8" t="s">
        <v>148</v>
      </c>
      <c r="D41" s="10" t="s">
        <v>148</v>
      </c>
      <c r="E41" s="8" t="s">
        <v>140</v>
      </c>
      <c r="F41" s="8" t="s">
        <v>148</v>
      </c>
      <c r="G41" s="8" t="s">
        <v>149</v>
      </c>
      <c r="H41" s="8">
        <v>1</v>
      </c>
      <c r="I41" s="8" t="s">
        <v>150</v>
      </c>
      <c r="J41" s="8" t="s">
        <v>152</v>
      </c>
      <c r="K41" s="8" t="s">
        <v>151</v>
      </c>
      <c r="L41" s="8">
        <v>870</v>
      </c>
      <c r="M41" s="5">
        <f>H41*L41</f>
        <v>870</v>
      </c>
    </row>
    <row r="42" spans="2:13" s="9" customFormat="1">
      <c r="B42" s="8">
        <v>38</v>
      </c>
      <c r="C42" s="11" t="s">
        <v>41</v>
      </c>
      <c r="D42" s="12" t="s">
        <v>51</v>
      </c>
      <c r="E42" s="11" t="s">
        <v>43</v>
      </c>
      <c r="F42" s="11" t="s">
        <v>51</v>
      </c>
      <c r="G42" s="11"/>
      <c r="H42" s="11">
        <v>4</v>
      </c>
      <c r="I42" s="11" t="s">
        <v>52</v>
      </c>
      <c r="J42" s="11" t="s">
        <v>24</v>
      </c>
      <c r="K42" s="11" t="s">
        <v>46</v>
      </c>
      <c r="L42" s="11">
        <v>10</v>
      </c>
      <c r="M42" s="11"/>
    </row>
    <row r="43" spans="2:13" s="9" customFormat="1">
      <c r="B43" s="8">
        <v>39</v>
      </c>
      <c r="C43" s="11" t="s">
        <v>170</v>
      </c>
      <c r="D43" s="12"/>
      <c r="E43" s="11"/>
      <c r="F43" s="11"/>
      <c r="G43" s="11" t="s">
        <v>171</v>
      </c>
      <c r="H43" s="11">
        <v>4</v>
      </c>
      <c r="I43" s="11" t="s">
        <v>172</v>
      </c>
      <c r="J43" s="11" t="s">
        <v>173</v>
      </c>
      <c r="K43" s="11"/>
      <c r="L43" s="11"/>
      <c r="M43" s="27"/>
    </row>
    <row r="44" spans="2:13">
      <c r="M44" s="7">
        <f>SUM(M5:M43)</f>
        <v>23510</v>
      </c>
    </row>
    <row r="45" spans="2:13" s="1" customFormat="1">
      <c r="D45" s="3"/>
      <c r="M45"/>
    </row>
  </sheetData>
  <autoFilter ref="B4:K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Main_V2.0</vt:lpstr>
      <vt:lpstr>Main_V2.0!_FilterDatabase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2018-03-29T01:25:31Z</dcterms:created>
  <dcterms:modified xsi:type="dcterms:W3CDTF">2018-08-05T05:28:31Z</dcterms:modified>
</cp:coreProperties>
</file>