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Work\20171211_Femto_LF Gen\0_GitHub_Data_LF\3_LF_Control_MCU\"/>
    </mc:Choice>
  </mc:AlternateContent>
  <bookViews>
    <workbookView xWindow="0" yWindow="0" windowWidth="28800" windowHeight="12975" activeTab="2"/>
  </bookViews>
  <sheets>
    <sheet name="Pin-Map" sheetId="12" r:id="rId1"/>
    <sheet name="STM32F411VE" sheetId="1" r:id="rId2"/>
    <sheet name="STM32F411VE (2)" sheetId="15" r:id="rId3"/>
  </sheets>
  <definedNames>
    <definedName name="_xlnm._FilterDatabase" localSheetId="1" hidden="1">STM32F411VE!$B$3:$AH$87</definedName>
    <definedName name="_xlnm._FilterDatabase" localSheetId="2" hidden="1">'STM32F411VE (2)'!$C$3:$AG$103</definedName>
    <definedName name="_xlnm.Print_Area" localSheetId="1">STM32F411VE!$A$1:$T$85</definedName>
    <definedName name="_xlnm.Print_Area" localSheetId="2">'STM32F411VE (2)'!$A$1:$T$100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96" i="15" l="1"/>
  <c r="AA96" i="15"/>
  <c r="AE95" i="15"/>
  <c r="AA95" i="15"/>
  <c r="AF27" i="1" l="1"/>
  <c r="AF26" i="1"/>
  <c r="AB27" i="1" l="1"/>
  <c r="AB26" i="1"/>
</calcChain>
</file>

<file path=xl/sharedStrings.xml><?xml version="1.0" encoding="utf-8"?>
<sst xmlns="http://schemas.openxmlformats.org/spreadsheetml/2006/main" count="1683" uniqueCount="746">
  <si>
    <t>JTAG</t>
    <phoneticPr fontId="1" type="noConversion"/>
  </si>
  <si>
    <t>Function</t>
    <phoneticPr fontId="1" type="noConversion"/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</si>
  <si>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</si>
  <si>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</si>
  <si>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</si>
  <si>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</si>
  <si>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</si>
  <si>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</si>
  <si>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</si>
  <si>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</si>
  <si>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</si>
  <si>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</si>
  <si>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</si>
  <si>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</si>
  <si>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</si>
  <si>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</si>
  <si>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</si>
  <si>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</si>
  <si>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</si>
  <si>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</si>
  <si>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</si>
  <si>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</si>
  <si>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</si>
  <si>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</si>
  <si>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</si>
  <si>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</si>
  <si>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</si>
  <si>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</si>
  <si>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</si>
  <si>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</si>
  <si>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</si>
  <si>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</si>
  <si>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</si>
  <si>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</si>
  <si>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</si>
  <si>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</si>
  <si>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</si>
  <si>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</si>
  <si>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</si>
  <si>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</si>
  <si>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</si>
  <si>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</si>
  <si>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</si>
  <si>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</si>
  <si>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</si>
  <si>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</si>
  <si>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</si>
  <si>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PD1</t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</si>
  <si>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</si>
  <si>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</si>
  <si>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</si>
  <si>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</si>
  <si>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</si>
  <si>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</si>
  <si>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</si>
  <si>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</si>
  <si>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</si>
  <si>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PD11</t>
  </si>
  <si>
    <t>PD12</t>
  </si>
  <si>
    <t>PD13</t>
  </si>
  <si>
    <t>PD14</t>
  </si>
  <si>
    <t>PD15</t>
  </si>
  <si>
    <t>PE1</t>
  </si>
  <si>
    <t>PE2</t>
  </si>
  <si>
    <t>PE3</t>
  </si>
  <si>
    <t>PE4</t>
  </si>
  <si>
    <t>PE5</t>
  </si>
  <si>
    <t>PE6</t>
  </si>
  <si>
    <t>PE7</t>
  </si>
  <si>
    <t>PE8</t>
  </si>
  <si>
    <t>PE9</t>
  </si>
  <si>
    <t>PE10</t>
  </si>
  <si>
    <t>PE11</t>
  </si>
  <si>
    <t>PE12</t>
  </si>
  <si>
    <t>PE13</t>
  </si>
  <si>
    <t>PE14</t>
  </si>
  <si>
    <t>PE15</t>
  </si>
  <si>
    <t>SDIO</t>
    <phoneticPr fontId="1" type="noConversion"/>
  </si>
  <si>
    <t>USB_P</t>
    <phoneticPr fontId="1" type="noConversion"/>
  </si>
  <si>
    <t>SWDIO</t>
    <phoneticPr fontId="1" type="noConversion"/>
  </si>
  <si>
    <t>SWCLK</t>
    <phoneticPr fontId="1" type="noConversion"/>
  </si>
  <si>
    <t>MIC_OUT</t>
    <phoneticPr fontId="1" type="noConversion"/>
  </si>
  <si>
    <t>SD_CLK</t>
    <phoneticPr fontId="1" type="noConversion"/>
  </si>
  <si>
    <t>SD_MISO</t>
    <phoneticPr fontId="1" type="noConversion"/>
  </si>
  <si>
    <t>SD_MOSI</t>
    <phoneticPr fontId="1" type="noConversion"/>
  </si>
  <si>
    <t>OSC32_OUT</t>
    <phoneticPr fontId="1" type="noConversion"/>
  </si>
  <si>
    <t>EEG_START</t>
    <phoneticPr fontId="1" type="noConversion"/>
  </si>
  <si>
    <t>EEG_MOSI</t>
    <phoneticPr fontId="1" type="noConversion"/>
  </si>
  <si>
    <t>ACCE_INT1</t>
    <phoneticPr fontId="1" type="noConversion"/>
  </si>
  <si>
    <t>OSC_IN</t>
    <phoneticPr fontId="1" type="noConversion"/>
  </si>
  <si>
    <t>OSC_OUT</t>
    <phoneticPr fontId="1" type="noConversion"/>
  </si>
  <si>
    <t>EEG</t>
    <phoneticPr fontId="1" type="noConversion"/>
  </si>
  <si>
    <t>MP3_SCLK</t>
    <phoneticPr fontId="1" type="noConversion"/>
  </si>
  <si>
    <t>AMP_SCL</t>
    <phoneticPr fontId="1" type="noConversion"/>
  </si>
  <si>
    <t>PPG_#PDN</t>
    <phoneticPr fontId="1" type="noConversion"/>
  </si>
  <si>
    <t>LED_R</t>
    <phoneticPr fontId="1" type="noConversion"/>
  </si>
  <si>
    <t>LED_B</t>
    <phoneticPr fontId="1" type="noConversion"/>
  </si>
  <si>
    <t>BLE_TX</t>
    <phoneticPr fontId="1" type="noConversion"/>
  </si>
  <si>
    <t>IN</t>
    <phoneticPr fontId="1" type="noConversion"/>
  </si>
  <si>
    <t>IN</t>
    <phoneticPr fontId="1" type="noConversion"/>
  </si>
  <si>
    <t>OUT</t>
    <phoneticPr fontId="1" type="noConversion"/>
  </si>
  <si>
    <t>MP3_#CS</t>
    <phoneticPr fontId="1" type="noConversion"/>
  </si>
  <si>
    <t>SPI4</t>
    <phoneticPr fontId="1" type="noConversion"/>
  </si>
  <si>
    <t>GPIO_IN</t>
    <phoneticPr fontId="1" type="noConversion"/>
  </si>
  <si>
    <t>TIM4-2</t>
    <phoneticPr fontId="1" type="noConversion"/>
  </si>
  <si>
    <t>Type</t>
    <phoneticPr fontId="1" type="noConversion"/>
  </si>
  <si>
    <t>BLE_RX</t>
    <phoneticPr fontId="1" type="noConversion"/>
  </si>
  <si>
    <t>KHz</t>
    <phoneticPr fontId="1" type="noConversion"/>
  </si>
  <si>
    <t>PPG</t>
    <phoneticPr fontId="1" type="noConversion"/>
  </si>
  <si>
    <t>F-PCB Pin-map</t>
    <phoneticPr fontId="9" type="noConversion"/>
  </si>
  <si>
    <t>Pin</t>
    <phoneticPr fontId="9" type="noConversion"/>
  </si>
  <si>
    <t>EEG_N</t>
    <phoneticPr fontId="9" type="noConversion"/>
  </si>
  <si>
    <t>공정</t>
    <phoneticPr fontId="9" type="noConversion"/>
  </si>
  <si>
    <t>EEG_P</t>
    <phoneticPr fontId="9" type="noConversion"/>
  </si>
  <si>
    <t>BLE EEPROM 추가</t>
    <phoneticPr fontId="9" type="noConversion"/>
  </si>
  <si>
    <t>SW Download 공정 단계 검토</t>
    <phoneticPr fontId="9" type="noConversion"/>
  </si>
  <si>
    <t>EEG_GND</t>
    <phoneticPr fontId="9" type="noConversion"/>
  </si>
  <si>
    <t>Test JIG를 위한 TP 추가 - TOP 배치</t>
    <phoneticPr fontId="9" type="noConversion"/>
  </si>
  <si>
    <t>SMD후 board level Test</t>
    <phoneticPr fontId="9" type="noConversion"/>
  </si>
  <si>
    <t>GND</t>
    <phoneticPr fontId="9" type="noConversion"/>
  </si>
  <si>
    <t>Battery</t>
    <phoneticPr fontId="9" type="noConversion"/>
  </si>
  <si>
    <t>Test JIG 사용</t>
    <phoneticPr fontId="9" type="noConversion"/>
  </si>
  <si>
    <t>PPG_INN</t>
    <phoneticPr fontId="9" type="noConversion"/>
  </si>
  <si>
    <t>Power Key</t>
    <phoneticPr fontId="9" type="noConversion"/>
  </si>
  <si>
    <t>S/W tool 사용여부 검토</t>
    <phoneticPr fontId="9" type="noConversion"/>
  </si>
  <si>
    <t>PPG_INP</t>
    <phoneticPr fontId="9" type="noConversion"/>
  </si>
  <si>
    <t>JTAG</t>
    <phoneticPr fontId="9" type="noConversion"/>
  </si>
  <si>
    <t>조립후 최종검사</t>
    <phoneticPr fontId="9" type="noConversion"/>
  </si>
  <si>
    <t>VCM_SHIELD</t>
    <phoneticPr fontId="9" type="noConversion"/>
  </si>
  <si>
    <t>USB, FPCB EMI 및 ESD protection 검토</t>
    <phoneticPr fontId="9" type="noConversion"/>
  </si>
  <si>
    <t>PPG_TXN</t>
    <phoneticPr fontId="9" type="noConversion"/>
  </si>
  <si>
    <t>컴퓨터의 BT를 사용하여 Test</t>
    <phoneticPr fontId="9" type="noConversion"/>
  </si>
  <si>
    <t>PPG_TXP</t>
    <phoneticPr fontId="9" type="noConversion"/>
  </si>
  <si>
    <t>W25X10CL</t>
    <phoneticPr fontId="9" type="noConversion"/>
  </si>
  <si>
    <t>M24M01-RMN</t>
    <phoneticPr fontId="9" type="noConversion"/>
  </si>
  <si>
    <t>OTP 가능하도록 TP 추가</t>
    <phoneticPr fontId="1" type="noConversion"/>
  </si>
  <si>
    <t>LBCA2HNZYZ-TEMP</t>
    <phoneticPr fontId="1" type="noConversion"/>
  </si>
  <si>
    <t>Pin-Number</t>
    <phoneticPr fontId="1" type="noConversion"/>
  </si>
  <si>
    <t>Terminal-Name</t>
    <phoneticPr fontId="1" type="noConversion"/>
  </si>
  <si>
    <t>비고</t>
    <phoneticPr fontId="1" type="noConversion"/>
  </si>
  <si>
    <t>P0_5</t>
    <phoneticPr fontId="1" type="noConversion"/>
  </si>
  <si>
    <t>P0_7</t>
    <phoneticPr fontId="1" type="noConversion"/>
  </si>
  <si>
    <t>P0_6</t>
    <phoneticPr fontId="1" type="noConversion"/>
  </si>
  <si>
    <t>GND</t>
    <phoneticPr fontId="1" type="noConversion"/>
  </si>
  <si>
    <t>VBAT</t>
    <phoneticPr fontId="1" type="noConversion"/>
  </si>
  <si>
    <t>GND</t>
    <phoneticPr fontId="1" type="noConversion"/>
  </si>
  <si>
    <t>XTAL32KP</t>
    <phoneticPr fontId="1" type="noConversion"/>
  </si>
  <si>
    <t>XTAL32KM</t>
    <phoneticPr fontId="1" type="noConversion"/>
  </si>
  <si>
    <t>P0_3</t>
    <phoneticPr fontId="1" type="noConversion"/>
  </si>
  <si>
    <t>P0_2</t>
    <phoneticPr fontId="1" type="noConversion"/>
  </si>
  <si>
    <t>ANTout</t>
    <phoneticPr fontId="1" type="noConversion"/>
  </si>
  <si>
    <t>ANTin</t>
    <phoneticPr fontId="1" type="noConversion"/>
  </si>
  <si>
    <t>GND</t>
    <phoneticPr fontId="1" type="noConversion"/>
  </si>
  <si>
    <t>NC</t>
    <phoneticPr fontId="1" type="noConversion"/>
  </si>
  <si>
    <t>GND</t>
    <phoneticPr fontId="1" type="noConversion"/>
  </si>
  <si>
    <t>P0_1</t>
    <phoneticPr fontId="1" type="noConversion"/>
  </si>
  <si>
    <t>P0_0</t>
    <phoneticPr fontId="1" type="noConversion"/>
  </si>
  <si>
    <t>P0_4</t>
    <phoneticPr fontId="1" type="noConversion"/>
  </si>
  <si>
    <t>RST</t>
    <phoneticPr fontId="1" type="noConversion"/>
  </si>
  <si>
    <t>P1_1</t>
    <phoneticPr fontId="1" type="noConversion"/>
  </si>
  <si>
    <t>VPP</t>
    <phoneticPr fontId="1" type="noConversion"/>
  </si>
  <si>
    <t>P1_0</t>
    <phoneticPr fontId="1" type="noConversion"/>
  </si>
  <si>
    <t>NC</t>
    <phoneticPr fontId="1" type="noConversion"/>
  </si>
  <si>
    <t>6.8V, OTP</t>
    <phoneticPr fontId="1" type="noConversion"/>
  </si>
  <si>
    <t>BLE_TX</t>
    <phoneticPr fontId="1" type="noConversion"/>
  </si>
  <si>
    <t>BLE_RX</t>
    <phoneticPr fontId="1" type="noConversion"/>
  </si>
  <si>
    <t>PORT</t>
    <phoneticPr fontId="1" type="noConversion"/>
  </si>
  <si>
    <t>PIN #</t>
    <phoneticPr fontId="1" type="noConversion"/>
  </si>
  <si>
    <t>TIM</t>
    <phoneticPr fontId="1" type="noConversion"/>
  </si>
  <si>
    <t>DAC</t>
    <phoneticPr fontId="1" type="noConversion"/>
  </si>
  <si>
    <t>ADC</t>
    <phoneticPr fontId="1" type="noConversion"/>
  </si>
  <si>
    <t>JTAG</t>
    <phoneticPr fontId="1" type="noConversion"/>
  </si>
  <si>
    <t>I2C</t>
    <phoneticPr fontId="1" type="noConversion"/>
  </si>
  <si>
    <t>SPI</t>
    <phoneticPr fontId="1" type="noConversion"/>
  </si>
  <si>
    <t>I2S</t>
    <phoneticPr fontId="1" type="noConversion"/>
  </si>
  <si>
    <t>UART</t>
    <phoneticPr fontId="1" type="noConversion"/>
  </si>
  <si>
    <t>USB</t>
    <phoneticPr fontId="1" type="noConversion"/>
  </si>
  <si>
    <t>SDIO</t>
    <phoneticPr fontId="1" type="noConversion"/>
  </si>
  <si>
    <t>수정</t>
    <phoneticPr fontId="1" type="noConversion"/>
  </si>
  <si>
    <t>Function</t>
    <phoneticPr fontId="1" type="noConversion"/>
  </si>
  <si>
    <t>channel</t>
    <phoneticPr fontId="1" type="noConversion"/>
  </si>
  <si>
    <t>USE Channel</t>
    <phoneticPr fontId="1" type="noConversion"/>
  </si>
  <si>
    <t>비고</t>
    <phoneticPr fontId="1" type="noConversion"/>
  </si>
  <si>
    <t>A</t>
    <phoneticPr fontId="1" type="noConversion"/>
  </si>
  <si>
    <t>PA0</t>
    <phoneticPr fontId="1" type="noConversion"/>
  </si>
  <si>
    <t>2-CH1 / 2-ETR / 5-CH1</t>
    <phoneticPr fontId="1" type="noConversion"/>
  </si>
  <si>
    <t>CH0</t>
    <phoneticPr fontId="1" type="noConversion"/>
  </si>
  <si>
    <t>2-CTS</t>
    <phoneticPr fontId="1" type="noConversion"/>
  </si>
  <si>
    <t>bootmode 미지원</t>
    <phoneticPr fontId="1" type="noConversion"/>
  </si>
  <si>
    <t>I2C</t>
    <phoneticPr fontId="1" type="noConversion"/>
  </si>
  <si>
    <t>I2C 1, 2 사용</t>
    <phoneticPr fontId="1" type="noConversion"/>
  </si>
  <si>
    <t>2-CH2 / 5-CH2</t>
    <phoneticPr fontId="1" type="noConversion"/>
  </si>
  <si>
    <t>CH1</t>
    <phoneticPr fontId="1" type="noConversion"/>
  </si>
  <si>
    <t>4-MOSI</t>
    <phoneticPr fontId="1" type="noConversion"/>
  </si>
  <si>
    <t>4-SD</t>
    <phoneticPr fontId="1" type="noConversion"/>
  </si>
  <si>
    <t>2-RTS</t>
    <phoneticPr fontId="1" type="noConversion"/>
  </si>
  <si>
    <t>ADC1</t>
    <phoneticPr fontId="1" type="noConversion"/>
  </si>
  <si>
    <t>IN</t>
    <phoneticPr fontId="1" type="noConversion"/>
  </si>
  <si>
    <t>LIGHT_SEN</t>
    <phoneticPr fontId="1" type="noConversion"/>
  </si>
  <si>
    <t>Light sensor</t>
    <phoneticPr fontId="1" type="noConversion"/>
  </si>
  <si>
    <t>UART</t>
    <phoneticPr fontId="1" type="noConversion"/>
  </si>
  <si>
    <t>-</t>
    <phoneticPr fontId="1" type="noConversion"/>
  </si>
  <si>
    <t>2-CH3 / 5-CH3 / 9-CH1</t>
    <phoneticPr fontId="1" type="noConversion"/>
  </si>
  <si>
    <t>CH2</t>
    <phoneticPr fontId="1" type="noConversion"/>
  </si>
  <si>
    <t>2-CKIN</t>
    <phoneticPr fontId="1" type="noConversion"/>
  </si>
  <si>
    <t>2-TX</t>
    <phoneticPr fontId="1" type="noConversion"/>
  </si>
  <si>
    <t>UART2</t>
    <phoneticPr fontId="1" type="noConversion"/>
  </si>
  <si>
    <t>OUT</t>
    <phoneticPr fontId="1" type="noConversion"/>
  </si>
  <si>
    <t>BLE_TX</t>
    <phoneticPr fontId="1" type="noConversion"/>
  </si>
  <si>
    <t>BLE v4.1</t>
    <phoneticPr fontId="1" type="noConversion"/>
  </si>
  <si>
    <t>SPI</t>
    <phoneticPr fontId="1" type="noConversion"/>
  </si>
  <si>
    <t>2-CH4 / 5-CH4 / 9-CH2</t>
    <phoneticPr fontId="1" type="noConversion"/>
  </si>
  <si>
    <t>CH3</t>
    <phoneticPr fontId="1" type="noConversion"/>
  </si>
  <si>
    <t>2-MCK</t>
    <phoneticPr fontId="1" type="noConversion"/>
  </si>
  <si>
    <t>2-RX</t>
    <phoneticPr fontId="1" type="noConversion"/>
  </si>
  <si>
    <t>BLE_RX</t>
    <phoneticPr fontId="1" type="noConversion"/>
  </si>
  <si>
    <t>I2S</t>
    <phoneticPr fontId="1" type="noConversion"/>
  </si>
  <si>
    <t>-</t>
    <phoneticPr fontId="1" type="noConversion"/>
  </si>
  <si>
    <t>CH4</t>
    <phoneticPr fontId="1" type="noConversion"/>
  </si>
  <si>
    <t>1-NSS / 3-NSS</t>
    <phoneticPr fontId="1" type="noConversion"/>
  </si>
  <si>
    <t>1-WS / 3-WS</t>
    <phoneticPr fontId="1" type="noConversion"/>
  </si>
  <si>
    <t>2-CK</t>
    <phoneticPr fontId="1" type="noConversion"/>
  </si>
  <si>
    <t>SPI1</t>
    <phoneticPr fontId="1" type="noConversion"/>
  </si>
  <si>
    <t>MP3</t>
    <phoneticPr fontId="1" type="noConversion"/>
  </si>
  <si>
    <t>SWD &amp; JTAG</t>
    <phoneticPr fontId="1" type="noConversion"/>
  </si>
  <si>
    <t>SWD 사용</t>
    <phoneticPr fontId="1" type="noConversion"/>
  </si>
  <si>
    <t>2-CH1 / 2-ETR</t>
    <phoneticPr fontId="1" type="noConversion"/>
  </si>
  <si>
    <t>CH5</t>
    <phoneticPr fontId="1" type="noConversion"/>
  </si>
  <si>
    <t>1-SCK</t>
    <phoneticPr fontId="1" type="noConversion"/>
  </si>
  <si>
    <t>1-CK</t>
    <phoneticPr fontId="1" type="noConversion"/>
  </si>
  <si>
    <t>slave mode</t>
    <phoneticPr fontId="1" type="noConversion"/>
  </si>
  <si>
    <t>USB</t>
    <phoneticPr fontId="1" type="noConversion"/>
  </si>
  <si>
    <t>USB 사용</t>
    <phoneticPr fontId="1" type="noConversion"/>
  </si>
  <si>
    <t>1-BKIN / 3-CH1</t>
    <phoneticPr fontId="1" type="noConversion"/>
  </si>
  <si>
    <t>CH6</t>
    <phoneticPr fontId="1" type="noConversion"/>
  </si>
  <si>
    <t>1-MISO</t>
    <phoneticPr fontId="1" type="noConversion"/>
  </si>
  <si>
    <t>2-MCK</t>
    <phoneticPr fontId="1" type="noConversion"/>
  </si>
  <si>
    <t>CMD</t>
    <phoneticPr fontId="1" type="noConversion"/>
  </si>
  <si>
    <t>MP3_MISO</t>
    <phoneticPr fontId="1" type="noConversion"/>
  </si>
  <si>
    <t>SDIO</t>
    <phoneticPr fontId="1" type="noConversion"/>
  </si>
  <si>
    <t>1-CH1N / 3-CH2</t>
    <phoneticPr fontId="1" type="noConversion"/>
  </si>
  <si>
    <t>CH7</t>
    <phoneticPr fontId="1" type="noConversion"/>
  </si>
  <si>
    <t>1-MOSI</t>
    <phoneticPr fontId="1" type="noConversion"/>
  </si>
  <si>
    <t>1-SD</t>
    <phoneticPr fontId="1" type="noConversion"/>
  </si>
  <si>
    <t>MP3_MOSI</t>
    <phoneticPr fontId="1" type="noConversion"/>
  </si>
  <si>
    <t>ADC</t>
    <phoneticPr fontId="1" type="noConversion"/>
  </si>
  <si>
    <t>ADC 사용</t>
    <phoneticPr fontId="1" type="noConversion"/>
  </si>
  <si>
    <t>1-CH1</t>
    <phoneticPr fontId="1" type="noConversion"/>
  </si>
  <si>
    <t>MCO_1</t>
    <phoneticPr fontId="1" type="noConversion"/>
  </si>
  <si>
    <t>3-SCL</t>
    <phoneticPr fontId="1" type="noConversion"/>
  </si>
  <si>
    <t>SOF</t>
    <phoneticPr fontId="1" type="noConversion"/>
  </si>
  <si>
    <t>D1</t>
    <phoneticPr fontId="1" type="noConversion"/>
  </si>
  <si>
    <t>GPIO_OUT</t>
    <phoneticPr fontId="1" type="noConversion"/>
  </si>
  <si>
    <t>OUT</t>
    <phoneticPr fontId="1" type="noConversion"/>
  </si>
  <si>
    <t>EMMC_#RESET</t>
    <phoneticPr fontId="1" type="noConversion"/>
  </si>
  <si>
    <t>eMMC</t>
    <phoneticPr fontId="1" type="noConversion"/>
  </si>
  <si>
    <t>FLASH MEMORY</t>
    <phoneticPr fontId="1" type="noConversion"/>
  </si>
  <si>
    <t>512KB</t>
    <phoneticPr fontId="1" type="noConversion"/>
  </si>
  <si>
    <t>1-CH2</t>
    <phoneticPr fontId="1" type="noConversion"/>
  </si>
  <si>
    <t>3-SMBA</t>
    <phoneticPr fontId="1" type="noConversion"/>
  </si>
  <si>
    <t>1-TX</t>
    <phoneticPr fontId="1" type="noConversion"/>
  </si>
  <si>
    <t>VBUS</t>
    <phoneticPr fontId="1" type="noConversion"/>
  </si>
  <si>
    <t>D2</t>
    <phoneticPr fontId="1" type="noConversion"/>
  </si>
  <si>
    <t>SRAM</t>
    <phoneticPr fontId="1" type="noConversion"/>
  </si>
  <si>
    <t>128KB</t>
    <phoneticPr fontId="1" type="noConversion"/>
  </si>
  <si>
    <t>1-CH3</t>
    <phoneticPr fontId="1" type="noConversion"/>
  </si>
  <si>
    <t>5-MOSI</t>
    <phoneticPr fontId="1" type="noConversion"/>
  </si>
  <si>
    <t>5-SD</t>
    <phoneticPr fontId="1" type="noConversion"/>
  </si>
  <si>
    <t>1-RX</t>
    <phoneticPr fontId="1" type="noConversion"/>
  </si>
  <si>
    <t>ID</t>
    <phoneticPr fontId="1" type="noConversion"/>
  </si>
  <si>
    <t>USB_ID</t>
    <phoneticPr fontId="1" type="noConversion"/>
  </si>
  <si>
    <t>GPIO</t>
    <phoneticPr fontId="1" type="noConversion"/>
  </si>
  <si>
    <t>1-CH4</t>
    <phoneticPr fontId="1" type="noConversion"/>
  </si>
  <si>
    <t>4-MISO</t>
    <phoneticPr fontId="1" type="noConversion"/>
  </si>
  <si>
    <t>1-CTS / 6-TX</t>
    <phoneticPr fontId="1" type="noConversion"/>
  </si>
  <si>
    <t>DM</t>
    <phoneticPr fontId="1" type="noConversion"/>
  </si>
  <si>
    <t>IN/OUT</t>
    <phoneticPr fontId="1" type="noConversion"/>
  </si>
  <si>
    <t>USB_N</t>
    <phoneticPr fontId="1" type="noConversion"/>
  </si>
  <si>
    <t>Max frequency</t>
    <phoneticPr fontId="1" type="noConversion"/>
  </si>
  <si>
    <t>100MHz</t>
    <phoneticPr fontId="1" type="noConversion"/>
  </si>
  <si>
    <t>1-ETR</t>
    <phoneticPr fontId="1" type="noConversion"/>
  </si>
  <si>
    <t>5-MISO</t>
    <phoneticPr fontId="1" type="noConversion"/>
  </si>
  <si>
    <t>1-RTS / 6-RX</t>
    <phoneticPr fontId="1" type="noConversion"/>
  </si>
  <si>
    <t>DP</t>
    <phoneticPr fontId="1" type="noConversion"/>
  </si>
  <si>
    <t>Operating voltage</t>
    <phoneticPr fontId="1" type="noConversion"/>
  </si>
  <si>
    <t>1.7 ~ 3.6V</t>
    <phoneticPr fontId="1" type="noConversion"/>
  </si>
  <si>
    <t>JTMS-SWDIO</t>
    <phoneticPr fontId="1" type="noConversion"/>
  </si>
  <si>
    <t>SW/JTAG</t>
    <phoneticPr fontId="1" type="noConversion"/>
  </si>
  <si>
    <t>SWDIO</t>
    <phoneticPr fontId="1" type="noConversion"/>
  </si>
  <si>
    <t>JTCK-SWCLK</t>
    <phoneticPr fontId="1" type="noConversion"/>
  </si>
  <si>
    <t>JTDI</t>
    <phoneticPr fontId="1" type="noConversion"/>
  </si>
  <si>
    <t>1-WS / 3-WS</t>
    <phoneticPr fontId="1" type="noConversion"/>
  </si>
  <si>
    <t>1-TX</t>
    <phoneticPr fontId="1" type="noConversion"/>
  </si>
  <si>
    <t>B</t>
    <phoneticPr fontId="1" type="noConversion"/>
  </si>
  <si>
    <t>PB0</t>
    <phoneticPr fontId="1" type="noConversion"/>
  </si>
  <si>
    <t>1-CH2N / 3-CH3</t>
    <phoneticPr fontId="1" type="noConversion"/>
  </si>
  <si>
    <t>CH8</t>
    <phoneticPr fontId="1" type="noConversion"/>
  </si>
  <si>
    <t>5-SCK</t>
    <phoneticPr fontId="1" type="noConversion"/>
  </si>
  <si>
    <t>5-CK</t>
    <phoneticPr fontId="1" type="noConversion"/>
  </si>
  <si>
    <t>1-CH3N / 3-CH4</t>
    <phoneticPr fontId="1" type="noConversion"/>
  </si>
  <si>
    <t>CH9</t>
    <phoneticPr fontId="1" type="noConversion"/>
  </si>
  <si>
    <t>5-NSS</t>
    <phoneticPr fontId="1" type="noConversion"/>
  </si>
  <si>
    <t>5-WS</t>
    <phoneticPr fontId="1" type="noConversion"/>
  </si>
  <si>
    <t>JTDO-SWO</t>
    <phoneticPr fontId="1" type="noConversion"/>
  </si>
  <si>
    <t>2-SDA</t>
    <phoneticPr fontId="1" type="noConversion"/>
  </si>
  <si>
    <t>1-SCK / 3-SCK</t>
    <phoneticPr fontId="1" type="noConversion"/>
  </si>
  <si>
    <t>1-CK / 3-CK</t>
    <phoneticPr fontId="1" type="noConversion"/>
  </si>
  <si>
    <t>1-RX</t>
    <phoneticPr fontId="1" type="noConversion"/>
  </si>
  <si>
    <t>3-CH1</t>
    <phoneticPr fontId="1" type="noConversion"/>
  </si>
  <si>
    <t>JTRST</t>
    <phoneticPr fontId="1" type="noConversion"/>
  </si>
  <si>
    <t>3-SDA</t>
    <phoneticPr fontId="1" type="noConversion"/>
  </si>
  <si>
    <t>1-MISO / 3-MISO</t>
    <phoneticPr fontId="1" type="noConversion"/>
  </si>
  <si>
    <t>D0</t>
    <phoneticPr fontId="1" type="noConversion"/>
  </si>
  <si>
    <t>3-CH2</t>
    <phoneticPr fontId="1" type="noConversion"/>
  </si>
  <si>
    <t>1-SMBA</t>
    <phoneticPr fontId="1" type="noConversion"/>
  </si>
  <si>
    <t>1-MOSI / 3-MOSI</t>
    <phoneticPr fontId="1" type="noConversion"/>
  </si>
  <si>
    <t>1-SD / 3-SD</t>
    <phoneticPr fontId="1" type="noConversion"/>
  </si>
  <si>
    <t>D3</t>
    <phoneticPr fontId="1" type="noConversion"/>
  </si>
  <si>
    <t>GPIO_IN</t>
    <phoneticPr fontId="1" type="noConversion"/>
  </si>
  <si>
    <t>4-CH1</t>
    <phoneticPr fontId="1" type="noConversion"/>
  </si>
  <si>
    <t>1-SCL</t>
    <phoneticPr fontId="1" type="noConversion"/>
  </si>
  <si>
    <t>I2C1</t>
    <phoneticPr fontId="1" type="noConversion"/>
  </si>
  <si>
    <t>I2C1_SCL</t>
    <phoneticPr fontId="1" type="noConversion"/>
  </si>
  <si>
    <t>4-CH2</t>
    <phoneticPr fontId="1" type="noConversion"/>
  </si>
  <si>
    <t>1-SDA</t>
    <phoneticPr fontId="1" type="noConversion"/>
  </si>
  <si>
    <t>D0</t>
    <phoneticPr fontId="1" type="noConversion"/>
  </si>
  <si>
    <t>I2C1_SDA</t>
    <phoneticPr fontId="1" type="noConversion"/>
  </si>
  <si>
    <t>4-CH3 / 10-CH1</t>
    <phoneticPr fontId="1" type="noConversion"/>
  </si>
  <si>
    <t>1-SCL / 3-SDA</t>
    <phoneticPr fontId="1" type="noConversion"/>
  </si>
  <si>
    <t>5-MOSI</t>
    <phoneticPr fontId="1" type="noConversion"/>
  </si>
  <si>
    <t>5-SD</t>
    <phoneticPr fontId="1" type="noConversion"/>
  </si>
  <si>
    <t>D4</t>
    <phoneticPr fontId="1" type="noConversion"/>
  </si>
  <si>
    <t>GPIO_OUT</t>
    <phoneticPr fontId="1" type="noConversion"/>
  </si>
  <si>
    <t>AMP_SDZ</t>
    <phoneticPr fontId="1" type="noConversion"/>
  </si>
  <si>
    <t>4-CH4 / 11-CH1</t>
    <phoneticPr fontId="1" type="noConversion"/>
  </si>
  <si>
    <t>1-SDA / 2-SDA</t>
    <phoneticPr fontId="1" type="noConversion"/>
  </si>
  <si>
    <t>2-NSS</t>
    <phoneticPr fontId="1" type="noConversion"/>
  </si>
  <si>
    <t>2-WS</t>
    <phoneticPr fontId="1" type="noConversion"/>
  </si>
  <si>
    <t>D5</t>
    <phoneticPr fontId="1" type="noConversion"/>
  </si>
  <si>
    <t>I2C2</t>
    <phoneticPr fontId="1" type="noConversion"/>
  </si>
  <si>
    <t>IN/OUT</t>
    <phoneticPr fontId="1" type="noConversion"/>
  </si>
  <si>
    <t>AMP_SDA</t>
    <phoneticPr fontId="1" type="noConversion"/>
  </si>
  <si>
    <t>2-CH3</t>
    <phoneticPr fontId="1" type="noConversion"/>
  </si>
  <si>
    <t>2-SCL</t>
    <phoneticPr fontId="1" type="noConversion"/>
  </si>
  <si>
    <t>2-SCK</t>
    <phoneticPr fontId="1" type="noConversion"/>
  </si>
  <si>
    <t>2-CK / 3-MCK</t>
    <phoneticPr fontId="1" type="noConversion"/>
  </si>
  <si>
    <t>D7</t>
    <phoneticPr fontId="1" type="noConversion"/>
  </si>
  <si>
    <t>1-BKIN</t>
    <phoneticPr fontId="1" type="noConversion"/>
  </si>
  <si>
    <t>2-SMBA</t>
    <phoneticPr fontId="1" type="noConversion"/>
  </si>
  <si>
    <t>2-NSS / 4-NSS / 3-SCK</t>
    <phoneticPr fontId="1" type="noConversion"/>
  </si>
  <si>
    <t>2-WS / 4-WS / 3-CK</t>
    <phoneticPr fontId="1" type="noConversion"/>
  </si>
  <si>
    <t>SPI2</t>
    <phoneticPr fontId="1" type="noConversion"/>
  </si>
  <si>
    <t>PPG_STE</t>
    <phoneticPr fontId="1" type="noConversion"/>
  </si>
  <si>
    <t>1-CH1N</t>
    <phoneticPr fontId="1" type="noConversion"/>
  </si>
  <si>
    <t>2-SCK / 4-SCK</t>
    <phoneticPr fontId="1" type="noConversion"/>
  </si>
  <si>
    <t>2-CK / 4-CK</t>
    <phoneticPr fontId="1" type="noConversion"/>
  </si>
  <si>
    <t>PPG_SCLK</t>
    <phoneticPr fontId="1" type="noConversion"/>
  </si>
  <si>
    <t>1-CH2N</t>
    <phoneticPr fontId="1" type="noConversion"/>
  </si>
  <si>
    <t>2-MISO</t>
    <phoneticPr fontId="1" type="noConversion"/>
  </si>
  <si>
    <t>2-ext_SD</t>
    <phoneticPr fontId="1" type="noConversion"/>
  </si>
  <si>
    <t>D6</t>
    <phoneticPr fontId="1" type="noConversion"/>
  </si>
  <si>
    <t>PPG_MISO</t>
    <phoneticPr fontId="1" type="noConversion"/>
  </si>
  <si>
    <t>1-CH3N</t>
    <phoneticPr fontId="1" type="noConversion"/>
  </si>
  <si>
    <t>RTC_50Hz</t>
    <phoneticPr fontId="1" type="noConversion"/>
  </si>
  <si>
    <t>2-MOSI</t>
    <phoneticPr fontId="1" type="noConversion"/>
  </si>
  <si>
    <t>2-SD</t>
    <phoneticPr fontId="1" type="noConversion"/>
  </si>
  <si>
    <t>CK</t>
    <phoneticPr fontId="1" type="noConversion"/>
  </si>
  <si>
    <t>OUT</t>
    <phoneticPr fontId="1" type="noConversion"/>
  </si>
  <si>
    <t>PPG_MOSI</t>
    <phoneticPr fontId="1" type="noConversion"/>
  </si>
  <si>
    <t>C</t>
    <phoneticPr fontId="1" type="noConversion"/>
  </si>
  <si>
    <t>PC0</t>
    <phoneticPr fontId="1" type="noConversion"/>
  </si>
  <si>
    <t>CH10</t>
    <phoneticPr fontId="1" type="noConversion"/>
  </si>
  <si>
    <t>IN</t>
    <phoneticPr fontId="1" type="noConversion"/>
  </si>
  <si>
    <t>BATT_THERM</t>
    <phoneticPr fontId="1" type="noConversion"/>
  </si>
  <si>
    <t>Battery temp</t>
    <phoneticPr fontId="1" type="noConversion"/>
  </si>
  <si>
    <t>CH11</t>
    <phoneticPr fontId="1" type="noConversion"/>
  </si>
  <si>
    <t>EDA_ADC</t>
    <phoneticPr fontId="1" type="noConversion"/>
  </si>
  <si>
    <t>EDA</t>
    <phoneticPr fontId="1" type="noConversion"/>
  </si>
  <si>
    <t>CH12</t>
    <phoneticPr fontId="1" type="noConversion"/>
  </si>
  <si>
    <t>2-MISO</t>
    <phoneticPr fontId="1" type="noConversion"/>
  </si>
  <si>
    <t>2-ext_SD</t>
    <phoneticPr fontId="1" type="noConversion"/>
  </si>
  <si>
    <t>ADC12</t>
    <phoneticPr fontId="1" type="noConversion"/>
  </si>
  <si>
    <t>CHG_STA</t>
    <phoneticPr fontId="1" type="noConversion"/>
  </si>
  <si>
    <t>Charge status</t>
    <phoneticPr fontId="1" type="noConversion"/>
  </si>
  <si>
    <t>CH13</t>
    <phoneticPr fontId="1" type="noConversion"/>
  </si>
  <si>
    <t>2-MOSI</t>
    <phoneticPr fontId="1" type="noConversion"/>
  </si>
  <si>
    <t>2-SD</t>
    <phoneticPr fontId="1" type="noConversion"/>
  </si>
  <si>
    <t>BAT_CHK</t>
    <phoneticPr fontId="1" type="noConversion"/>
  </si>
  <si>
    <t>CH14</t>
    <phoneticPr fontId="1" type="noConversion"/>
  </si>
  <si>
    <t>CH15</t>
    <phoneticPr fontId="1" type="noConversion"/>
  </si>
  <si>
    <t>ADC15</t>
    <phoneticPr fontId="1" type="noConversion"/>
  </si>
  <si>
    <t>Mic input</t>
    <phoneticPr fontId="1" type="noConversion"/>
  </si>
  <si>
    <t>3-CH1</t>
    <phoneticPr fontId="1" type="noConversion"/>
  </si>
  <si>
    <t>6-TX</t>
    <phoneticPr fontId="1" type="noConversion"/>
  </si>
  <si>
    <t>D6</t>
    <phoneticPr fontId="1" type="noConversion"/>
  </si>
  <si>
    <t>2-SCK</t>
    <phoneticPr fontId="1" type="noConversion"/>
  </si>
  <si>
    <t>2-CK / 3-MCK</t>
    <phoneticPr fontId="1" type="noConversion"/>
  </si>
  <si>
    <t>6-RX</t>
    <phoneticPr fontId="1" type="noConversion"/>
  </si>
  <si>
    <t>D7</t>
    <phoneticPr fontId="1" type="noConversion"/>
  </si>
  <si>
    <t>3-CH3</t>
    <phoneticPr fontId="1" type="noConversion"/>
  </si>
  <si>
    <t>6-CK</t>
    <phoneticPr fontId="1" type="noConversion"/>
  </si>
  <si>
    <t>D0</t>
    <phoneticPr fontId="1" type="noConversion"/>
  </si>
  <si>
    <t>EMMC_D0</t>
    <phoneticPr fontId="1" type="noConversion"/>
  </si>
  <si>
    <t>eMMC</t>
    <phoneticPr fontId="1" type="noConversion"/>
  </si>
  <si>
    <t>3-CH4</t>
    <phoneticPr fontId="1" type="noConversion"/>
  </si>
  <si>
    <t>MCO_2</t>
    <phoneticPr fontId="1" type="noConversion"/>
  </si>
  <si>
    <t>3-SDA</t>
    <phoneticPr fontId="1" type="noConversion"/>
  </si>
  <si>
    <t>D1</t>
    <phoneticPr fontId="1" type="noConversion"/>
  </si>
  <si>
    <t>EMMC_D1</t>
    <phoneticPr fontId="1" type="noConversion"/>
  </si>
  <si>
    <t>3-SCK</t>
    <phoneticPr fontId="1" type="noConversion"/>
  </si>
  <si>
    <t>3-CK</t>
    <phoneticPr fontId="1" type="noConversion"/>
  </si>
  <si>
    <t>D2</t>
    <phoneticPr fontId="1" type="noConversion"/>
  </si>
  <si>
    <t>IN/OUT</t>
    <phoneticPr fontId="1" type="noConversion"/>
  </si>
  <si>
    <t>EMMC_D2</t>
    <phoneticPr fontId="1" type="noConversion"/>
  </si>
  <si>
    <t>3-ext_SD</t>
    <phoneticPr fontId="1" type="noConversion"/>
  </si>
  <si>
    <t>3-MISO</t>
    <phoneticPr fontId="1" type="noConversion"/>
  </si>
  <si>
    <t>D3</t>
    <phoneticPr fontId="1" type="noConversion"/>
  </si>
  <si>
    <t>EMMC_D3</t>
    <phoneticPr fontId="1" type="noConversion"/>
  </si>
  <si>
    <t>3-MOSI</t>
    <phoneticPr fontId="1" type="noConversion"/>
  </si>
  <si>
    <t>3-SD</t>
    <phoneticPr fontId="1" type="noConversion"/>
  </si>
  <si>
    <t>CK</t>
    <phoneticPr fontId="1" type="noConversion"/>
  </si>
  <si>
    <t>EMMC_CLK</t>
    <phoneticPr fontId="1" type="noConversion"/>
  </si>
  <si>
    <t>LSE</t>
    <phoneticPr fontId="1" type="noConversion"/>
  </si>
  <si>
    <t>OSC32_IN</t>
    <phoneticPr fontId="1" type="noConversion"/>
  </si>
  <si>
    <t>OSC</t>
    <phoneticPr fontId="1" type="noConversion"/>
  </si>
  <si>
    <t>D</t>
    <phoneticPr fontId="1" type="noConversion"/>
  </si>
  <si>
    <t>PD0</t>
    <phoneticPr fontId="1" type="noConversion"/>
  </si>
  <si>
    <t>ACCELEROMETER</t>
    <phoneticPr fontId="1" type="noConversion"/>
  </si>
  <si>
    <t>3-ETR</t>
    <phoneticPr fontId="1" type="noConversion"/>
  </si>
  <si>
    <t>CMD</t>
    <phoneticPr fontId="1" type="noConversion"/>
  </si>
  <si>
    <t>EMMC_CMD</t>
    <phoneticPr fontId="1" type="noConversion"/>
  </si>
  <si>
    <t>2-CK</t>
    <phoneticPr fontId="1" type="noConversion"/>
  </si>
  <si>
    <t>2-CTS</t>
    <phoneticPr fontId="1" type="noConversion"/>
  </si>
  <si>
    <t>2-RTS</t>
    <phoneticPr fontId="1" type="noConversion"/>
  </si>
  <si>
    <t>GPIO_OUT</t>
    <phoneticPr fontId="1" type="noConversion"/>
  </si>
  <si>
    <t>2-TX</t>
    <phoneticPr fontId="1" type="noConversion"/>
  </si>
  <si>
    <t>3-MOSI</t>
    <phoneticPr fontId="1" type="noConversion"/>
  </si>
  <si>
    <t>3-SD</t>
    <phoneticPr fontId="1" type="noConversion"/>
  </si>
  <si>
    <t>GPIO_OUT</t>
    <phoneticPr fontId="1" type="noConversion"/>
  </si>
  <si>
    <t>TIM4-1</t>
    <phoneticPr fontId="1" type="noConversion"/>
  </si>
  <si>
    <t>RGB LED</t>
    <phoneticPr fontId="1" type="noConversion"/>
  </si>
  <si>
    <t>4-CH2</t>
    <phoneticPr fontId="1" type="noConversion"/>
  </si>
  <si>
    <t>LED_G</t>
    <phoneticPr fontId="1" type="noConversion"/>
  </si>
  <si>
    <t>4-CH3</t>
    <phoneticPr fontId="1" type="noConversion"/>
  </si>
  <si>
    <t>TIM4-3</t>
    <phoneticPr fontId="1" type="noConversion"/>
  </si>
  <si>
    <t>4-CH4</t>
    <phoneticPr fontId="1" type="noConversion"/>
  </si>
  <si>
    <t>E</t>
    <phoneticPr fontId="1" type="noConversion"/>
  </si>
  <si>
    <t>PE0</t>
    <phoneticPr fontId="1" type="noConversion"/>
  </si>
  <si>
    <t>4-ETR</t>
    <phoneticPr fontId="1" type="noConversion"/>
  </si>
  <si>
    <t>4-SCK / 5-SCK</t>
    <phoneticPr fontId="1" type="noConversion"/>
  </si>
  <si>
    <t>4-CK / 5-CK</t>
    <phoneticPr fontId="1" type="noConversion"/>
  </si>
  <si>
    <t>EEG_CLK</t>
    <phoneticPr fontId="1" type="noConversion"/>
  </si>
  <si>
    <t>4-NSS / 5-NSS</t>
    <phoneticPr fontId="1" type="noConversion"/>
  </si>
  <si>
    <t>4-WS / 5-WS</t>
    <phoneticPr fontId="1" type="noConversion"/>
  </si>
  <si>
    <t>EEG_#CS</t>
    <phoneticPr fontId="1" type="noConversion"/>
  </si>
  <si>
    <t>9-CH1</t>
    <phoneticPr fontId="1" type="noConversion"/>
  </si>
  <si>
    <t>4-MISO / 5-MISO</t>
    <phoneticPr fontId="1" type="noConversion"/>
  </si>
  <si>
    <t>EEG_MISO</t>
    <phoneticPr fontId="1" type="noConversion"/>
  </si>
  <si>
    <t>9-CH2</t>
    <phoneticPr fontId="1" type="noConversion"/>
  </si>
  <si>
    <t>4-MOSI / 5-MOSI</t>
    <phoneticPr fontId="1" type="noConversion"/>
  </si>
  <si>
    <t>4-SD / 5-SD</t>
    <phoneticPr fontId="1" type="noConversion"/>
  </si>
  <si>
    <t>1-ETR</t>
    <phoneticPr fontId="1" type="noConversion"/>
  </si>
  <si>
    <t>MP3_DCS</t>
    <phoneticPr fontId="1" type="noConversion"/>
  </si>
  <si>
    <t>1-CH1</t>
    <phoneticPr fontId="1" type="noConversion"/>
  </si>
  <si>
    <t>MP3_RESET</t>
    <phoneticPr fontId="1" type="noConversion"/>
  </si>
  <si>
    <t>1-CH2N</t>
    <phoneticPr fontId="1" type="noConversion"/>
  </si>
  <si>
    <t>SPI5</t>
    <phoneticPr fontId="1" type="noConversion"/>
  </si>
  <si>
    <t>SD_#CS</t>
    <phoneticPr fontId="1" type="noConversion"/>
  </si>
  <si>
    <t>1-CH3N</t>
    <phoneticPr fontId="1" type="noConversion"/>
  </si>
  <si>
    <t>1-CH4</t>
    <phoneticPr fontId="1" type="noConversion"/>
  </si>
  <si>
    <t>4-MOSI / 5-MOSI</t>
    <phoneticPr fontId="1" type="noConversion"/>
  </si>
  <si>
    <t>4-SD / 5-SD</t>
    <phoneticPr fontId="1" type="noConversion"/>
  </si>
  <si>
    <t>SD_DECT</t>
    <phoneticPr fontId="1" type="noConversion"/>
  </si>
  <si>
    <t>H</t>
    <phoneticPr fontId="1" type="noConversion"/>
  </si>
  <si>
    <t>PH0</t>
    <phoneticPr fontId="1" type="noConversion"/>
  </si>
  <si>
    <t>PH1</t>
    <phoneticPr fontId="1" type="noConversion"/>
  </si>
  <si>
    <t>EDA_INP</t>
    <phoneticPr fontId="9" type="noConversion"/>
  </si>
  <si>
    <t>EDA_INN</t>
    <phoneticPr fontId="1" type="noConversion"/>
  </si>
  <si>
    <t>GPIO</t>
    <phoneticPr fontId="1" type="noConversion"/>
  </si>
  <si>
    <t>PULL-UP</t>
    <phoneticPr fontId="1" type="noConversion"/>
  </si>
  <si>
    <t>SCK</t>
    <phoneticPr fontId="1" type="noConversion"/>
  </si>
  <si>
    <t>SCK1,2</t>
    <phoneticPr fontId="1" type="noConversion"/>
  </si>
  <si>
    <t>CS2</t>
    <phoneticPr fontId="1" type="noConversion"/>
  </si>
  <si>
    <t>MISO1</t>
    <phoneticPr fontId="1" type="noConversion"/>
  </si>
  <si>
    <t>MISO2</t>
    <phoneticPr fontId="1" type="noConversion"/>
  </si>
  <si>
    <t>CS1/MOSI2</t>
    <phoneticPr fontId="1" type="noConversion"/>
  </si>
  <si>
    <t>CS</t>
    <phoneticPr fontId="1" type="noConversion"/>
  </si>
  <si>
    <t>MISO</t>
    <phoneticPr fontId="1" type="noConversion"/>
  </si>
  <si>
    <t>MOSI1</t>
    <phoneticPr fontId="1" type="noConversion"/>
  </si>
  <si>
    <t>MOSI</t>
    <phoneticPr fontId="1" type="noConversion"/>
  </si>
  <si>
    <t>SPI -slave
flash</t>
    <phoneticPr fontId="1" type="noConversion"/>
  </si>
  <si>
    <t>SPI -master
MCU</t>
    <phoneticPr fontId="1" type="noConversion"/>
  </si>
  <si>
    <t>UART
MCU</t>
    <phoneticPr fontId="1" type="noConversion"/>
  </si>
  <si>
    <t>V2.0</t>
    <phoneticPr fontId="1" type="noConversion"/>
  </si>
  <si>
    <t>BT_SCL</t>
    <phoneticPr fontId="1" type="noConversion"/>
  </si>
  <si>
    <t>BT_SDA</t>
    <phoneticPr fontId="1" type="noConversion"/>
  </si>
  <si>
    <t>BLE_TX</t>
    <phoneticPr fontId="1" type="noConversion"/>
  </si>
  <si>
    <t>BLE_RX</t>
    <phoneticPr fontId="1" type="noConversion"/>
  </si>
  <si>
    <t>BLE_RST</t>
    <phoneticPr fontId="1" type="noConversion"/>
  </si>
  <si>
    <t>TP404</t>
    <phoneticPr fontId="1" type="noConversion"/>
  </si>
  <si>
    <t>TP405</t>
    <phoneticPr fontId="1" type="noConversion"/>
  </si>
  <si>
    <t>TP400</t>
    <phoneticPr fontId="1" type="noConversion"/>
  </si>
  <si>
    <t>+3.3V</t>
    <phoneticPr fontId="1" type="noConversion"/>
  </si>
  <si>
    <t>GND</t>
    <phoneticPr fontId="1" type="noConversion"/>
  </si>
  <si>
    <t>UART 57.6kbps</t>
    <phoneticPr fontId="1" type="noConversion"/>
  </si>
  <si>
    <t>UART 115.2kbps</t>
    <phoneticPr fontId="1" type="noConversion"/>
  </si>
  <si>
    <t>TX1</t>
    <phoneticPr fontId="1" type="noConversion"/>
  </si>
  <si>
    <t>RX1</t>
    <phoneticPr fontId="1" type="noConversion"/>
  </si>
  <si>
    <t>TX2</t>
    <phoneticPr fontId="1" type="noConversion"/>
  </si>
  <si>
    <t>RX2</t>
    <phoneticPr fontId="1" type="noConversion"/>
  </si>
  <si>
    <t>RX3</t>
    <phoneticPr fontId="1" type="noConversion"/>
  </si>
  <si>
    <t>TX3</t>
    <phoneticPr fontId="1" type="noConversion"/>
  </si>
  <si>
    <t>TX4</t>
    <phoneticPr fontId="1" type="noConversion"/>
  </si>
  <si>
    <t>RX4</t>
    <phoneticPr fontId="1" type="noConversion"/>
  </si>
  <si>
    <t>I2C</t>
    <phoneticPr fontId="1" type="noConversion"/>
  </si>
  <si>
    <t>I2C1 SCL</t>
    <phoneticPr fontId="1" type="noConversion"/>
  </si>
  <si>
    <t>I2C1 SDA</t>
    <phoneticPr fontId="1" type="noConversion"/>
  </si>
  <si>
    <t>I2C2 SCL</t>
    <phoneticPr fontId="1" type="noConversion"/>
  </si>
  <si>
    <t>I2C2 SDA</t>
    <phoneticPr fontId="1" type="noConversion"/>
  </si>
  <si>
    <t>I2C3 SCL</t>
    <phoneticPr fontId="1" type="noConversion"/>
  </si>
  <si>
    <t>I2C3 SDA</t>
    <phoneticPr fontId="1" type="noConversion"/>
  </si>
  <si>
    <t>I2C4 SCL</t>
    <phoneticPr fontId="1" type="noConversion"/>
  </si>
  <si>
    <t>I2C4 SDA</t>
    <phoneticPr fontId="1" type="noConversion"/>
  </si>
  <si>
    <t>OPT VPP control</t>
    <phoneticPr fontId="1" type="noConversion"/>
  </si>
  <si>
    <t>#SYSRST</t>
    <phoneticPr fontId="1" type="noConversion"/>
  </si>
  <si>
    <t>USB_VBUS</t>
    <phoneticPr fontId="1" type="noConversion"/>
  </si>
  <si>
    <t>TP406</t>
    <phoneticPr fontId="1" type="noConversion"/>
  </si>
  <si>
    <t>TP403</t>
    <phoneticPr fontId="1" type="noConversion"/>
  </si>
  <si>
    <t>TP402</t>
    <phoneticPr fontId="1" type="noConversion"/>
  </si>
  <si>
    <t>TP401</t>
    <phoneticPr fontId="1" type="noConversion"/>
  </si>
  <si>
    <t>BLE_SWCLK</t>
    <phoneticPr fontId="1" type="noConversion"/>
  </si>
  <si>
    <t>BLE_SWDIO</t>
    <phoneticPr fontId="1" type="noConversion"/>
  </si>
  <si>
    <t>TP100</t>
    <phoneticPr fontId="1" type="noConversion"/>
  </si>
  <si>
    <t>TP102</t>
  </si>
  <si>
    <t>TP103</t>
  </si>
  <si>
    <t>TP104</t>
  </si>
  <si>
    <t>TP106</t>
  </si>
  <si>
    <t>TP No</t>
    <phoneticPr fontId="1" type="noConversion"/>
  </si>
  <si>
    <t>VPP_CTRL</t>
    <phoneticPr fontId="1" type="noConversion"/>
  </si>
  <si>
    <t>PA14</t>
    <phoneticPr fontId="1" type="noConversion"/>
  </si>
  <si>
    <t>JTAG</t>
    <phoneticPr fontId="1" type="noConversion"/>
  </si>
  <si>
    <t>JTMS</t>
    <phoneticPr fontId="1" type="noConversion"/>
  </si>
  <si>
    <t>JTCK</t>
    <phoneticPr fontId="1" type="noConversion"/>
  </si>
  <si>
    <t>PB4</t>
    <phoneticPr fontId="1" type="noConversion"/>
  </si>
  <si>
    <t>PB3</t>
    <phoneticPr fontId="1" type="noConversion"/>
  </si>
  <si>
    <t>NRST</t>
    <phoneticPr fontId="1" type="noConversion"/>
  </si>
  <si>
    <t>PA13</t>
    <phoneticPr fontId="1" type="noConversion"/>
  </si>
  <si>
    <t>PA15</t>
    <phoneticPr fontId="1" type="noConversion"/>
  </si>
  <si>
    <t>JTDI</t>
    <phoneticPr fontId="1" type="noConversion"/>
  </si>
  <si>
    <t>JTDO</t>
    <phoneticPr fontId="1" type="noConversion"/>
  </si>
  <si>
    <t>SWO</t>
    <phoneticPr fontId="1" type="noConversion"/>
  </si>
  <si>
    <t>JNTRST</t>
    <phoneticPr fontId="1" type="noConversion"/>
  </si>
  <si>
    <t>-</t>
    <phoneticPr fontId="1" type="noConversion"/>
  </si>
  <si>
    <t>-</t>
    <phoneticPr fontId="1" type="noConversion"/>
  </si>
  <si>
    <t>Pin No</t>
    <phoneticPr fontId="1" type="noConversion"/>
  </si>
  <si>
    <t>SW</t>
    <phoneticPr fontId="1" type="noConversion"/>
  </si>
  <si>
    <t>23.3.1 Mechanism to select the JTAG-DP or the SW-DP</t>
    <phoneticPr fontId="1" type="noConversion"/>
  </si>
  <si>
    <t>1. Send more than 50 TCK cycles with TMS (SWDIO) =1</t>
    <phoneticPr fontId="1" type="noConversion"/>
  </si>
  <si>
    <t>2. Send the 16-bit sequence on TMS (SWDIO) = 0111100111100111 (MSB transmitted first)</t>
    <phoneticPr fontId="1" type="noConversion"/>
  </si>
  <si>
    <t>3. Send more than 50 TCK cycles with TMS (SWDIO) =1</t>
    <phoneticPr fontId="1" type="noConversion"/>
  </si>
  <si>
    <t>아래와 같이 data 전송시 SW-DP mode로 전환됨</t>
    <phoneticPr fontId="1" type="noConversion"/>
  </si>
  <si>
    <t>MCU Debug Pin-map</t>
    <phoneticPr fontId="1" type="noConversion"/>
  </si>
  <si>
    <t>-</t>
    <phoneticPr fontId="1" type="noConversion"/>
  </si>
  <si>
    <t>MCU Pin</t>
    <phoneticPr fontId="1" type="noConversion"/>
  </si>
  <si>
    <t>Main PCB</t>
    <phoneticPr fontId="9" type="noConversion"/>
  </si>
  <si>
    <t>FPCB</t>
    <phoneticPr fontId="1" type="noConversion"/>
  </si>
  <si>
    <t>EEG</t>
    <phoneticPr fontId="1" type="noConversion"/>
  </si>
  <si>
    <t>PPG</t>
    <phoneticPr fontId="1" type="noConversion"/>
  </si>
  <si>
    <t>IN</t>
    <phoneticPr fontId="1" type="noConversion"/>
  </si>
  <si>
    <t>Status RGB LED</t>
    <phoneticPr fontId="1" type="noConversion"/>
  </si>
  <si>
    <t>SW/JTAG</t>
    <phoneticPr fontId="1" type="noConversion"/>
  </si>
  <si>
    <t>ADC9</t>
    <phoneticPr fontId="1" type="noConversion"/>
  </si>
  <si>
    <t>I2C1_SDA</t>
    <phoneticPr fontId="9" type="noConversion"/>
  </si>
  <si>
    <t>I2C1_SCL</t>
    <phoneticPr fontId="9" type="noConversion"/>
  </si>
  <si>
    <t>+3.3V</t>
    <phoneticPr fontId="9" type="noConversion"/>
  </si>
  <si>
    <t>No-PULL</t>
    <phoneticPr fontId="1" type="noConversion"/>
  </si>
  <si>
    <t>PULL-Down</t>
    <phoneticPr fontId="1" type="noConversion"/>
  </si>
  <si>
    <t>PULL-UP</t>
    <phoneticPr fontId="1" type="noConversion"/>
  </si>
  <si>
    <t>OTP interface</t>
    <phoneticPr fontId="1" type="noConversion"/>
  </si>
  <si>
    <t>IN</t>
    <phoneticPr fontId="1" type="noConversion"/>
  </si>
  <si>
    <t>Max</t>
    <phoneticPr fontId="1" type="noConversion"/>
  </si>
  <si>
    <t>KHz</t>
    <phoneticPr fontId="1" type="noConversion"/>
  </si>
  <si>
    <t>MHz</t>
    <phoneticPr fontId="1" type="noConversion"/>
  </si>
  <si>
    <t>usec</t>
    <phoneticPr fontId="1" type="noConversion"/>
  </si>
  <si>
    <t>Vref = 3.3V</t>
    <phoneticPr fontId="1" type="noConversion"/>
  </si>
  <si>
    <t>GPIO_EXIT1</t>
    <phoneticPr fontId="1" type="noConversion"/>
  </si>
  <si>
    <t>STA_LED_B</t>
    <phoneticPr fontId="1" type="noConversion"/>
  </si>
  <si>
    <t>PW_CTRL</t>
    <phoneticPr fontId="1" type="noConversion"/>
  </si>
  <si>
    <t>PPG_LED_ALM</t>
    <phoneticPr fontId="1" type="noConversion"/>
  </si>
  <si>
    <t>PPG_PD_ALM</t>
    <phoneticPr fontId="1" type="noConversion"/>
  </si>
  <si>
    <t>PPG_ADC_RDY</t>
    <phoneticPr fontId="1" type="noConversion"/>
  </si>
  <si>
    <t>PPG_#RESET</t>
    <phoneticPr fontId="1" type="noConversion"/>
  </si>
  <si>
    <t>EEG_#DRDY</t>
    <phoneticPr fontId="1" type="noConversion"/>
  </si>
  <si>
    <t>EEG_#PWD_#RESET</t>
    <phoneticPr fontId="1" type="noConversion"/>
  </si>
  <si>
    <t>PPG_DIAG_END</t>
    <phoneticPr fontId="1" type="noConversion"/>
  </si>
  <si>
    <t>KEY_PWR</t>
    <phoneticPr fontId="1" type="noConversion"/>
  </si>
  <si>
    <t>GPIO_EXIT6</t>
    <phoneticPr fontId="1" type="noConversion"/>
  </si>
  <si>
    <t>3.3V ~ 4.2V</t>
    <phoneticPr fontId="1" type="noConversion"/>
  </si>
  <si>
    <t>FT : 5 V tolerant I/O</t>
    <phoneticPr fontId="1" type="noConversion"/>
  </si>
  <si>
    <t>Full</t>
    <phoneticPr fontId="1" type="noConversion"/>
  </si>
  <si>
    <t>Address</t>
    <phoneticPr fontId="1" type="noConversion"/>
  </si>
  <si>
    <t>bit</t>
    <phoneticPr fontId="1" type="noConversion"/>
  </si>
  <si>
    <t>hex</t>
    <phoneticPr fontId="1" type="noConversion"/>
  </si>
  <si>
    <t>type</t>
    <phoneticPr fontId="1" type="noConversion"/>
  </si>
  <si>
    <t>7bit</t>
    <phoneticPr fontId="1" type="noConversion"/>
  </si>
  <si>
    <t>Comment</t>
    <phoneticPr fontId="1" type="noConversion"/>
  </si>
  <si>
    <t>SPI 1, 2, 4, 5 사용</t>
    <phoneticPr fontId="1" type="noConversion"/>
  </si>
  <si>
    <t>BLE module</t>
    <phoneticPr fontId="1" type="noConversion"/>
  </si>
  <si>
    <t>UART 57.6kbps</t>
    <phoneticPr fontId="1" type="noConversion"/>
  </si>
  <si>
    <t>GPIO_EXIT8</t>
    <phoneticPr fontId="1" type="noConversion"/>
  </si>
  <si>
    <t>SHT20</t>
    <phoneticPr fontId="1" type="noConversion"/>
  </si>
  <si>
    <t>LIS2DH</t>
    <phoneticPr fontId="1" type="noConversion"/>
  </si>
  <si>
    <t>MP3_DREQ</t>
    <phoneticPr fontId="1" type="noConversion"/>
  </si>
  <si>
    <t>GPIO_EXIT3</t>
    <phoneticPr fontId="1" type="noConversion"/>
  </si>
  <si>
    <t>USB_DET</t>
    <phoneticPr fontId="1" type="noConversion"/>
  </si>
  <si>
    <t>USB detect pin 추가</t>
    <phoneticPr fontId="1" type="noConversion"/>
  </si>
  <si>
    <t>HW ID</t>
    <phoneticPr fontId="1" type="noConversion"/>
  </si>
  <si>
    <t>Bit[1]</t>
    <phoneticPr fontId="1" type="noConversion"/>
  </si>
  <si>
    <t>Bit[0]</t>
    <phoneticPr fontId="1" type="noConversion"/>
  </si>
  <si>
    <t>ES 1'st</t>
    <phoneticPr fontId="1" type="noConversion"/>
  </si>
  <si>
    <t>ES 2'nd</t>
    <phoneticPr fontId="1" type="noConversion"/>
  </si>
  <si>
    <t>MP 1'st</t>
    <phoneticPr fontId="1" type="noConversion"/>
  </si>
  <si>
    <t>MP 2'nd</t>
    <phoneticPr fontId="1" type="noConversion"/>
  </si>
  <si>
    <t>PD1</t>
    <phoneticPr fontId="1" type="noConversion"/>
  </si>
  <si>
    <t>HW_ID_0</t>
    <phoneticPr fontId="1" type="noConversion"/>
  </si>
  <si>
    <t>HW_ID_1</t>
    <phoneticPr fontId="1" type="noConversion"/>
  </si>
  <si>
    <t>HW version info bit[0]</t>
    <phoneticPr fontId="1" type="noConversion"/>
  </si>
  <si>
    <t>HW version info bit[1]</t>
    <phoneticPr fontId="1" type="noConversion"/>
  </si>
  <si>
    <t>GPIO_EXIT로 사용해야 함 : PE8 -&gt; PE10</t>
    <phoneticPr fontId="1" type="noConversion"/>
  </si>
  <si>
    <t>BLE Reset Pin 추가</t>
    <phoneticPr fontId="1" type="noConversion"/>
  </si>
  <si>
    <t xml:space="preserve">STM32F411VE - </t>
    <phoneticPr fontId="1" type="noConversion"/>
  </si>
  <si>
    <t>ACCELEROMETER &amp; 
Temp Sensor</t>
    <phoneticPr fontId="1" type="noConversion"/>
  </si>
  <si>
    <t>Audio_AMP</t>
    <phoneticPr fontId="1" type="noConversion"/>
  </si>
  <si>
    <t>Function V2.1</t>
    <phoneticPr fontId="1" type="noConversion"/>
  </si>
  <si>
    <r>
      <t xml:space="preserve">Audio_AMP  &amp; </t>
    </r>
    <r>
      <rPr>
        <b/>
        <sz val="11"/>
        <color rgb="FFFF0000"/>
        <rFont val="맑은 고딕"/>
        <family val="3"/>
        <charset val="129"/>
        <scheme val="minor"/>
      </rPr>
      <t>Flash memory</t>
    </r>
    <phoneticPr fontId="1" type="noConversion"/>
  </si>
  <si>
    <t>Charging disable = HIGH(normal : No-PULL)</t>
    <phoneticPr fontId="1" type="noConversion"/>
  </si>
  <si>
    <t>TMODE</t>
    <phoneticPr fontId="1" type="noConversion"/>
  </si>
  <si>
    <t>Test mode 진입 - Low active</t>
    <phoneticPr fontId="1" type="noConversion"/>
  </si>
  <si>
    <t>NRST</t>
    <phoneticPr fontId="1" type="noConversion"/>
  </si>
  <si>
    <t>BOOT0</t>
    <phoneticPr fontId="1" type="noConversion"/>
  </si>
  <si>
    <t>#SYSRST</t>
    <phoneticPr fontId="1" type="noConversion"/>
  </si>
  <si>
    <t>GPIO_EXIT10</t>
    <phoneticPr fontId="1" type="noConversion"/>
  </si>
  <si>
    <t>Pin name</t>
    <phoneticPr fontId="1" type="noConversion"/>
  </si>
  <si>
    <t>JTAG &amp; SW</t>
    <phoneticPr fontId="1" type="noConversion"/>
  </si>
  <si>
    <t>Battery Voltage check</t>
    <phoneticPr fontId="1" type="noConversion"/>
  </si>
  <si>
    <t>MP용 Test pin</t>
    <phoneticPr fontId="1" type="noConversion"/>
  </si>
  <si>
    <t>Charge control</t>
    <phoneticPr fontId="1" type="noConversion"/>
  </si>
  <si>
    <t>HW Version</t>
    <phoneticPr fontId="1" type="noConversion"/>
  </si>
  <si>
    <t>PPG</t>
    <phoneticPr fontId="1" type="noConversion"/>
  </si>
  <si>
    <t>BLE v4.1</t>
    <phoneticPr fontId="1" type="noConversion"/>
  </si>
  <si>
    <t>Power Key</t>
    <phoneticPr fontId="1" type="noConversion"/>
  </si>
  <si>
    <t xml:space="preserve">Power ON/OFF Control </t>
    <phoneticPr fontId="1" type="noConversion"/>
  </si>
  <si>
    <t>Active High : +3.3V enable</t>
    <phoneticPr fontId="1" type="noConversion"/>
  </si>
  <si>
    <t>USB Detection</t>
    <phoneticPr fontId="1" type="noConversion"/>
  </si>
  <si>
    <t>MP3</t>
    <phoneticPr fontId="1" type="noConversion"/>
  </si>
  <si>
    <t>SD Card</t>
    <phoneticPr fontId="1" type="noConversion"/>
  </si>
  <si>
    <t>System Reset</t>
    <phoneticPr fontId="1" type="noConversion"/>
  </si>
  <si>
    <t>Active Low</t>
    <phoneticPr fontId="1" type="noConversion"/>
  </si>
  <si>
    <t>Booting control</t>
    <phoneticPr fontId="1" type="noConversion"/>
  </si>
  <si>
    <t>CHG_CTRL</t>
    <phoneticPr fontId="1" type="noConversion"/>
  </si>
  <si>
    <t>STA_LED_G</t>
    <phoneticPr fontId="1" type="noConversion"/>
  </si>
  <si>
    <t>STA_LED_R</t>
    <phoneticPr fontId="1" type="noConversion"/>
  </si>
  <si>
    <t>PULL-Down</t>
    <phoneticPr fontId="1" type="noConversion"/>
  </si>
  <si>
    <t>Control V1.0</t>
    <phoneticPr fontId="1" type="noConversion"/>
  </si>
  <si>
    <t>ADC</t>
    <phoneticPr fontId="9" type="noConversion"/>
  </si>
  <si>
    <t>GPIO_IN</t>
    <phoneticPr fontId="9" type="noConversion"/>
  </si>
  <si>
    <t>GPIO_OUT</t>
    <phoneticPr fontId="9" type="noConversion"/>
  </si>
  <si>
    <t>SPI</t>
    <phoneticPr fontId="9" type="noConversion"/>
  </si>
  <si>
    <t>USART1_TX</t>
    <phoneticPr fontId="9" type="noConversion"/>
  </si>
  <si>
    <t>ADC1</t>
    <phoneticPr fontId="1" type="noConversion"/>
  </si>
  <si>
    <t>SYS</t>
    <phoneticPr fontId="1" type="noConversion"/>
  </si>
  <si>
    <t>SPI1_SCK</t>
    <phoneticPr fontId="1" type="noConversion"/>
  </si>
  <si>
    <t>SPI1_MOSI</t>
    <phoneticPr fontId="1" type="noConversion"/>
  </si>
  <si>
    <t>GPIO_IN</t>
    <phoneticPr fontId="1" type="noConversion"/>
  </si>
  <si>
    <t>GPIO_OUT</t>
    <phoneticPr fontId="1" type="noConversion"/>
  </si>
  <si>
    <t>SPIB_CLK</t>
    <phoneticPr fontId="1" type="noConversion"/>
  </si>
  <si>
    <t>SPIB_SIMO</t>
    <phoneticPr fontId="1" type="noConversion"/>
  </si>
  <si>
    <t>FT</t>
    <phoneticPr fontId="1" type="noConversion"/>
  </si>
  <si>
    <t>FT</t>
    <phoneticPr fontId="1" type="noConversion"/>
  </si>
  <si>
    <t>TC</t>
    <phoneticPr fontId="1" type="noConversion"/>
  </si>
  <si>
    <t>B</t>
    <phoneticPr fontId="1" type="noConversion"/>
  </si>
  <si>
    <t>VBAT</t>
    <phoneticPr fontId="1" type="noConversion"/>
  </si>
  <si>
    <t>S</t>
    <phoneticPr fontId="1" type="noConversion"/>
  </si>
  <si>
    <t>VSS</t>
    <phoneticPr fontId="1" type="noConversion"/>
  </si>
  <si>
    <t>VDD</t>
    <phoneticPr fontId="1" type="noConversion"/>
  </si>
  <si>
    <t>VDDA</t>
    <phoneticPr fontId="1" type="noConversion"/>
  </si>
  <si>
    <t>VREF+</t>
    <phoneticPr fontId="1" type="noConversion"/>
  </si>
  <si>
    <t>VDDA</t>
    <phoneticPr fontId="1" type="noConversion"/>
  </si>
  <si>
    <t>VCAP1</t>
    <phoneticPr fontId="1" type="noConversion"/>
  </si>
  <si>
    <t>VCAP2</t>
    <phoneticPr fontId="1" type="noConversion"/>
  </si>
  <si>
    <t>SYS_SWDIO</t>
    <phoneticPr fontId="1" type="noConversion"/>
  </si>
  <si>
    <t>SYS_SWCLK</t>
    <phoneticPr fontId="1" type="noConversion"/>
  </si>
  <si>
    <t>PULL-Down</t>
  </si>
  <si>
    <t>PULL-UP</t>
    <phoneticPr fontId="1" type="noConversion"/>
  </si>
  <si>
    <t>No-PULL</t>
    <phoneticPr fontId="1" type="noConversion"/>
  </si>
  <si>
    <t>PULL-UP</t>
    <phoneticPr fontId="1" type="noConversion"/>
  </si>
  <si>
    <t>PULL-UP</t>
    <phoneticPr fontId="1" type="noConversion"/>
  </si>
  <si>
    <t>HWID0</t>
    <phoneticPr fontId="1" type="noConversion"/>
  </si>
  <si>
    <t>HWID1</t>
    <phoneticPr fontId="1" type="noConversion"/>
  </si>
  <si>
    <t>GND</t>
    <phoneticPr fontId="1" type="noConversion"/>
  </si>
  <si>
    <t>USART2_TX</t>
    <phoneticPr fontId="1" type="noConversion"/>
  </si>
  <si>
    <t>USART2_RX</t>
    <phoneticPr fontId="1" type="noConversion"/>
  </si>
  <si>
    <t>AD0_MFC0</t>
    <phoneticPr fontId="1" type="noConversion"/>
  </si>
  <si>
    <t>AD1_MFC1</t>
    <phoneticPr fontId="1" type="noConversion"/>
  </si>
  <si>
    <t>AD2_MFC2</t>
    <phoneticPr fontId="1" type="noConversion"/>
  </si>
  <si>
    <t>AD3_MFC3</t>
    <phoneticPr fontId="1" type="noConversion"/>
  </si>
  <si>
    <t>AD4_PIRANI</t>
    <phoneticPr fontId="1" type="noConversion"/>
  </si>
  <si>
    <t>AD7</t>
    <phoneticPr fontId="1" type="noConversion"/>
  </si>
  <si>
    <t>AD5</t>
    <phoneticPr fontId="1" type="noConversion"/>
  </si>
  <si>
    <t>AD6</t>
    <phoneticPr fontId="1" type="noConversion"/>
  </si>
  <si>
    <t>PULL-Down</t>
    <phoneticPr fontId="1" type="noConversion"/>
  </si>
  <si>
    <t>OUT0_GV0</t>
    <phoneticPr fontId="1" type="noConversion"/>
  </si>
  <si>
    <t>PULL-UP</t>
    <phoneticPr fontId="1" type="noConversion"/>
  </si>
  <si>
    <t>SPIB_CS3</t>
    <phoneticPr fontId="1" type="noConversion"/>
  </si>
  <si>
    <t>SPIB_CS2</t>
    <phoneticPr fontId="1" type="noConversion"/>
  </si>
  <si>
    <t>SPIB_CS1</t>
    <phoneticPr fontId="1" type="noConversion"/>
  </si>
  <si>
    <t>SPIB_CS0</t>
    <phoneticPr fontId="1" type="noConversion"/>
  </si>
  <si>
    <t>IN0_START</t>
    <phoneticPr fontId="1" type="noConversion"/>
  </si>
  <si>
    <t>PULLUP1</t>
    <phoneticPr fontId="1" type="noConversion"/>
  </si>
  <si>
    <t>IN1_STOP</t>
    <phoneticPr fontId="1" type="noConversion"/>
  </si>
  <si>
    <t>PULLUP2</t>
    <phoneticPr fontId="1" type="noConversion"/>
  </si>
  <si>
    <t>IN2</t>
    <phoneticPr fontId="1" type="noConversion"/>
  </si>
  <si>
    <t>IN6</t>
    <phoneticPr fontId="1" type="noConversion"/>
  </si>
  <si>
    <t>IN3</t>
    <phoneticPr fontId="1" type="noConversion"/>
  </si>
  <si>
    <t>IN7</t>
    <phoneticPr fontId="1" type="noConversion"/>
  </si>
  <si>
    <t>IN4</t>
    <phoneticPr fontId="1" type="noConversion"/>
  </si>
  <si>
    <t>IN5</t>
    <phoneticPr fontId="1" type="noConversion"/>
  </si>
  <si>
    <t>PWR_LED</t>
    <phoneticPr fontId="1" type="noConversion"/>
  </si>
  <si>
    <t>OP_LED</t>
    <phoneticPr fontId="1" type="noConversion"/>
  </si>
  <si>
    <t>OUT12</t>
    <phoneticPr fontId="1" type="noConversion"/>
  </si>
  <si>
    <t>OUT11</t>
    <phoneticPr fontId="1" type="noConversion"/>
  </si>
  <si>
    <t>G17</t>
    <phoneticPr fontId="1" type="noConversion"/>
  </si>
  <si>
    <t>OUT10</t>
    <phoneticPr fontId="1" type="noConversion"/>
  </si>
  <si>
    <t>OUT15</t>
    <phoneticPr fontId="1" type="noConversion"/>
  </si>
  <si>
    <t>OUT9_LED_STOP</t>
    <phoneticPr fontId="1" type="noConversion"/>
  </si>
  <si>
    <t>OUT14</t>
    <phoneticPr fontId="1" type="noConversion"/>
  </si>
  <si>
    <t>OUT8_LED_START</t>
    <phoneticPr fontId="1" type="noConversion"/>
  </si>
  <si>
    <t>OUT13</t>
    <phoneticPr fontId="1" type="noConversion"/>
  </si>
  <si>
    <t>OUT7_VENTV</t>
    <phoneticPr fontId="1" type="noConversion"/>
  </si>
  <si>
    <t>Cube 설정 안됨</t>
    <phoneticPr fontId="1" type="noConversion"/>
  </si>
  <si>
    <t>OUT6_PURGEV</t>
    <phoneticPr fontId="1" type="noConversion"/>
  </si>
  <si>
    <t>OUT5_PUMPV2</t>
    <phoneticPr fontId="1" type="noConversion"/>
  </si>
  <si>
    <t>OUT4_PUMPV1</t>
    <phoneticPr fontId="1" type="noConversion"/>
  </si>
  <si>
    <t>OUT3_GV3</t>
    <phoneticPr fontId="1" type="noConversion"/>
  </si>
  <si>
    <t>OUT2_GV2</t>
    <phoneticPr fontId="1" type="noConversion"/>
  </si>
  <si>
    <t>OUT1_GV1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</si>
</sst>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00"/>
    <numFmt numFmtId="178" formatCode="&quot;0x&quot;0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8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left" vertical="center" indent="1"/>
    </xf>
    <xf numFmtId="0" fontId="0" fillId="0" borderId="8" xfId="0" applyFill="1" applyBorder="1" applyAlignment="1">
      <alignment horizontal="left" vertical="center" indent="1"/>
    </xf>
    <xf numFmtId="0" fontId="0" fillId="0" borderId="4" xfId="0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6" fillId="0" borderId="8" xfId="0" applyFont="1" applyFill="1" applyBorder="1" applyAlignment="1">
      <alignment horizontal="left" vertical="center" indent="1"/>
    </xf>
    <xf numFmtId="0" fontId="0" fillId="0" borderId="20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7" fillId="0" borderId="8" xfId="0" applyNumberFormat="1" applyFont="1" applyFill="1" applyBorder="1" applyAlignment="1">
      <alignment horizontal="left" vertical="center" indent="1"/>
    </xf>
    <xf numFmtId="0" fontId="7" fillId="0" borderId="0" xfId="0" applyNumberFormat="1" applyFont="1" applyFill="1" applyAlignment="1">
      <alignment horizontal="left" vertical="center" indent="1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indent="1"/>
    </xf>
    <xf numFmtId="0" fontId="7" fillId="0" borderId="6" xfId="0" applyFont="1" applyFill="1" applyBorder="1" applyAlignment="1">
      <alignment horizontal="left" vertical="center" indent="1"/>
    </xf>
    <xf numFmtId="0" fontId="7" fillId="0" borderId="8" xfId="0" quotePrefix="1" applyNumberFormat="1" applyFont="1" applyFill="1" applyBorder="1" applyAlignment="1">
      <alignment horizontal="left" vertical="center" indent="1"/>
    </xf>
    <xf numFmtId="0" fontId="7" fillId="0" borderId="33" xfId="0" applyFont="1" applyFill="1" applyBorder="1" applyAlignment="1">
      <alignment horizontal="left" vertical="center" indent="1"/>
    </xf>
    <xf numFmtId="0" fontId="7" fillId="0" borderId="13" xfId="0" applyNumberFormat="1" applyFont="1" applyFill="1" applyBorder="1" applyAlignment="1">
      <alignment horizontal="left" vertical="center" indent="1"/>
    </xf>
    <xf numFmtId="0" fontId="7" fillId="0" borderId="6" xfId="0" applyNumberFormat="1" applyFont="1" applyFill="1" applyBorder="1" applyAlignment="1">
      <alignment horizontal="left" vertical="center" indent="1"/>
    </xf>
    <xf numFmtId="0" fontId="7" fillId="0" borderId="13" xfId="0" applyFont="1" applyFill="1" applyBorder="1" applyAlignment="1">
      <alignment horizontal="left" vertical="center" indent="1"/>
    </xf>
    <xf numFmtId="0" fontId="0" fillId="0" borderId="0" xfId="0" applyFo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1" applyFont="1"/>
    <xf numFmtId="0" fontId="8" fillId="0" borderId="0" xfId="1"/>
    <xf numFmtId="0" fontId="8" fillId="0" borderId="9" xfId="1" applyBorder="1"/>
    <xf numFmtId="0" fontId="8" fillId="0" borderId="7" xfId="1" applyBorder="1" applyAlignment="1">
      <alignment horizontal="center"/>
    </xf>
    <xf numFmtId="0" fontId="8" fillId="0" borderId="9" xfId="1" quotePrefix="1" applyBorder="1"/>
    <xf numFmtId="0" fontId="8" fillId="0" borderId="12" xfId="1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8" fillId="17" borderId="0" xfId="1" applyFill="1"/>
    <xf numFmtId="0" fontId="0" fillId="14" borderId="6" xfId="0" applyFill="1" applyBorder="1">
      <alignment vertical="center"/>
    </xf>
    <xf numFmtId="0" fontId="0" fillId="14" borderId="10" xfId="0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4" borderId="9" xfId="0" applyFill="1" applyBorder="1">
      <alignment vertical="center"/>
    </xf>
    <xf numFmtId="0" fontId="0" fillId="0" borderId="9" xfId="0" quotePrefix="1" applyBorder="1">
      <alignment vertical="center"/>
    </xf>
    <xf numFmtId="0" fontId="0" fillId="17" borderId="9" xfId="0" applyFill="1" applyBorder="1">
      <alignment vertical="center"/>
    </xf>
    <xf numFmtId="0" fontId="0" fillId="0" borderId="14" xfId="0" quotePrefix="1" applyBorder="1">
      <alignment vertical="center"/>
    </xf>
    <xf numFmtId="0" fontId="0" fillId="0" borderId="31" xfId="0" applyBorder="1">
      <alignment vertical="center"/>
    </xf>
    <xf numFmtId="0" fontId="0" fillId="0" borderId="8" xfId="0" quotePrefix="1" applyBorder="1">
      <alignment vertical="center"/>
    </xf>
    <xf numFmtId="0" fontId="0" fillId="0" borderId="6" xfId="0" quotePrefix="1" applyBorder="1">
      <alignment vertical="center"/>
    </xf>
    <xf numFmtId="0" fontId="0" fillId="0" borderId="10" xfId="0" quotePrefix="1" applyBorder="1">
      <alignment vertical="center"/>
    </xf>
    <xf numFmtId="0" fontId="8" fillId="17" borderId="9" xfId="1" applyFill="1" applyBorder="1"/>
    <xf numFmtId="0" fontId="8" fillId="17" borderId="14" xfId="1" applyFill="1" applyBorder="1"/>
    <xf numFmtId="0" fontId="8" fillId="0" borderId="3" xfId="1" applyBorder="1" applyAlignment="1">
      <alignment horizontal="center"/>
    </xf>
    <xf numFmtId="0" fontId="8" fillId="0" borderId="5" xfId="1" applyBorder="1"/>
    <xf numFmtId="0" fontId="8" fillId="0" borderId="8" xfId="1" applyBorder="1"/>
    <xf numFmtId="0" fontId="8" fillId="0" borderId="13" xfId="1" applyBorder="1"/>
    <xf numFmtId="0" fontId="0" fillId="0" borderId="4" xfId="0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7" fillId="14" borderId="8" xfId="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/>
    </xf>
    <xf numFmtId="0" fontId="0" fillId="14" borderId="33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left" vertical="center" indent="1"/>
    </xf>
    <xf numFmtId="0" fontId="0" fillId="2" borderId="4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0" fontId="7" fillId="0" borderId="9" xfId="0" applyNumberFormat="1" applyFont="1" applyFill="1" applyBorder="1" applyAlignment="1">
      <alignment horizontal="left" vertical="center" indent="1"/>
    </xf>
    <xf numFmtId="0" fontId="7" fillId="0" borderId="4" xfId="0" applyFont="1" applyFill="1" applyBorder="1">
      <alignment vertical="center"/>
    </xf>
    <xf numFmtId="0" fontId="7" fillId="0" borderId="6" xfId="0" applyFont="1" applyFill="1" applyBorder="1">
      <alignment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13" xfId="0" applyFont="1" applyFill="1" applyBorder="1">
      <alignment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4" xfId="0" applyFont="1" applyBorder="1">
      <alignment vertical="center"/>
    </xf>
    <xf numFmtId="0" fontId="0" fillId="0" borderId="8" xfId="0" applyFill="1" applyBorder="1" applyAlignment="1">
      <alignment vertical="center"/>
    </xf>
    <xf numFmtId="0" fontId="10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vertical="center"/>
    </xf>
    <xf numFmtId="0" fontId="10" fillId="0" borderId="8" xfId="0" quotePrefix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7" fillId="0" borderId="4" xfId="0" applyFont="1" applyFill="1" applyBorder="1" applyAlignment="1">
      <alignment horizontal="left" vertical="center" indent="1"/>
    </xf>
    <xf numFmtId="0" fontId="3" fillId="16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7" fillId="0" borderId="33" xfId="0" quotePrefix="1" applyNumberFormat="1" applyFont="1" applyFill="1" applyBorder="1" applyAlignment="1">
      <alignment horizontal="left" vertical="center" indent="1"/>
    </xf>
    <xf numFmtId="0" fontId="10" fillId="0" borderId="6" xfId="0" applyFont="1" applyFill="1" applyBorder="1" applyAlignment="1">
      <alignment horizontal="left" vertical="center" indent="1"/>
    </xf>
    <xf numFmtId="0" fontId="7" fillId="0" borderId="4" xfId="0" applyNumberFormat="1" applyFont="1" applyFill="1" applyBorder="1" applyAlignment="1">
      <alignment horizontal="left" vertical="center" indent="1"/>
    </xf>
    <xf numFmtId="0" fontId="0" fillId="0" borderId="5" xfId="0" applyFill="1" applyBorder="1">
      <alignment vertical="center"/>
    </xf>
    <xf numFmtId="0" fontId="0" fillId="18" borderId="33" xfId="0" applyFill="1" applyBorder="1" applyAlignment="1">
      <alignment horizontal="center" vertical="center"/>
    </xf>
    <xf numFmtId="0" fontId="0" fillId="0" borderId="33" xfId="0" applyFill="1" applyBorder="1">
      <alignment vertical="center"/>
    </xf>
    <xf numFmtId="0" fontId="2" fillId="0" borderId="33" xfId="0" quotePrefix="1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4" xfId="0" applyFill="1" applyBorder="1">
      <alignment vertical="center"/>
    </xf>
    <xf numFmtId="0" fontId="0" fillId="14" borderId="33" xfId="0" applyFill="1" applyBorder="1">
      <alignment vertical="center"/>
    </xf>
    <xf numFmtId="0" fontId="7" fillId="0" borderId="33" xfId="0" applyFont="1" applyFill="1" applyBorder="1">
      <alignment vertical="center"/>
    </xf>
    <xf numFmtId="0" fontId="7" fillId="0" borderId="33" xfId="0" applyNumberFormat="1" applyFont="1" applyFill="1" applyBorder="1" applyAlignment="1">
      <alignment horizontal="left" vertical="center" indent="1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quotePrefix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8" xfId="0" quotePrefix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left" vertical="center" indent="1"/>
    </xf>
    <xf numFmtId="0" fontId="2" fillId="0" borderId="0" xfId="0" applyFont="1" applyFill="1" applyAlignment="1">
      <alignment horizontal="center" vertical="center"/>
    </xf>
    <xf numFmtId="0" fontId="2" fillId="0" borderId="33" xfId="0" applyNumberFormat="1" applyFont="1" applyFill="1" applyBorder="1" applyAlignment="1">
      <alignment horizontal="center" vertical="center"/>
    </xf>
    <xf numFmtId="0" fontId="2" fillId="0" borderId="3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 indent="1"/>
    </xf>
    <xf numFmtId="0" fontId="6" fillId="0" borderId="8" xfId="0" applyNumberFormat="1" applyFont="1" applyFill="1" applyBorder="1" applyAlignment="1">
      <alignment horizontal="left" vertical="center" indent="1"/>
    </xf>
    <xf numFmtId="0" fontId="0" fillId="0" borderId="8" xfId="0" applyFill="1" applyBorder="1" applyAlignment="1">
      <alignment horizontal="center" vertical="center"/>
    </xf>
    <xf numFmtId="0" fontId="6" fillId="0" borderId="8" xfId="0" quotePrefix="1" applyNumberFormat="1" applyFont="1" applyFill="1" applyBorder="1" applyAlignment="1">
      <alignment horizontal="left" vertical="center" indent="1"/>
    </xf>
    <xf numFmtId="0" fontId="10" fillId="0" borderId="13" xfId="0" applyFont="1" applyFill="1" applyBorder="1" applyAlignment="1">
      <alignment horizontal="left" vertical="center" indent="1"/>
    </xf>
    <xf numFmtId="0" fontId="2" fillId="0" borderId="13" xfId="0" applyFon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vertical="center"/>
    </xf>
    <xf numFmtId="0" fontId="0" fillId="0" borderId="33" xfId="0" quotePrefix="1" applyNumberFormat="1" applyFill="1" applyBorder="1" applyAlignment="1">
      <alignment horizontal="left" vertical="center" indent="1"/>
    </xf>
    <xf numFmtId="0" fontId="0" fillId="0" borderId="4" xfId="0" applyNumberFormat="1" applyFill="1" applyBorder="1" applyAlignment="1">
      <alignment horizontal="left" vertical="center" indent="1"/>
    </xf>
    <xf numFmtId="0" fontId="2" fillId="0" borderId="4" xfId="0" quotePrefix="1" applyFont="1" applyFill="1" applyBorder="1" applyAlignment="1">
      <alignment horizontal="center" vertical="center"/>
    </xf>
    <xf numFmtId="176" fontId="0" fillId="0" borderId="9" xfId="0" applyNumberFormat="1" applyFill="1" applyBorder="1">
      <alignment vertical="center"/>
    </xf>
    <xf numFmtId="0" fontId="0" fillId="0" borderId="13" xfId="0" applyNumberFormat="1" applyFill="1" applyBorder="1" applyAlignment="1">
      <alignment horizontal="left" vertical="center" indent="1"/>
    </xf>
    <xf numFmtId="0" fontId="10" fillId="0" borderId="4" xfId="0" applyNumberFormat="1" applyFont="1" applyFill="1" applyBorder="1" applyAlignment="1">
      <alignment horizontal="left" vertical="center" indent="1"/>
    </xf>
    <xf numFmtId="0" fontId="10" fillId="0" borderId="8" xfId="0" applyFont="1" applyFill="1" applyBorder="1">
      <alignment vertical="center"/>
    </xf>
    <xf numFmtId="0" fontId="10" fillId="0" borderId="8" xfId="0" quotePrefix="1" applyFont="1" applyFill="1" applyBorder="1" applyAlignment="1">
      <alignment horizontal="left" vertical="center"/>
    </xf>
    <xf numFmtId="0" fontId="0" fillId="0" borderId="33" xfId="0" applyNumberFormat="1" applyFill="1" applyBorder="1" applyAlignment="1">
      <alignment horizontal="left" vertical="center" indent="1"/>
    </xf>
    <xf numFmtId="0" fontId="10" fillId="0" borderId="7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center" indent="1"/>
    </xf>
    <xf numFmtId="0" fontId="5" fillId="0" borderId="0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19" borderId="8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14" borderId="8" xfId="0" applyFill="1" applyBorder="1" applyAlignment="1">
      <alignment vertical="center"/>
    </xf>
    <xf numFmtId="0" fontId="0" fillId="14" borderId="1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13" borderId="8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14" borderId="6" xfId="0" applyFill="1" applyBorder="1" applyAlignment="1">
      <alignment vertical="center"/>
    </xf>
    <xf numFmtId="0" fontId="0" fillId="14" borderId="33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8" borderId="1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7" fillId="0" borderId="8" xfId="0" applyFont="1" applyFill="1" applyBorder="1">
      <alignment vertical="center"/>
    </xf>
    <xf numFmtId="0" fontId="0" fillId="0" borderId="18" xfId="0" applyBorder="1">
      <alignment vertical="center"/>
    </xf>
    <xf numFmtId="0" fontId="0" fillId="0" borderId="20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10" borderId="0" xfId="0" applyFill="1" applyBorder="1" applyAlignment="1">
      <alignment horizontal="center" vertical="center"/>
    </xf>
    <xf numFmtId="0" fontId="0" fillId="14" borderId="0" xfId="0" applyFill="1" applyBorder="1" applyAlignment="1">
      <alignment vertical="center"/>
    </xf>
    <xf numFmtId="0" fontId="0" fillId="0" borderId="21" xfId="0" applyBorder="1">
      <alignment vertical="center"/>
    </xf>
    <xf numFmtId="0" fontId="2" fillId="14" borderId="0" xfId="0" quotePrefix="1" applyFont="1" applyFill="1" applyBorder="1" applyAlignment="1">
      <alignment vertical="center"/>
    </xf>
    <xf numFmtId="0" fontId="0" fillId="10" borderId="9" xfId="0" applyFill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3" xfId="0" applyBorder="1">
      <alignment vertical="center"/>
    </xf>
    <xf numFmtId="0" fontId="0" fillId="0" borderId="24" xfId="0" applyFill="1" applyBorder="1">
      <alignment vertical="center"/>
    </xf>
    <xf numFmtId="0" fontId="0" fillId="0" borderId="29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0" fontId="0" fillId="0" borderId="28" xfId="0" applyBorder="1">
      <alignment vertical="center"/>
    </xf>
    <xf numFmtId="0" fontId="0" fillId="0" borderId="26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left" vertical="center" indent="1"/>
    </xf>
    <xf numFmtId="0" fontId="0" fillId="0" borderId="9" xfId="0" applyNumberFormat="1" applyFill="1" applyBorder="1" applyAlignment="1">
      <alignment horizontal="left" vertical="center" indent="1"/>
    </xf>
    <xf numFmtId="0" fontId="0" fillId="0" borderId="9" xfId="0" applyFill="1" applyBorder="1" applyAlignment="1">
      <alignment horizontal="left" vertical="center" indent="1"/>
    </xf>
    <xf numFmtId="0" fontId="3" fillId="16" borderId="4" xfId="0" applyFont="1" applyFill="1" applyBorder="1" applyAlignment="1">
      <alignment horizontal="center" vertical="center"/>
    </xf>
    <xf numFmtId="0" fontId="7" fillId="20" borderId="8" xfId="0" applyFont="1" applyFill="1" applyBorder="1" applyAlignment="1">
      <alignment horizontal="center" vertical="center"/>
    </xf>
    <xf numFmtId="0" fontId="0" fillId="16" borderId="8" xfId="0" applyFill="1" applyBorder="1" applyAlignment="1">
      <alignment vertical="center"/>
    </xf>
    <xf numFmtId="0" fontId="7" fillId="16" borderId="8" xfId="0" applyFont="1" applyFill="1" applyBorder="1" applyAlignment="1">
      <alignment horizontal="center" vertical="center"/>
    </xf>
    <xf numFmtId="0" fontId="0" fillId="16" borderId="8" xfId="0" applyFill="1" applyBorder="1">
      <alignment vertical="center"/>
    </xf>
    <xf numFmtId="0" fontId="7" fillId="16" borderId="8" xfId="0" applyFont="1" applyFill="1" applyBorder="1">
      <alignment vertical="center"/>
    </xf>
    <xf numFmtId="0" fontId="6" fillId="20" borderId="9" xfId="0" applyNumberFormat="1" applyFont="1" applyFill="1" applyBorder="1" applyAlignment="1">
      <alignment horizontal="left" vertical="center" indent="1"/>
    </xf>
    <xf numFmtId="0" fontId="0" fillId="20" borderId="9" xfId="0" applyNumberFormat="1" applyFill="1" applyBorder="1" applyAlignment="1">
      <alignment horizontal="left" vertical="center" indent="1"/>
    </xf>
    <xf numFmtId="0" fontId="7" fillId="12" borderId="4" xfId="0" applyFont="1" applyFill="1" applyBorder="1" applyAlignment="1">
      <alignment horizontal="center" vertical="center"/>
    </xf>
    <xf numFmtId="0" fontId="6" fillId="12" borderId="5" xfId="0" applyNumberFormat="1" applyFont="1" applyFill="1" applyBorder="1" applyAlignment="1">
      <alignment horizontal="left" vertical="center" indent="1"/>
    </xf>
    <xf numFmtId="0" fontId="0" fillId="12" borderId="9" xfId="0" applyNumberFormat="1" applyFill="1" applyBorder="1" applyAlignment="1">
      <alignment horizontal="left" vertical="center" indent="1"/>
    </xf>
    <xf numFmtId="0" fontId="7" fillId="16" borderId="4" xfId="0" applyFon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left" vertical="center" indent="1"/>
    </xf>
    <xf numFmtId="0" fontId="0" fillId="12" borderId="9" xfId="0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left" vertical="center" indent="1"/>
    </xf>
    <xf numFmtId="0" fontId="0" fillId="20" borderId="9" xfId="0" applyFill="1" applyBorder="1" applyAlignment="1">
      <alignment horizontal="left" vertical="center" indent="1"/>
    </xf>
    <xf numFmtId="0" fontId="0" fillId="10" borderId="8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7" fillId="11" borderId="8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left" vertical="center" indent="1"/>
    </xf>
    <xf numFmtId="0" fontId="0" fillId="11" borderId="9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0" fillId="20" borderId="9" xfId="0" quotePrefix="1" applyFont="1" applyFill="1" applyBorder="1" applyAlignment="1">
      <alignment horizontal="left" vertical="center"/>
    </xf>
    <xf numFmtId="0" fontId="0" fillId="16" borderId="5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1" fillId="0" borderId="4" xfId="0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quotePrefix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quotePrefix="1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33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13" xfId="0" quotePrefix="1" applyFont="1" applyFill="1" applyBorder="1" applyAlignment="1">
      <alignment horizontal="center" vertical="center"/>
    </xf>
    <xf numFmtId="0" fontId="2" fillId="14" borderId="9" xfId="0" quotePrefix="1" applyFont="1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7" fillId="7" borderId="8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16" borderId="8" xfId="0" applyNumberFormat="1" applyFont="1" applyFill="1" applyBorder="1" applyAlignment="1">
      <alignment vertical="center"/>
    </xf>
    <xf numFmtId="0" fontId="7" fillId="0" borderId="8" xfId="0" applyNumberFormat="1" applyFont="1" applyFill="1" applyBorder="1" applyAlignment="1">
      <alignment vertical="center"/>
    </xf>
    <xf numFmtId="0" fontId="11" fillId="12" borderId="8" xfId="0" applyFont="1" applyFill="1" applyBorder="1" applyAlignment="1">
      <alignment vertical="center"/>
    </xf>
    <xf numFmtId="0" fontId="11" fillId="12" borderId="8" xfId="0" applyNumberFormat="1" applyFont="1" applyFill="1" applyBorder="1" applyAlignment="1">
      <alignment vertical="center"/>
    </xf>
    <xf numFmtId="0" fontId="11" fillId="12" borderId="4" xfId="0" applyNumberFormat="1" applyFont="1" applyFill="1" applyBorder="1" applyAlignment="1">
      <alignment vertical="center"/>
    </xf>
    <xf numFmtId="0" fontId="11" fillId="20" borderId="8" xfId="0" applyFont="1" applyFill="1" applyBorder="1" applyAlignment="1">
      <alignment vertical="center"/>
    </xf>
    <xf numFmtId="0" fontId="11" fillId="20" borderId="8" xfId="0" applyNumberFormat="1" applyFont="1" applyFill="1" applyBorder="1" applyAlignment="1">
      <alignment vertical="center"/>
    </xf>
    <xf numFmtId="0" fontId="11" fillId="10" borderId="8" xfId="0" applyFont="1" applyFill="1" applyBorder="1" applyAlignment="1">
      <alignment vertical="center"/>
    </xf>
    <xf numFmtId="0" fontId="11" fillId="11" borderId="8" xfId="0" applyFont="1" applyFill="1" applyBorder="1" applyAlignment="1">
      <alignment vertical="center"/>
    </xf>
    <xf numFmtId="0" fontId="7" fillId="0" borderId="9" xfId="0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1" fillId="0" borderId="48" xfId="0" applyNumberFormat="1" applyFont="1" applyFill="1" applyBorder="1" applyAlignment="1">
      <alignment horizontal="center" vertical="center"/>
    </xf>
    <xf numFmtId="0" fontId="11" fillId="0" borderId="49" xfId="0" applyNumberFormat="1" applyFont="1" applyFill="1" applyBorder="1" applyAlignment="1">
      <alignment horizontal="center" vertical="center"/>
    </xf>
    <xf numFmtId="0" fontId="11" fillId="0" borderId="50" xfId="0" applyNumberFormat="1" applyFont="1" applyFill="1" applyBorder="1" applyAlignment="1">
      <alignment horizontal="center" vertical="center"/>
    </xf>
    <xf numFmtId="0" fontId="11" fillId="16" borderId="4" xfId="0" applyFont="1" applyFill="1" applyBorder="1" applyAlignment="1">
      <alignment vertical="center"/>
    </xf>
    <xf numFmtId="0" fontId="11" fillId="0" borderId="5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16" borderId="8" xfId="0" applyNumberFormat="1" applyFont="1" applyFill="1" applyBorder="1" applyAlignment="1">
      <alignment vertical="center"/>
    </xf>
    <xf numFmtId="0" fontId="11" fillId="7" borderId="8" xfId="0" applyNumberFormat="1" applyFont="1" applyFill="1" applyBorder="1" applyAlignment="1">
      <alignment vertical="center"/>
    </xf>
    <xf numFmtId="0" fontId="0" fillId="7" borderId="7" xfId="0" applyFill="1" applyBorder="1">
      <alignment vertical="center"/>
    </xf>
    <xf numFmtId="0" fontId="6" fillId="7" borderId="9" xfId="0" applyNumberFormat="1" applyFont="1" applyFill="1" applyBorder="1" applyAlignment="1">
      <alignment horizontal="left" vertical="center" indent="1"/>
    </xf>
    <xf numFmtId="0" fontId="0" fillId="0" borderId="7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 applyAlignment="1">
      <alignment horizontal="center" vertical="center"/>
    </xf>
    <xf numFmtId="0" fontId="0" fillId="7" borderId="13" xfId="0" applyFill="1" applyBorder="1" applyAlignment="1">
      <alignment vertical="center"/>
    </xf>
    <xf numFmtId="0" fontId="7" fillId="7" borderId="13" xfId="0" applyFont="1" applyFill="1" applyBorder="1" applyAlignment="1">
      <alignment horizontal="center" vertical="center"/>
    </xf>
    <xf numFmtId="0" fontId="11" fillId="7" borderId="13" xfId="0" applyNumberFormat="1" applyFont="1" applyFill="1" applyBorder="1" applyAlignment="1">
      <alignment vertical="center"/>
    </xf>
    <xf numFmtId="0" fontId="6" fillId="7" borderId="14" xfId="0" applyNumberFormat="1" applyFont="1" applyFill="1" applyBorder="1" applyAlignment="1">
      <alignment horizontal="left" vertical="center" indent="1"/>
    </xf>
    <xf numFmtId="0" fontId="0" fillId="16" borderId="7" xfId="0" applyFill="1" applyBorder="1">
      <alignment vertical="center"/>
    </xf>
    <xf numFmtId="0" fontId="2" fillId="16" borderId="8" xfId="0" applyFont="1" applyFill="1" applyBorder="1" applyAlignment="1">
      <alignment vertical="center"/>
    </xf>
    <xf numFmtId="0" fontId="7" fillId="12" borderId="13" xfId="0" applyFont="1" applyFill="1" applyBorder="1" applyAlignment="1">
      <alignment horizontal="center" vertical="center"/>
    </xf>
    <xf numFmtId="0" fontId="11" fillId="12" borderId="13" xfId="0" applyNumberFormat="1" applyFont="1" applyFill="1" applyBorder="1" applyAlignment="1">
      <alignment vertical="center"/>
    </xf>
    <xf numFmtId="0" fontId="6" fillId="12" borderId="14" xfId="0" applyNumberFormat="1" applyFont="1" applyFill="1" applyBorder="1" applyAlignment="1">
      <alignment horizontal="left" vertical="center" indent="1"/>
    </xf>
    <xf numFmtId="0" fontId="7" fillId="20" borderId="4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vertical="center"/>
    </xf>
    <xf numFmtId="0" fontId="10" fillId="20" borderId="5" xfId="0" quotePrefix="1" applyFont="1" applyFill="1" applyBorder="1" applyAlignment="1">
      <alignment horizontal="center" vertical="center"/>
    </xf>
    <xf numFmtId="0" fontId="11" fillId="16" borderId="8" xfId="0" applyFont="1" applyFill="1" applyBorder="1" applyAlignment="1">
      <alignment vertical="center"/>
    </xf>
    <xf numFmtId="0" fontId="0" fillId="16" borderId="9" xfId="0" applyFill="1" applyBorder="1" applyAlignment="1">
      <alignment horizontal="left" vertical="center" indent="1"/>
    </xf>
    <xf numFmtId="0" fontId="3" fillId="12" borderId="8" xfId="0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0" fillId="16" borderId="3" xfId="0" applyFill="1" applyBorder="1">
      <alignment vertical="center"/>
    </xf>
    <xf numFmtId="0" fontId="0" fillId="16" borderId="4" xfId="0" applyFill="1" applyBorder="1" applyAlignment="1">
      <alignment horizontal="center" vertical="center"/>
    </xf>
    <xf numFmtId="0" fontId="0" fillId="12" borderId="7" xfId="0" applyFill="1" applyBorder="1">
      <alignment vertical="center"/>
    </xf>
    <xf numFmtId="0" fontId="0" fillId="12" borderId="8" xfId="0" applyFill="1" applyBorder="1" applyAlignment="1">
      <alignment horizontal="center" vertical="center"/>
    </xf>
    <xf numFmtId="0" fontId="0" fillId="12" borderId="12" xfId="0" applyFill="1" applyBorder="1">
      <alignment vertical="center"/>
    </xf>
    <xf numFmtId="0" fontId="0" fillId="12" borderId="13" xfId="0" applyFill="1" applyBorder="1" applyAlignment="1">
      <alignment horizontal="center" vertical="center"/>
    </xf>
    <xf numFmtId="0" fontId="0" fillId="12" borderId="3" xfId="0" applyFill="1" applyBorder="1">
      <alignment vertical="center"/>
    </xf>
    <xf numFmtId="0" fontId="0" fillId="12" borderId="4" xfId="0" applyFill="1" applyBorder="1" applyAlignment="1">
      <alignment horizontal="center" vertical="center"/>
    </xf>
    <xf numFmtId="0" fontId="11" fillId="12" borderId="8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0" fillId="20" borderId="7" xfId="0" applyFill="1" applyBorder="1">
      <alignment vertical="center"/>
    </xf>
    <xf numFmtId="0" fontId="3" fillId="20" borderId="8" xfId="0" applyFont="1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11" fillId="20" borderId="8" xfId="0" applyFont="1" applyFill="1" applyBorder="1" applyAlignment="1">
      <alignment horizontal="center" vertical="center"/>
    </xf>
    <xf numFmtId="0" fontId="0" fillId="20" borderId="3" xfId="0" applyFill="1" applyBorder="1">
      <alignment vertical="center"/>
    </xf>
    <xf numFmtId="0" fontId="0" fillId="20" borderId="4" xfId="0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0" fillId="10" borderId="3" xfId="0" applyFill="1" applyBorder="1">
      <alignment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>
      <alignment vertical="center"/>
    </xf>
    <xf numFmtId="0" fontId="0" fillId="10" borderId="8" xfId="0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11" fillId="10" borderId="4" xfId="0" applyNumberFormat="1" applyFont="1" applyFill="1" applyBorder="1" applyAlignment="1">
      <alignment vertical="center"/>
    </xf>
    <xf numFmtId="0" fontId="6" fillId="10" borderId="5" xfId="0" applyNumberFormat="1" applyFont="1" applyFill="1" applyBorder="1" applyAlignment="1">
      <alignment horizontal="left" vertical="center" indent="1"/>
    </xf>
    <xf numFmtId="0" fontId="11" fillId="10" borderId="8" xfId="0" applyNumberFormat="1" applyFont="1" applyFill="1" applyBorder="1" applyAlignment="1">
      <alignment vertical="center"/>
    </xf>
    <xf numFmtId="0" fontId="6" fillId="10" borderId="9" xfId="0" applyNumberFormat="1" applyFont="1" applyFill="1" applyBorder="1" applyAlignment="1">
      <alignment horizontal="left" vertical="center" indent="1"/>
    </xf>
    <xf numFmtId="0" fontId="0" fillId="10" borderId="9" xfId="0" applyNumberFormat="1" applyFill="1" applyBorder="1" applyAlignment="1">
      <alignment horizontal="left" vertical="center" indent="1"/>
    </xf>
    <xf numFmtId="0" fontId="10" fillId="10" borderId="9" xfId="0" applyFont="1" applyFill="1" applyBorder="1" applyAlignment="1">
      <alignment horizontal="left" vertical="center" indent="1"/>
    </xf>
    <xf numFmtId="0" fontId="6" fillId="10" borderId="9" xfId="0" applyFont="1" applyFill="1" applyBorder="1" applyAlignment="1">
      <alignment horizontal="left" vertical="center" indent="1"/>
    </xf>
    <xf numFmtId="0" fontId="0" fillId="11" borderId="7" xfId="0" applyFill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left" vertical="center"/>
    </xf>
    <xf numFmtId="0" fontId="10" fillId="11" borderId="8" xfId="0" applyFont="1" applyFill="1" applyBorder="1" applyAlignment="1">
      <alignment horizontal="center" vertical="center"/>
    </xf>
    <xf numFmtId="0" fontId="3" fillId="10" borderId="7" xfId="0" applyFont="1" applyFill="1" applyBorder="1">
      <alignment vertical="center"/>
    </xf>
    <xf numFmtId="0" fontId="3" fillId="10" borderId="8" xfId="0" applyFont="1" applyFill="1" applyBorder="1" applyAlignment="1">
      <alignment horizontal="center" vertical="center"/>
    </xf>
    <xf numFmtId="0" fontId="11" fillId="10" borderId="9" xfId="0" applyNumberFormat="1" applyFont="1" applyFill="1" applyBorder="1" applyAlignment="1">
      <alignment horizontal="left" vertical="center" inden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CC66FF"/>
      <color rgb="FFFF99FF"/>
      <color rgb="FFFF66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89647</xdr:colOff>
      <xdr:row>49</xdr:row>
      <xdr:rowOff>193636</xdr:rowOff>
    </xdr:from>
    <xdr:to>
      <xdr:col>13</xdr:col>
      <xdr:colOff>750794</xdr:colOff>
      <xdr:row>60</xdr:row>
      <xdr:rowOff>132090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5441" y="10917665"/>
          <a:ext cx="5670177" cy="2314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240926</xdr:colOff>
      <xdr:row>23</xdr:row>
      <xdr:rowOff>203946</xdr:rowOff>
    </xdr:from>
    <xdr:to>
      <xdr:col>40</xdr:col>
      <xdr:colOff>598382</xdr:colOff>
      <xdr:row>48</xdr:row>
      <xdr:rowOff>13776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99367" y="5201770"/>
          <a:ext cx="5825926" cy="51438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240926</xdr:colOff>
      <xdr:row>92</xdr:row>
      <xdr:rowOff>203946</xdr:rowOff>
    </xdr:from>
    <xdr:to>
      <xdr:col>39</xdr:col>
      <xdr:colOff>598381</xdr:colOff>
      <xdr:row>117</xdr:row>
      <xdr:rowOff>22581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7551" y="5337921"/>
          <a:ext cx="5843856" cy="5058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4"/>
        </a:solidFill>
      </a:spPr>
      <a:bodyPr vertOverflow="clip" horzOverflow="clip"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5"/>
  <sheetViews>
    <sheetView topLeftCell="A19" zoomScale="85" zoomScaleNormal="85" workbookViewId="0">
      <selection activeCell="F35" sqref="F35"/>
    </sheetView>
  </sheetViews>
  <sheetFormatPr defaultRowHeight="16.5" x14ac:dyDescent="0.3"/>
  <cols>
    <col min="1" max="1" width="9" style="74"/>
    <col min="2" max="2" width="12.5" customWidth="1"/>
    <col min="3" max="4" width="16.25" customWidth="1"/>
    <col min="5" max="5" width="11.375" bestFit="1" customWidth="1"/>
    <col min="6" max="6" width="9.75" bestFit="1" customWidth="1"/>
    <col min="7" max="7" width="9.75" customWidth="1"/>
    <col min="8" max="8" width="8.75" customWidth="1"/>
    <col min="9" max="9" width="20.125" bestFit="1" customWidth="1"/>
    <col min="10" max="10" width="13.75" customWidth="1"/>
    <col min="12" max="12" width="5" style="74" customWidth="1"/>
    <col min="13" max="13" width="9" style="74"/>
    <col min="14" max="14" width="14.5" style="74" customWidth="1"/>
    <col min="15" max="16" width="12.875" style="74" bestFit="1" customWidth="1"/>
    <col min="17" max="16384" width="9" style="74"/>
  </cols>
  <sheetData>
    <row r="2" spans="2:18" ht="17.25" thickBot="1" x14ac:dyDescent="0.35">
      <c r="B2" s="1" t="s">
        <v>607</v>
      </c>
    </row>
    <row r="3" spans="2:18" ht="18" thickTop="1" thickBot="1" x14ac:dyDescent="0.35">
      <c r="B3" s="293" t="s">
        <v>136</v>
      </c>
      <c r="C3" s="294"/>
      <c r="D3" s="295"/>
      <c r="E3" s="295"/>
      <c r="F3" s="295"/>
      <c r="G3" s="295"/>
      <c r="H3" s="295"/>
      <c r="I3" s="296"/>
    </row>
    <row r="4" spans="2:18" ht="33.75" thickBot="1" x14ac:dyDescent="0.35">
      <c r="B4" s="121" t="s">
        <v>137</v>
      </c>
      <c r="C4" s="122" t="s">
        <v>138</v>
      </c>
      <c r="D4" s="123" t="s">
        <v>493</v>
      </c>
      <c r="E4" s="124" t="s">
        <v>491</v>
      </c>
      <c r="F4" s="124" t="s">
        <v>490</v>
      </c>
      <c r="G4" s="124" t="s">
        <v>514</v>
      </c>
      <c r="H4" s="124" t="s">
        <v>492</v>
      </c>
      <c r="I4" s="125" t="s">
        <v>139</v>
      </c>
    </row>
    <row r="5" spans="2:18" ht="17.25" thickTop="1" x14ac:dyDescent="0.3">
      <c r="B5" s="79">
        <v>1</v>
      </c>
      <c r="C5" s="34" t="s">
        <v>140</v>
      </c>
      <c r="D5" s="57" t="s">
        <v>496</v>
      </c>
      <c r="E5" s="4" t="s">
        <v>488</v>
      </c>
      <c r="F5" s="4" t="s">
        <v>487</v>
      </c>
      <c r="G5" s="4" t="s">
        <v>520</v>
      </c>
      <c r="H5" s="47" t="s">
        <v>510</v>
      </c>
      <c r="I5" s="86" t="s">
        <v>504</v>
      </c>
      <c r="J5" s="70" t="s">
        <v>164</v>
      </c>
      <c r="Q5" s="83" t="s">
        <v>117</v>
      </c>
      <c r="R5" s="83"/>
    </row>
    <row r="6" spans="2:18" x14ac:dyDescent="0.3">
      <c r="B6" s="80">
        <v>2</v>
      </c>
      <c r="C6" s="28" t="s">
        <v>141</v>
      </c>
      <c r="D6" s="58" t="s">
        <v>153</v>
      </c>
      <c r="E6" s="7"/>
      <c r="F6" s="7"/>
      <c r="G6" s="4" t="s">
        <v>522</v>
      </c>
      <c r="H6" s="7" t="s">
        <v>513</v>
      </c>
      <c r="I6" s="8" t="s">
        <v>523</v>
      </c>
      <c r="Q6" s="83"/>
      <c r="R6" s="83" t="s">
        <v>120</v>
      </c>
    </row>
    <row r="7" spans="2:18" x14ac:dyDescent="0.3">
      <c r="B7" s="80">
        <v>3</v>
      </c>
      <c r="C7" s="28" t="s">
        <v>142</v>
      </c>
      <c r="D7" s="58" t="s">
        <v>153</v>
      </c>
      <c r="E7" s="7" t="s">
        <v>483</v>
      </c>
      <c r="F7" s="7" t="s">
        <v>489</v>
      </c>
      <c r="G7" s="4" t="s">
        <v>521</v>
      </c>
      <c r="H7" s="7" t="s">
        <v>512</v>
      </c>
      <c r="I7" s="8"/>
      <c r="Q7" s="83"/>
      <c r="R7" s="83" t="s">
        <v>123</v>
      </c>
    </row>
    <row r="8" spans="2:18" x14ac:dyDescent="0.3">
      <c r="B8" s="80">
        <v>4</v>
      </c>
      <c r="C8" s="28" t="s">
        <v>80</v>
      </c>
      <c r="D8" s="22" t="s">
        <v>499</v>
      </c>
      <c r="E8" s="7"/>
      <c r="F8" s="7"/>
      <c r="G8" s="7"/>
      <c r="H8" s="7"/>
      <c r="I8" s="8"/>
      <c r="Q8" s="83"/>
      <c r="R8" s="83" t="s">
        <v>126</v>
      </c>
    </row>
    <row r="9" spans="2:18" x14ac:dyDescent="0.3">
      <c r="B9" s="80">
        <v>5</v>
      </c>
      <c r="C9" s="28" t="s">
        <v>79</v>
      </c>
      <c r="D9" s="22" t="s">
        <v>500</v>
      </c>
      <c r="E9" s="7"/>
      <c r="F9" s="7"/>
      <c r="G9" s="7"/>
      <c r="H9" s="7"/>
      <c r="I9" s="8"/>
      <c r="Q9" s="74" t="s">
        <v>129</v>
      </c>
    </row>
    <row r="10" spans="2:18" x14ac:dyDescent="0.3">
      <c r="B10" s="80">
        <v>6</v>
      </c>
      <c r="C10" s="28" t="s">
        <v>143</v>
      </c>
      <c r="D10" s="22" t="s">
        <v>503</v>
      </c>
      <c r="E10" s="7"/>
      <c r="F10" s="7"/>
      <c r="G10" s="7"/>
      <c r="H10" s="7"/>
      <c r="I10" s="8"/>
      <c r="Q10" s="83" t="s">
        <v>114</v>
      </c>
    </row>
    <row r="11" spans="2:18" x14ac:dyDescent="0.3">
      <c r="B11" s="80">
        <v>7</v>
      </c>
      <c r="C11" s="28" t="s">
        <v>144</v>
      </c>
      <c r="D11" s="87" t="s">
        <v>502</v>
      </c>
      <c r="E11" s="7"/>
      <c r="F11" s="7"/>
      <c r="G11" s="7"/>
      <c r="H11" s="7"/>
      <c r="I11" s="8"/>
      <c r="R11" s="83" t="s">
        <v>133</v>
      </c>
    </row>
    <row r="12" spans="2:18" x14ac:dyDescent="0.3">
      <c r="B12" s="80">
        <v>8</v>
      </c>
      <c r="C12" s="28" t="s">
        <v>145</v>
      </c>
      <c r="D12" s="22" t="s">
        <v>503</v>
      </c>
      <c r="E12" s="7"/>
      <c r="F12" s="7"/>
      <c r="G12" s="7"/>
      <c r="H12" s="7"/>
      <c r="I12" s="8"/>
      <c r="R12" s="74" t="s">
        <v>134</v>
      </c>
    </row>
    <row r="13" spans="2:18" x14ac:dyDescent="0.3">
      <c r="B13" s="80">
        <v>9</v>
      </c>
      <c r="C13" s="28" t="s">
        <v>146</v>
      </c>
      <c r="D13" s="22"/>
      <c r="E13" s="7"/>
      <c r="F13" s="14"/>
      <c r="G13" s="7"/>
      <c r="H13" s="7"/>
      <c r="I13" s="8"/>
      <c r="R13" s="83" t="s">
        <v>135</v>
      </c>
    </row>
    <row r="14" spans="2:18" x14ac:dyDescent="0.3">
      <c r="B14" s="80">
        <v>10</v>
      </c>
      <c r="C14" s="28" t="s">
        <v>147</v>
      </c>
      <c r="D14" s="22"/>
      <c r="E14" s="14"/>
      <c r="F14" s="14"/>
      <c r="G14" s="7"/>
      <c r="H14" s="7"/>
      <c r="I14" s="8"/>
    </row>
    <row r="15" spans="2:18" x14ac:dyDescent="0.3">
      <c r="B15" s="80">
        <v>11</v>
      </c>
      <c r="C15" s="28" t="s">
        <v>148</v>
      </c>
      <c r="D15" s="22" t="s">
        <v>495</v>
      </c>
      <c r="E15" s="14" t="s">
        <v>485</v>
      </c>
      <c r="F15" s="14" t="s">
        <v>486</v>
      </c>
      <c r="G15" s="47" t="s">
        <v>518</v>
      </c>
      <c r="H15" s="7" t="s">
        <v>509</v>
      </c>
      <c r="I15" s="86" t="s">
        <v>505</v>
      </c>
    </row>
    <row r="16" spans="2:18" x14ac:dyDescent="0.3">
      <c r="B16" s="80">
        <v>12</v>
      </c>
      <c r="C16" s="28" t="s">
        <v>149</v>
      </c>
      <c r="D16" s="22" t="s">
        <v>494</v>
      </c>
      <c r="E16" s="14" t="s">
        <v>484</v>
      </c>
      <c r="F16" s="14"/>
      <c r="G16" s="47" t="s">
        <v>517</v>
      </c>
      <c r="H16" s="7" t="s">
        <v>508</v>
      </c>
      <c r="I16" s="86" t="s">
        <v>505</v>
      </c>
      <c r="Q16" s="74" t="s">
        <v>112</v>
      </c>
    </row>
    <row r="17" spans="2:19" x14ac:dyDescent="0.3">
      <c r="B17" s="80">
        <v>13</v>
      </c>
      <c r="C17" s="28" t="s">
        <v>150</v>
      </c>
      <c r="D17" s="22"/>
      <c r="E17" s="14"/>
      <c r="F17" s="14"/>
      <c r="G17" s="7"/>
      <c r="H17" s="7"/>
      <c r="I17" s="8"/>
      <c r="R17" s="74" t="s">
        <v>115</v>
      </c>
    </row>
    <row r="18" spans="2:19" x14ac:dyDescent="0.3">
      <c r="B18" s="80">
        <v>14</v>
      </c>
      <c r="C18" s="28" t="s">
        <v>151</v>
      </c>
      <c r="D18" s="22"/>
      <c r="E18" s="14"/>
      <c r="F18" s="14"/>
      <c r="G18" s="7"/>
      <c r="H18" s="7"/>
      <c r="I18" s="8"/>
      <c r="R18" s="74" t="s">
        <v>118</v>
      </c>
    </row>
    <row r="19" spans="2:19" x14ac:dyDescent="0.3">
      <c r="B19" s="80">
        <v>15</v>
      </c>
      <c r="C19" s="28" t="s">
        <v>152</v>
      </c>
      <c r="D19" s="22" t="s">
        <v>503</v>
      </c>
      <c r="E19" s="14"/>
      <c r="F19" s="14"/>
      <c r="G19" s="7"/>
      <c r="H19" s="7"/>
      <c r="I19" s="8"/>
      <c r="S19" s="74" t="s">
        <v>121</v>
      </c>
    </row>
    <row r="20" spans="2:19" x14ac:dyDescent="0.3">
      <c r="B20" s="80">
        <v>16</v>
      </c>
      <c r="C20" s="28" t="s">
        <v>152</v>
      </c>
      <c r="D20" s="22" t="s">
        <v>503</v>
      </c>
      <c r="E20" s="14"/>
      <c r="F20" s="14"/>
      <c r="G20" s="7"/>
      <c r="H20" s="7"/>
      <c r="I20" s="8"/>
      <c r="S20" s="74" t="s">
        <v>124</v>
      </c>
    </row>
    <row r="21" spans="2:19" x14ac:dyDescent="0.3">
      <c r="B21" s="80">
        <v>17</v>
      </c>
      <c r="C21" s="28" t="s">
        <v>152</v>
      </c>
      <c r="D21" s="22" t="s">
        <v>503</v>
      </c>
      <c r="E21" s="14"/>
      <c r="F21" s="14"/>
      <c r="G21" s="7"/>
      <c r="H21" s="7"/>
      <c r="I21" s="8"/>
      <c r="R21" s="74" t="s">
        <v>127</v>
      </c>
    </row>
    <row r="22" spans="2:19" x14ac:dyDescent="0.3">
      <c r="B22" s="80">
        <v>18</v>
      </c>
      <c r="C22" s="28" t="s">
        <v>152</v>
      </c>
      <c r="D22" s="22" t="s">
        <v>503</v>
      </c>
      <c r="E22" s="14"/>
      <c r="F22" s="14"/>
      <c r="G22" s="7"/>
      <c r="H22" s="7"/>
      <c r="I22" s="8"/>
    </row>
    <row r="23" spans="2:19" x14ac:dyDescent="0.3">
      <c r="B23" s="80">
        <v>19</v>
      </c>
      <c r="C23" s="28" t="s">
        <v>153</v>
      </c>
      <c r="D23" s="58" t="s">
        <v>153</v>
      </c>
      <c r="E23" s="14"/>
      <c r="F23" s="14"/>
      <c r="G23" s="7"/>
      <c r="H23" s="7"/>
      <c r="I23" s="8"/>
      <c r="R23" s="74" t="s">
        <v>131</v>
      </c>
    </row>
    <row r="24" spans="2:19" x14ac:dyDescent="0.3">
      <c r="B24" s="80">
        <v>20</v>
      </c>
      <c r="C24" s="28" t="s">
        <v>154</v>
      </c>
      <c r="D24" s="22" t="s">
        <v>503</v>
      </c>
      <c r="E24" s="14"/>
      <c r="F24" s="14"/>
      <c r="G24" s="7"/>
      <c r="H24" s="7"/>
      <c r="I24" s="8"/>
    </row>
    <row r="25" spans="2:19" x14ac:dyDescent="0.3">
      <c r="B25" s="80">
        <v>21</v>
      </c>
      <c r="C25" s="28" t="s">
        <v>154</v>
      </c>
      <c r="D25" s="22" t="s">
        <v>503</v>
      </c>
      <c r="E25" s="14"/>
      <c r="F25" s="14"/>
      <c r="G25" s="7"/>
      <c r="H25" s="7"/>
      <c r="I25" s="8"/>
    </row>
    <row r="26" spans="2:19" x14ac:dyDescent="0.3">
      <c r="B26" s="80">
        <v>22</v>
      </c>
      <c r="C26" s="28" t="s">
        <v>155</v>
      </c>
      <c r="D26" s="58" t="s">
        <v>153</v>
      </c>
      <c r="E26" s="14" t="s">
        <v>482</v>
      </c>
      <c r="F26" s="14"/>
      <c r="G26" s="4" t="s">
        <v>516</v>
      </c>
      <c r="H26" s="7" t="s">
        <v>507</v>
      </c>
      <c r="I26" s="86" t="s">
        <v>504</v>
      </c>
    </row>
    <row r="27" spans="2:19" x14ac:dyDescent="0.3">
      <c r="B27" s="80">
        <v>23</v>
      </c>
      <c r="C27" s="28" t="s">
        <v>156</v>
      </c>
      <c r="D27" s="58" t="s">
        <v>153</v>
      </c>
      <c r="E27" s="14" t="s">
        <v>481</v>
      </c>
      <c r="F27" s="14" t="s">
        <v>480</v>
      </c>
      <c r="G27" s="4" t="s">
        <v>515</v>
      </c>
      <c r="H27" s="7" t="s">
        <v>506</v>
      </c>
      <c r="I27" s="86" t="s">
        <v>608</v>
      </c>
    </row>
    <row r="28" spans="2:19" x14ac:dyDescent="0.3">
      <c r="B28" s="80">
        <v>24</v>
      </c>
      <c r="C28" s="28" t="s">
        <v>157</v>
      </c>
      <c r="D28" s="22" t="s">
        <v>497</v>
      </c>
      <c r="E28" s="14"/>
      <c r="F28" s="14"/>
      <c r="G28" s="4" t="s">
        <v>519</v>
      </c>
      <c r="H28" s="43" t="s">
        <v>511</v>
      </c>
      <c r="I28" s="86" t="s">
        <v>504</v>
      </c>
      <c r="J28" s="70" t="s">
        <v>165</v>
      </c>
    </row>
    <row r="29" spans="2:19" x14ac:dyDescent="0.3">
      <c r="B29" s="80">
        <v>25</v>
      </c>
      <c r="C29" s="28" t="s">
        <v>158</v>
      </c>
      <c r="D29" s="22" t="s">
        <v>498</v>
      </c>
      <c r="E29" s="14"/>
      <c r="F29" s="14"/>
      <c r="G29" s="14"/>
      <c r="H29" s="7"/>
      <c r="I29" s="8"/>
    </row>
    <row r="30" spans="2:19" x14ac:dyDescent="0.3">
      <c r="B30" s="80">
        <v>26</v>
      </c>
      <c r="C30" s="28" t="s">
        <v>154</v>
      </c>
      <c r="D30" s="22" t="s">
        <v>503</v>
      </c>
      <c r="E30" s="7"/>
      <c r="F30" s="7"/>
      <c r="G30" s="7"/>
      <c r="H30" s="7"/>
      <c r="I30" s="8"/>
    </row>
    <row r="31" spans="2:19" x14ac:dyDescent="0.3">
      <c r="B31" s="80">
        <v>27</v>
      </c>
      <c r="C31" s="28" t="s">
        <v>154</v>
      </c>
      <c r="D31" s="22" t="s">
        <v>503</v>
      </c>
      <c r="E31" s="7"/>
      <c r="F31" s="7"/>
      <c r="G31" s="7"/>
      <c r="H31" s="7"/>
      <c r="I31" s="8"/>
    </row>
    <row r="32" spans="2:19" x14ac:dyDescent="0.3">
      <c r="B32" s="80">
        <v>28</v>
      </c>
      <c r="C32" s="28" t="s">
        <v>154</v>
      </c>
      <c r="D32" s="22" t="s">
        <v>503</v>
      </c>
      <c r="E32" s="7"/>
      <c r="F32" s="7"/>
      <c r="G32" s="7"/>
      <c r="H32" s="7"/>
      <c r="I32" s="8"/>
    </row>
    <row r="33" spans="2:9" x14ac:dyDescent="0.3">
      <c r="B33" s="80">
        <v>29</v>
      </c>
      <c r="C33" s="28" t="s">
        <v>154</v>
      </c>
      <c r="D33" s="22" t="s">
        <v>503</v>
      </c>
      <c r="E33" s="7"/>
      <c r="F33" s="7"/>
      <c r="G33" s="7"/>
      <c r="H33" s="7"/>
      <c r="I33" s="8"/>
    </row>
    <row r="34" spans="2:9" x14ac:dyDescent="0.3">
      <c r="B34" s="80">
        <v>30</v>
      </c>
      <c r="C34" s="28" t="s">
        <v>159</v>
      </c>
      <c r="D34" s="58" t="s">
        <v>153</v>
      </c>
      <c r="E34" s="7"/>
      <c r="F34" s="7"/>
      <c r="G34" s="7"/>
      <c r="H34" s="7"/>
      <c r="I34" s="8"/>
    </row>
    <row r="35" spans="2:9" x14ac:dyDescent="0.3">
      <c r="B35" s="80">
        <v>31</v>
      </c>
      <c r="C35" s="28" t="s">
        <v>160</v>
      </c>
      <c r="D35" s="22" t="s">
        <v>501</v>
      </c>
      <c r="E35" s="7"/>
      <c r="F35" s="7"/>
      <c r="G35" s="7"/>
      <c r="H35" s="7"/>
      <c r="I35" s="8" t="s">
        <v>163</v>
      </c>
    </row>
    <row r="36" spans="2:9" x14ac:dyDescent="0.3">
      <c r="B36" s="80">
        <v>32</v>
      </c>
      <c r="C36" s="28" t="s">
        <v>154</v>
      </c>
      <c r="D36" s="22" t="s">
        <v>503</v>
      </c>
      <c r="E36" s="7"/>
      <c r="F36" s="7"/>
      <c r="G36" s="7"/>
      <c r="H36" s="7"/>
      <c r="I36" s="8"/>
    </row>
    <row r="37" spans="2:9" x14ac:dyDescent="0.3">
      <c r="B37" s="80">
        <v>33</v>
      </c>
      <c r="C37" s="28" t="s">
        <v>154</v>
      </c>
      <c r="D37" s="22" t="s">
        <v>503</v>
      </c>
      <c r="E37" s="7"/>
      <c r="F37" s="7"/>
      <c r="G37" s="7"/>
      <c r="H37" s="7"/>
      <c r="I37" s="8"/>
    </row>
    <row r="38" spans="2:9" x14ac:dyDescent="0.3">
      <c r="B38" s="80">
        <v>34</v>
      </c>
      <c r="C38" s="28" t="s">
        <v>154</v>
      </c>
      <c r="D38" s="22" t="s">
        <v>503</v>
      </c>
      <c r="E38" s="7"/>
      <c r="F38" s="7"/>
      <c r="G38" s="7"/>
      <c r="H38" s="7"/>
      <c r="I38" s="8"/>
    </row>
    <row r="39" spans="2:9" x14ac:dyDescent="0.3">
      <c r="B39" s="80">
        <v>35</v>
      </c>
      <c r="C39" s="28" t="s">
        <v>161</v>
      </c>
      <c r="D39" s="58" t="s">
        <v>153</v>
      </c>
      <c r="E39" s="7"/>
      <c r="F39" s="7"/>
      <c r="G39" s="7"/>
      <c r="H39" s="7"/>
      <c r="I39" s="8"/>
    </row>
    <row r="40" spans="2:9" x14ac:dyDescent="0.3">
      <c r="B40" s="80">
        <v>36</v>
      </c>
      <c r="C40" s="28" t="s">
        <v>162</v>
      </c>
      <c r="D40" s="58" t="s">
        <v>153</v>
      </c>
      <c r="E40" s="7"/>
      <c r="F40" s="7"/>
      <c r="G40" s="7"/>
      <c r="H40" s="7"/>
      <c r="I40" s="8"/>
    </row>
    <row r="41" spans="2:9" ht="17.25" thickBot="1" x14ac:dyDescent="0.35">
      <c r="B41" s="81">
        <v>37</v>
      </c>
      <c r="C41" s="82" t="s">
        <v>162</v>
      </c>
      <c r="D41" s="88" t="s">
        <v>153</v>
      </c>
      <c r="E41" s="12"/>
      <c r="F41" s="12"/>
      <c r="G41" s="12"/>
      <c r="H41" s="12"/>
      <c r="I41" s="23"/>
    </row>
    <row r="42" spans="2:9" ht="17.25" thickTop="1" x14ac:dyDescent="0.3"/>
    <row r="44" spans="2:9" ht="17.25" thickBot="1" x14ac:dyDescent="0.35">
      <c r="B44" s="1" t="s">
        <v>561</v>
      </c>
    </row>
    <row r="45" spans="2:9" ht="17.25" thickBot="1" x14ac:dyDescent="0.35">
      <c r="B45" s="56" t="s">
        <v>554</v>
      </c>
      <c r="C45" s="2" t="s">
        <v>540</v>
      </c>
      <c r="D45" s="3" t="s">
        <v>555</v>
      </c>
      <c r="F45" t="s">
        <v>556</v>
      </c>
      <c r="H45" s="74"/>
    </row>
    <row r="46" spans="2:9" x14ac:dyDescent="0.3">
      <c r="B46" s="93" t="s">
        <v>546</v>
      </c>
      <c r="C46" s="5" t="s">
        <v>541</v>
      </c>
      <c r="D46" s="85" t="s">
        <v>79</v>
      </c>
      <c r="G46" t="s">
        <v>560</v>
      </c>
      <c r="H46" s="74"/>
    </row>
    <row r="47" spans="2:9" x14ac:dyDescent="0.3">
      <c r="B47" s="6" t="s">
        <v>539</v>
      </c>
      <c r="C47" s="9" t="s">
        <v>542</v>
      </c>
      <c r="D47" s="89" t="s">
        <v>80</v>
      </c>
      <c r="G47" t="s">
        <v>557</v>
      </c>
      <c r="H47" s="74"/>
    </row>
    <row r="48" spans="2:9" x14ac:dyDescent="0.3">
      <c r="B48" s="6" t="s">
        <v>547</v>
      </c>
      <c r="C48" s="9" t="s">
        <v>548</v>
      </c>
      <c r="D48" s="90" t="s">
        <v>552</v>
      </c>
      <c r="G48" t="s">
        <v>558</v>
      </c>
      <c r="H48" s="74"/>
    </row>
    <row r="49" spans="2:12" x14ac:dyDescent="0.3">
      <c r="B49" s="6" t="s">
        <v>544</v>
      </c>
      <c r="C49" s="9" t="s">
        <v>549</v>
      </c>
      <c r="D49" s="91" t="s">
        <v>550</v>
      </c>
      <c r="G49" t="s">
        <v>559</v>
      </c>
      <c r="H49" s="74"/>
    </row>
    <row r="50" spans="2:12" ht="17.25" thickBot="1" x14ac:dyDescent="0.35">
      <c r="B50" s="15" t="s">
        <v>543</v>
      </c>
      <c r="C50" s="13" t="s">
        <v>551</v>
      </c>
      <c r="D50" s="92" t="s">
        <v>553</v>
      </c>
    </row>
    <row r="52" spans="2:12" ht="17.25" thickBot="1" x14ac:dyDescent="0.35"/>
    <row r="53" spans="2:12" ht="17.25" thickBot="1" x14ac:dyDescent="0.35">
      <c r="B53" s="56" t="s">
        <v>137</v>
      </c>
      <c r="C53" s="2" t="s">
        <v>138</v>
      </c>
      <c r="D53" s="2" t="s">
        <v>537</v>
      </c>
      <c r="E53" s="3" t="s">
        <v>563</v>
      </c>
      <c r="F53" s="291"/>
      <c r="G53" s="292"/>
      <c r="H53" s="74"/>
      <c r="I53" s="74"/>
      <c r="J53" s="74"/>
      <c r="K53" s="74"/>
      <c r="L53"/>
    </row>
    <row r="54" spans="2:12" x14ac:dyDescent="0.3">
      <c r="B54" s="93">
        <v>1</v>
      </c>
      <c r="C54" s="95" t="s">
        <v>502</v>
      </c>
      <c r="D54" s="95" t="s">
        <v>562</v>
      </c>
      <c r="E54" s="96" t="s">
        <v>562</v>
      </c>
      <c r="F54" s="291"/>
      <c r="G54" s="292"/>
      <c r="H54" s="74"/>
      <c r="I54" s="74"/>
      <c r="J54" s="74"/>
      <c r="K54" s="74"/>
      <c r="L54"/>
    </row>
    <row r="55" spans="2:12" x14ac:dyDescent="0.3">
      <c r="B55" s="6">
        <v>2</v>
      </c>
      <c r="C55" s="9" t="s">
        <v>143</v>
      </c>
      <c r="D55" s="9" t="s">
        <v>532</v>
      </c>
      <c r="E55" s="90" t="s">
        <v>562</v>
      </c>
      <c r="F55" s="291"/>
      <c r="G55" s="292"/>
      <c r="H55" s="74"/>
      <c r="I55" s="74"/>
      <c r="J55" s="74"/>
      <c r="K55" s="74"/>
      <c r="L55"/>
    </row>
    <row r="56" spans="2:12" x14ac:dyDescent="0.3">
      <c r="B56" s="6">
        <v>3</v>
      </c>
      <c r="C56" s="9" t="s">
        <v>80</v>
      </c>
      <c r="D56" s="9" t="s">
        <v>533</v>
      </c>
      <c r="E56" s="10" t="s">
        <v>539</v>
      </c>
      <c r="F56" s="291"/>
      <c r="G56" s="292"/>
      <c r="H56" s="74"/>
      <c r="I56" s="74"/>
      <c r="J56" s="74"/>
      <c r="K56" s="74"/>
      <c r="L56"/>
    </row>
    <row r="57" spans="2:12" x14ac:dyDescent="0.3">
      <c r="B57" s="6">
        <v>4</v>
      </c>
      <c r="C57" s="9" t="s">
        <v>79</v>
      </c>
      <c r="D57" s="9" t="s">
        <v>534</v>
      </c>
      <c r="E57" s="10" t="s">
        <v>546</v>
      </c>
      <c r="F57" s="291"/>
      <c r="G57" s="292"/>
      <c r="H57" s="74"/>
      <c r="I57" s="74"/>
      <c r="J57" s="74"/>
      <c r="K57" s="74"/>
      <c r="L57"/>
    </row>
    <row r="58" spans="2:12" x14ac:dyDescent="0.3">
      <c r="B58" s="6">
        <v>5</v>
      </c>
      <c r="C58" s="9" t="s">
        <v>548</v>
      </c>
      <c r="D58" s="94" t="s">
        <v>562</v>
      </c>
      <c r="E58" s="10" t="s">
        <v>547</v>
      </c>
      <c r="F58" s="291"/>
      <c r="G58" s="292"/>
      <c r="H58" s="74"/>
      <c r="I58" s="74"/>
      <c r="J58" s="74"/>
      <c r="K58" s="74"/>
      <c r="L58"/>
    </row>
    <row r="59" spans="2:12" x14ac:dyDescent="0.3">
      <c r="B59" s="6">
        <v>6</v>
      </c>
      <c r="C59" s="9" t="s">
        <v>549</v>
      </c>
      <c r="D59" s="94" t="s">
        <v>562</v>
      </c>
      <c r="E59" s="10" t="s">
        <v>544</v>
      </c>
      <c r="F59" s="291"/>
      <c r="G59" s="292"/>
      <c r="H59" s="74"/>
      <c r="I59" s="74"/>
      <c r="J59" s="74"/>
      <c r="K59" s="74"/>
      <c r="L59"/>
    </row>
    <row r="60" spans="2:12" x14ac:dyDescent="0.3">
      <c r="B60" s="6">
        <v>7</v>
      </c>
      <c r="C60" s="9" t="s">
        <v>551</v>
      </c>
      <c r="D60" s="94" t="s">
        <v>562</v>
      </c>
      <c r="E60" s="10" t="s">
        <v>543</v>
      </c>
      <c r="F60" s="291"/>
      <c r="G60" s="292"/>
      <c r="H60" s="74"/>
      <c r="I60" s="74"/>
      <c r="J60" s="74"/>
      <c r="K60" s="74"/>
      <c r="L60"/>
    </row>
    <row r="61" spans="2:12" x14ac:dyDescent="0.3">
      <c r="B61" s="6">
        <v>8</v>
      </c>
      <c r="C61" s="9" t="s">
        <v>524</v>
      </c>
      <c r="D61" s="9" t="s">
        <v>535</v>
      </c>
      <c r="E61" s="10" t="s">
        <v>545</v>
      </c>
      <c r="F61" s="291"/>
      <c r="G61" s="292"/>
      <c r="H61" s="74"/>
      <c r="I61" s="74"/>
      <c r="J61" s="74"/>
      <c r="K61" s="74"/>
      <c r="L61"/>
    </row>
    <row r="62" spans="2:12" x14ac:dyDescent="0.3">
      <c r="B62" s="6">
        <v>9</v>
      </c>
      <c r="C62" s="9" t="s">
        <v>525</v>
      </c>
      <c r="D62" s="9" t="s">
        <v>536</v>
      </c>
      <c r="E62" s="90" t="s">
        <v>562</v>
      </c>
      <c r="F62" s="291"/>
      <c r="G62" s="292"/>
      <c r="H62" s="74"/>
      <c r="I62" s="74"/>
      <c r="J62" s="74"/>
      <c r="K62" s="74"/>
      <c r="L62"/>
    </row>
    <row r="63" spans="2:12" x14ac:dyDescent="0.3">
      <c r="B63" s="6">
        <v>10</v>
      </c>
      <c r="C63" s="9" t="s">
        <v>498</v>
      </c>
      <c r="D63" s="9" t="s">
        <v>529</v>
      </c>
      <c r="E63" s="90" t="s">
        <v>562</v>
      </c>
      <c r="F63" s="291"/>
      <c r="G63" s="292"/>
      <c r="H63" s="74"/>
      <c r="I63" s="74"/>
      <c r="J63" s="74"/>
      <c r="K63" s="74"/>
      <c r="L63"/>
    </row>
    <row r="64" spans="2:12" x14ac:dyDescent="0.3">
      <c r="B64" s="6">
        <v>11</v>
      </c>
      <c r="C64" s="9" t="s">
        <v>106</v>
      </c>
      <c r="D64" s="9" t="s">
        <v>528</v>
      </c>
      <c r="E64" s="90" t="s">
        <v>562</v>
      </c>
      <c r="F64" s="291" t="s">
        <v>504</v>
      </c>
      <c r="G64" s="292"/>
      <c r="H64" s="74"/>
      <c r="I64" s="74"/>
      <c r="J64" s="74"/>
      <c r="K64" s="74"/>
      <c r="L64"/>
    </row>
    <row r="65" spans="2:12" x14ac:dyDescent="0.3">
      <c r="B65" s="6">
        <v>12</v>
      </c>
      <c r="C65" s="9" t="s">
        <v>97</v>
      </c>
      <c r="D65" s="9" t="s">
        <v>527</v>
      </c>
      <c r="E65" s="90" t="s">
        <v>562</v>
      </c>
      <c r="F65" s="291" t="s">
        <v>504</v>
      </c>
      <c r="G65" s="292"/>
      <c r="H65" s="74"/>
      <c r="I65" s="74"/>
      <c r="J65" s="74"/>
      <c r="K65" s="74"/>
      <c r="L65"/>
    </row>
    <row r="66" spans="2:12" x14ac:dyDescent="0.3">
      <c r="B66" s="6">
        <v>13</v>
      </c>
      <c r="C66" s="9" t="s">
        <v>530</v>
      </c>
      <c r="D66" s="94" t="s">
        <v>562</v>
      </c>
      <c r="E66" s="90" t="s">
        <v>562</v>
      </c>
      <c r="F66" s="291" t="s">
        <v>578</v>
      </c>
      <c r="G66" s="292"/>
      <c r="H66" s="74"/>
      <c r="I66" s="74"/>
      <c r="J66" s="74"/>
      <c r="K66" s="74"/>
      <c r="L66"/>
    </row>
    <row r="67" spans="2:12" x14ac:dyDescent="0.3">
      <c r="B67" s="6">
        <v>14</v>
      </c>
      <c r="C67" s="9" t="s">
        <v>531</v>
      </c>
      <c r="D67" s="94" t="s">
        <v>562</v>
      </c>
      <c r="E67" s="90" t="s">
        <v>562</v>
      </c>
      <c r="F67" s="291" t="s">
        <v>578</v>
      </c>
      <c r="G67" s="292"/>
      <c r="H67" s="74"/>
      <c r="I67" s="74"/>
      <c r="J67" s="74"/>
      <c r="K67" s="74"/>
      <c r="L67"/>
    </row>
    <row r="68" spans="2:12" x14ac:dyDescent="0.3">
      <c r="B68" s="6">
        <v>15</v>
      </c>
      <c r="C68" s="9" t="s">
        <v>160</v>
      </c>
      <c r="D68" s="9" t="s">
        <v>501</v>
      </c>
      <c r="E68" s="90" t="s">
        <v>562</v>
      </c>
      <c r="F68" s="291" t="s">
        <v>163</v>
      </c>
      <c r="G68" s="292"/>
      <c r="H68" s="74"/>
      <c r="I68" s="74"/>
      <c r="J68" s="74"/>
      <c r="K68" s="74"/>
      <c r="L68"/>
    </row>
    <row r="69" spans="2:12" ht="17.25" thickBot="1" x14ac:dyDescent="0.35">
      <c r="B69" s="15">
        <v>16</v>
      </c>
      <c r="C69" s="13" t="s">
        <v>538</v>
      </c>
      <c r="D69" s="13" t="s">
        <v>526</v>
      </c>
      <c r="E69" s="92" t="s">
        <v>562</v>
      </c>
      <c r="F69" s="291" t="s">
        <v>523</v>
      </c>
      <c r="G69" s="292"/>
      <c r="L69"/>
    </row>
    <row r="72" spans="2:12" ht="17.25" thickBot="1" x14ac:dyDescent="0.35">
      <c r="B72" s="73" t="s">
        <v>109</v>
      </c>
      <c r="C72" s="74"/>
      <c r="D72" s="74"/>
      <c r="E72" s="74"/>
    </row>
    <row r="73" spans="2:12" ht="17.25" thickBot="1" x14ac:dyDescent="0.35">
      <c r="B73" s="118" t="s">
        <v>110</v>
      </c>
      <c r="C73" s="119" t="s">
        <v>564</v>
      </c>
      <c r="D73" s="120" t="s">
        <v>565</v>
      </c>
    </row>
    <row r="74" spans="2:12" x14ac:dyDescent="0.3">
      <c r="B74" s="99">
        <v>1</v>
      </c>
      <c r="C74" s="100" t="s">
        <v>119</v>
      </c>
      <c r="D74" s="100" t="s">
        <v>119</v>
      </c>
    </row>
    <row r="75" spans="2:12" x14ac:dyDescent="0.3">
      <c r="B75" s="76">
        <v>2</v>
      </c>
      <c r="C75" s="75"/>
      <c r="D75" s="75"/>
    </row>
    <row r="76" spans="2:12" x14ac:dyDescent="0.3">
      <c r="B76" s="76">
        <v>3</v>
      </c>
      <c r="C76" s="75" t="s">
        <v>572</v>
      </c>
      <c r="D76" s="75" t="s">
        <v>572</v>
      </c>
    </row>
    <row r="77" spans="2:12" x14ac:dyDescent="0.3">
      <c r="B77" s="76">
        <v>4</v>
      </c>
      <c r="C77" s="75" t="s">
        <v>573</v>
      </c>
      <c r="D77" s="75" t="s">
        <v>573</v>
      </c>
    </row>
    <row r="78" spans="2:12" x14ac:dyDescent="0.3">
      <c r="B78" s="76">
        <v>5</v>
      </c>
      <c r="C78" s="77" t="s">
        <v>574</v>
      </c>
      <c r="D78" s="77" t="s">
        <v>574</v>
      </c>
    </row>
    <row r="79" spans="2:12" x14ac:dyDescent="0.3">
      <c r="B79" s="76">
        <v>6</v>
      </c>
      <c r="C79" s="75" t="s">
        <v>119</v>
      </c>
      <c r="D79" s="75" t="s">
        <v>119</v>
      </c>
    </row>
    <row r="80" spans="2:12" x14ac:dyDescent="0.3">
      <c r="B80" s="76">
        <v>7</v>
      </c>
      <c r="C80" s="75" t="s">
        <v>113</v>
      </c>
      <c r="D80" s="75" t="s">
        <v>113</v>
      </c>
    </row>
    <row r="81" spans="2:4" x14ac:dyDescent="0.3">
      <c r="B81" s="76">
        <v>8</v>
      </c>
      <c r="C81" s="75" t="s">
        <v>116</v>
      </c>
      <c r="D81" s="75" t="s">
        <v>116</v>
      </c>
    </row>
    <row r="82" spans="2:4" x14ac:dyDescent="0.3">
      <c r="B82" s="76">
        <v>9</v>
      </c>
      <c r="C82" s="75" t="s">
        <v>111</v>
      </c>
      <c r="D82" s="75" t="s">
        <v>111</v>
      </c>
    </row>
    <row r="83" spans="2:4" x14ac:dyDescent="0.3">
      <c r="B83" s="76">
        <v>10</v>
      </c>
      <c r="C83" s="75" t="s">
        <v>119</v>
      </c>
      <c r="D83" s="75" t="s">
        <v>119</v>
      </c>
    </row>
    <row r="84" spans="2:4" x14ac:dyDescent="0.3">
      <c r="B84" s="76">
        <v>11</v>
      </c>
      <c r="C84" s="75" t="s">
        <v>477</v>
      </c>
      <c r="D84" s="75" t="s">
        <v>477</v>
      </c>
    </row>
    <row r="85" spans="2:4" x14ac:dyDescent="0.3">
      <c r="B85" s="76">
        <v>12</v>
      </c>
      <c r="C85" s="75" t="s">
        <v>476</v>
      </c>
      <c r="D85" s="75" t="s">
        <v>476</v>
      </c>
    </row>
    <row r="86" spans="2:4" x14ac:dyDescent="0.3">
      <c r="B86" s="76">
        <v>13</v>
      </c>
      <c r="C86" s="75" t="s">
        <v>119</v>
      </c>
      <c r="D86" s="75" t="s">
        <v>119</v>
      </c>
    </row>
    <row r="87" spans="2:4" x14ac:dyDescent="0.3">
      <c r="B87" s="76">
        <v>14</v>
      </c>
      <c r="C87" s="75" t="s">
        <v>132</v>
      </c>
      <c r="D87" s="75" t="s">
        <v>132</v>
      </c>
    </row>
    <row r="88" spans="2:4" x14ac:dyDescent="0.3">
      <c r="B88" s="76">
        <v>15</v>
      </c>
      <c r="C88" s="75" t="s">
        <v>130</v>
      </c>
      <c r="D88" s="75" t="s">
        <v>130</v>
      </c>
    </row>
    <row r="89" spans="2:4" x14ac:dyDescent="0.3">
      <c r="B89" s="76">
        <v>16</v>
      </c>
      <c r="C89" s="75" t="s">
        <v>128</v>
      </c>
      <c r="D89" s="75" t="s">
        <v>128</v>
      </c>
    </row>
    <row r="90" spans="2:4" x14ac:dyDescent="0.3">
      <c r="B90" s="76">
        <v>17</v>
      </c>
      <c r="C90" s="75" t="s">
        <v>125</v>
      </c>
      <c r="D90" s="75" t="s">
        <v>125</v>
      </c>
    </row>
    <row r="91" spans="2:4" x14ac:dyDescent="0.3">
      <c r="B91" s="76">
        <v>18</v>
      </c>
      <c r="C91" s="75" t="s">
        <v>122</v>
      </c>
      <c r="D91" s="75" t="s">
        <v>122</v>
      </c>
    </row>
    <row r="92" spans="2:4" x14ac:dyDescent="0.3">
      <c r="B92" s="76">
        <v>19</v>
      </c>
      <c r="C92" s="75" t="s">
        <v>128</v>
      </c>
      <c r="D92" s="75" t="s">
        <v>128</v>
      </c>
    </row>
    <row r="93" spans="2:4" x14ac:dyDescent="0.3">
      <c r="B93" s="76">
        <v>20</v>
      </c>
      <c r="C93" s="75" t="s">
        <v>119</v>
      </c>
      <c r="D93" s="75" t="s">
        <v>119</v>
      </c>
    </row>
    <row r="94" spans="2:4" x14ac:dyDescent="0.3">
      <c r="B94" s="76">
        <v>21</v>
      </c>
      <c r="C94" s="101" t="s">
        <v>119</v>
      </c>
      <c r="D94" s="97"/>
    </row>
    <row r="95" spans="2:4" ht="17.25" thickBot="1" x14ac:dyDescent="0.35">
      <c r="B95" s="78">
        <v>22</v>
      </c>
      <c r="C95" s="102" t="s">
        <v>119</v>
      </c>
      <c r="D95" s="98"/>
    </row>
  </sheetData>
  <mergeCells count="18">
    <mergeCell ref="F62:G62"/>
    <mergeCell ref="F63:G63"/>
    <mergeCell ref="F66:G66"/>
    <mergeCell ref="F67:G67"/>
    <mergeCell ref="B3:I3"/>
    <mergeCell ref="F69:G69"/>
    <mergeCell ref="F68:G68"/>
    <mergeCell ref="F65:G65"/>
    <mergeCell ref="F64:G64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02"/>
  <sheetViews>
    <sheetView zoomScale="85" zoomScaleNormal="85" workbookViewId="0">
      <pane ySplit="3" topLeftCell="A25" activePane="bottomLeft" state="frozen"/>
      <selection pane="bottomLeft" activeCell="F18" sqref="F18"/>
    </sheetView>
  </sheetViews>
  <sheetFormatPr defaultRowHeight="16.5" x14ac:dyDescent="0.3"/>
  <cols>
    <col min="1" max="1" width="4.125" customWidth="1"/>
    <col min="2" max="2" width="3.875" customWidth="1"/>
    <col min="3" max="3" width="7.375" style="72" bestFit="1" customWidth="1"/>
    <col min="4" max="4" width="6.75" style="72" customWidth="1"/>
    <col min="5" max="5" width="15.25" style="71" customWidth="1"/>
    <col min="6" max="7" width="10.125" style="72" customWidth="1"/>
    <col min="8" max="8" width="13" customWidth="1"/>
    <col min="9" max="9" width="14.75" customWidth="1"/>
    <col min="10" max="10" width="22.125" customWidth="1"/>
    <col min="11" max="11" width="19.5" customWidth="1"/>
    <col min="12" max="12" width="12.625" customWidth="1"/>
    <col min="13" max="13" width="10" customWidth="1"/>
    <col min="14" max="14" width="10.75" customWidth="1"/>
    <col min="15" max="15" width="10.75" style="142" customWidth="1"/>
    <col min="16" max="16" width="13.5" style="142" bestFit="1" customWidth="1"/>
    <col min="17" max="17" width="10.625" style="142" bestFit="1" customWidth="1"/>
    <col min="18" max="18" width="21.625" style="60" bestFit="1" customWidth="1"/>
    <col min="19" max="19" width="46.75" style="192" bestFit="1" customWidth="1"/>
    <col min="20" max="20" width="31.875" style="193" customWidth="1"/>
    <col min="21" max="21" width="19.375" style="40" bestFit="1" customWidth="1"/>
    <col min="22" max="22" width="9" customWidth="1"/>
    <col min="24" max="24" width="22" bestFit="1" customWidth="1"/>
    <col min="25" max="25" width="17.375" bestFit="1" customWidth="1"/>
    <col min="26" max="26" width="13.75" customWidth="1"/>
    <col min="27" max="27" width="14.625" bestFit="1" customWidth="1"/>
  </cols>
  <sheetData>
    <row r="1" spans="1:27" ht="36.75" customHeight="1" thickBot="1" x14ac:dyDescent="0.35">
      <c r="B1" s="148" t="s">
        <v>630</v>
      </c>
      <c r="C1" s="149"/>
      <c r="D1" s="149"/>
      <c r="E1" s="217"/>
      <c r="F1" s="149"/>
      <c r="G1" s="149"/>
      <c r="H1" s="149"/>
    </row>
    <row r="2" spans="1:27" ht="17.25" thickBot="1" x14ac:dyDescent="0.35">
      <c r="A2" s="69"/>
      <c r="B2" s="308" t="s">
        <v>166</v>
      </c>
      <c r="C2" s="309"/>
      <c r="D2" s="309" t="s">
        <v>167</v>
      </c>
      <c r="E2" s="218"/>
      <c r="F2" s="150"/>
      <c r="G2" s="150"/>
      <c r="H2" s="150"/>
      <c r="I2" s="151"/>
      <c r="J2" s="151"/>
      <c r="K2" s="151"/>
      <c r="L2" s="151"/>
      <c r="M2" s="151"/>
      <c r="N2" s="151"/>
      <c r="O2" s="297" t="s">
        <v>663</v>
      </c>
      <c r="P2" s="297"/>
      <c r="Q2" s="297"/>
      <c r="R2" s="297"/>
      <c r="S2" s="312" t="s">
        <v>605</v>
      </c>
      <c r="T2" s="302" t="s">
        <v>633</v>
      </c>
      <c r="U2" s="304" t="s">
        <v>178</v>
      </c>
    </row>
    <row r="3" spans="1:27" ht="17.25" thickBot="1" x14ac:dyDescent="0.35">
      <c r="B3" s="310"/>
      <c r="C3" s="311"/>
      <c r="D3" s="311"/>
      <c r="E3" s="181" t="s">
        <v>168</v>
      </c>
      <c r="F3" s="156" t="s">
        <v>169</v>
      </c>
      <c r="G3" s="156" t="s">
        <v>170</v>
      </c>
      <c r="H3" s="156" t="s">
        <v>171</v>
      </c>
      <c r="I3" s="156" t="s">
        <v>172</v>
      </c>
      <c r="J3" s="156" t="s">
        <v>173</v>
      </c>
      <c r="K3" s="156" t="s">
        <v>174</v>
      </c>
      <c r="L3" s="156" t="s">
        <v>175</v>
      </c>
      <c r="M3" s="156" t="s">
        <v>176</v>
      </c>
      <c r="N3" s="156" t="s">
        <v>177</v>
      </c>
      <c r="O3" s="184" t="s">
        <v>478</v>
      </c>
      <c r="P3" s="184" t="s">
        <v>1</v>
      </c>
      <c r="Q3" s="184" t="s">
        <v>105</v>
      </c>
      <c r="R3" s="194" t="s">
        <v>642</v>
      </c>
      <c r="S3" s="313"/>
      <c r="T3" s="303"/>
      <c r="U3" s="305"/>
      <c r="X3" s="31" t="s">
        <v>179</v>
      </c>
      <c r="Y3" s="31" t="s">
        <v>180</v>
      </c>
      <c r="Z3" s="31" t="s">
        <v>181</v>
      </c>
      <c r="AA3" s="31" t="s">
        <v>182</v>
      </c>
    </row>
    <row r="4" spans="1:27" s="40" customFormat="1" x14ac:dyDescent="0.3">
      <c r="B4" s="316" t="s">
        <v>183</v>
      </c>
      <c r="C4" s="52" t="s">
        <v>184</v>
      </c>
      <c r="D4" s="103">
        <v>23</v>
      </c>
      <c r="E4" s="219" t="s">
        <v>185</v>
      </c>
      <c r="F4" s="108"/>
      <c r="G4" s="109" t="s">
        <v>186</v>
      </c>
      <c r="H4" s="108"/>
      <c r="I4" s="108"/>
      <c r="J4" s="108"/>
      <c r="K4" s="108"/>
      <c r="L4" s="108" t="s">
        <v>187</v>
      </c>
      <c r="M4" s="108"/>
      <c r="N4" s="108"/>
      <c r="O4" s="141" t="s">
        <v>479</v>
      </c>
      <c r="P4" s="141" t="s">
        <v>252</v>
      </c>
      <c r="Q4" s="141" t="s">
        <v>253</v>
      </c>
      <c r="R4" s="160" t="s">
        <v>660</v>
      </c>
      <c r="S4" s="196"/>
      <c r="T4" s="140" t="s">
        <v>569</v>
      </c>
      <c r="U4" s="168" t="s">
        <v>188</v>
      </c>
      <c r="X4" s="41" t="s">
        <v>189</v>
      </c>
      <c r="Y4" s="42">
        <v>3</v>
      </c>
      <c r="Z4" s="42">
        <v>2</v>
      </c>
      <c r="AA4" s="41" t="s">
        <v>190</v>
      </c>
    </row>
    <row r="5" spans="1:27" x14ac:dyDescent="0.3">
      <c r="B5" s="317"/>
      <c r="C5" s="137" t="s">
        <v>2</v>
      </c>
      <c r="D5" s="7">
        <v>24</v>
      </c>
      <c r="E5" s="220" t="s">
        <v>191</v>
      </c>
      <c r="F5" s="17"/>
      <c r="G5" s="110" t="s">
        <v>192</v>
      </c>
      <c r="H5" s="17"/>
      <c r="I5" s="17"/>
      <c r="J5" s="17" t="s">
        <v>193</v>
      </c>
      <c r="K5" s="17" t="s">
        <v>194</v>
      </c>
      <c r="L5" s="17" t="s">
        <v>195</v>
      </c>
      <c r="M5" s="17"/>
      <c r="N5" s="17"/>
      <c r="O5" s="179" t="s">
        <v>575</v>
      </c>
      <c r="P5" s="179" t="s">
        <v>196</v>
      </c>
      <c r="Q5" s="179" t="s">
        <v>197</v>
      </c>
      <c r="R5" s="59" t="s">
        <v>198</v>
      </c>
      <c r="S5" s="48" t="s">
        <v>584</v>
      </c>
      <c r="T5" s="134" t="s">
        <v>199</v>
      </c>
      <c r="U5" s="113"/>
      <c r="X5" s="28" t="s">
        <v>200</v>
      </c>
      <c r="Y5" s="26">
        <v>3</v>
      </c>
      <c r="Z5" s="26">
        <v>1</v>
      </c>
      <c r="AA5" s="28" t="s">
        <v>201</v>
      </c>
    </row>
    <row r="6" spans="1:27" x14ac:dyDescent="0.3">
      <c r="B6" s="317"/>
      <c r="C6" s="137" t="s">
        <v>3</v>
      </c>
      <c r="D6" s="7">
        <v>25</v>
      </c>
      <c r="E6" s="220" t="s">
        <v>202</v>
      </c>
      <c r="F6" s="17"/>
      <c r="G6" s="111" t="s">
        <v>203</v>
      </c>
      <c r="H6" s="17"/>
      <c r="I6" s="17"/>
      <c r="J6" s="17"/>
      <c r="K6" s="24" t="s">
        <v>204</v>
      </c>
      <c r="L6" s="44" t="s">
        <v>205</v>
      </c>
      <c r="M6" s="17"/>
      <c r="N6" s="17"/>
      <c r="O6" s="179" t="s">
        <v>479</v>
      </c>
      <c r="P6" s="298" t="s">
        <v>206</v>
      </c>
      <c r="Q6" s="179" t="s">
        <v>207</v>
      </c>
      <c r="R6" s="59" t="s">
        <v>208</v>
      </c>
      <c r="S6" s="197"/>
      <c r="T6" s="314" t="s">
        <v>209</v>
      </c>
      <c r="U6" s="113"/>
      <c r="X6" s="32" t="s">
        <v>210</v>
      </c>
      <c r="Y6" s="33">
        <v>5</v>
      </c>
      <c r="Z6" s="33">
        <v>4</v>
      </c>
      <c r="AA6" s="32" t="s">
        <v>606</v>
      </c>
    </row>
    <row r="7" spans="1:27" x14ac:dyDescent="0.3">
      <c r="B7" s="317"/>
      <c r="C7" s="137" t="s">
        <v>4</v>
      </c>
      <c r="D7" s="7">
        <v>26</v>
      </c>
      <c r="E7" s="220" t="s">
        <v>211</v>
      </c>
      <c r="F7" s="17"/>
      <c r="G7" s="111" t="s">
        <v>212</v>
      </c>
      <c r="H7" s="17"/>
      <c r="I7" s="17"/>
      <c r="J7" s="17"/>
      <c r="K7" s="24" t="s">
        <v>213</v>
      </c>
      <c r="L7" s="44" t="s">
        <v>214</v>
      </c>
      <c r="M7" s="17"/>
      <c r="N7" s="17"/>
      <c r="O7" s="179" t="s">
        <v>479</v>
      </c>
      <c r="P7" s="298"/>
      <c r="Q7" s="179" t="s">
        <v>99</v>
      </c>
      <c r="R7" s="59" t="s">
        <v>215</v>
      </c>
      <c r="S7" s="197"/>
      <c r="T7" s="314"/>
      <c r="U7" s="113"/>
      <c r="X7" s="28" t="s">
        <v>216</v>
      </c>
      <c r="Y7" s="26">
        <v>5</v>
      </c>
      <c r="Z7" s="26">
        <v>0</v>
      </c>
      <c r="AA7" s="28" t="s">
        <v>217</v>
      </c>
    </row>
    <row r="8" spans="1:27" x14ac:dyDescent="0.3">
      <c r="B8" s="317"/>
      <c r="C8" s="136" t="s">
        <v>5</v>
      </c>
      <c r="D8" s="7">
        <v>29</v>
      </c>
      <c r="E8" s="220"/>
      <c r="F8" s="17"/>
      <c r="G8" s="111" t="s">
        <v>218</v>
      </c>
      <c r="H8" s="17"/>
      <c r="I8" s="17"/>
      <c r="J8" s="18" t="s">
        <v>219</v>
      </c>
      <c r="K8" s="24" t="s">
        <v>220</v>
      </c>
      <c r="L8" s="17" t="s">
        <v>221</v>
      </c>
      <c r="M8" s="17"/>
      <c r="N8" s="17"/>
      <c r="O8" s="179" t="s">
        <v>575</v>
      </c>
      <c r="P8" s="299" t="s">
        <v>222</v>
      </c>
      <c r="Q8" s="179" t="s">
        <v>100</v>
      </c>
      <c r="R8" s="59" t="s">
        <v>101</v>
      </c>
      <c r="S8" s="197"/>
      <c r="T8" s="307" t="s">
        <v>223</v>
      </c>
      <c r="U8" s="113"/>
      <c r="X8" s="32" t="s">
        <v>224</v>
      </c>
      <c r="Y8" s="33">
        <v>1</v>
      </c>
      <c r="Z8" s="33">
        <v>1</v>
      </c>
      <c r="AA8" s="32" t="s">
        <v>225</v>
      </c>
    </row>
    <row r="9" spans="1:27" x14ac:dyDescent="0.3">
      <c r="B9" s="317"/>
      <c r="C9" s="136" t="s">
        <v>6</v>
      </c>
      <c r="D9" s="7">
        <v>30</v>
      </c>
      <c r="E9" s="220" t="s">
        <v>226</v>
      </c>
      <c r="F9" s="17"/>
      <c r="G9" s="111" t="s">
        <v>227</v>
      </c>
      <c r="H9" s="17"/>
      <c r="I9" s="17"/>
      <c r="J9" s="136" t="s">
        <v>228</v>
      </c>
      <c r="K9" s="24" t="s">
        <v>229</v>
      </c>
      <c r="L9" s="17"/>
      <c r="M9" s="17"/>
      <c r="N9" s="17"/>
      <c r="O9" s="179" t="s">
        <v>575</v>
      </c>
      <c r="P9" s="298"/>
      <c r="Q9" s="179" t="s">
        <v>100</v>
      </c>
      <c r="R9" s="59" t="s">
        <v>92</v>
      </c>
      <c r="S9" s="48"/>
      <c r="T9" s="315"/>
      <c r="U9" s="113" t="s">
        <v>230</v>
      </c>
      <c r="X9" s="32" t="s">
        <v>231</v>
      </c>
      <c r="Y9" s="33">
        <v>1</v>
      </c>
      <c r="Z9" s="33">
        <v>1</v>
      </c>
      <c r="AA9" s="32" t="s">
        <v>232</v>
      </c>
    </row>
    <row r="10" spans="1:27" x14ac:dyDescent="0.3">
      <c r="B10" s="317"/>
      <c r="C10" s="136" t="s">
        <v>7</v>
      </c>
      <c r="D10" s="7">
        <v>31</v>
      </c>
      <c r="E10" s="220" t="s">
        <v>233</v>
      </c>
      <c r="F10" s="17"/>
      <c r="G10" s="111" t="s">
        <v>234</v>
      </c>
      <c r="H10" s="17"/>
      <c r="I10" s="17"/>
      <c r="J10" s="136" t="s">
        <v>235</v>
      </c>
      <c r="K10" s="24" t="s">
        <v>236</v>
      </c>
      <c r="L10" s="17"/>
      <c r="M10" s="17"/>
      <c r="N10" s="17" t="s">
        <v>237</v>
      </c>
      <c r="O10" s="179" t="s">
        <v>575</v>
      </c>
      <c r="P10" s="298"/>
      <c r="Q10" s="179" t="s">
        <v>99</v>
      </c>
      <c r="R10" s="59" t="s">
        <v>238</v>
      </c>
      <c r="S10" s="48"/>
      <c r="T10" s="315"/>
      <c r="U10" s="113"/>
      <c r="X10" s="34" t="s">
        <v>239</v>
      </c>
      <c r="Y10" s="36">
        <v>1</v>
      </c>
      <c r="Z10" s="34">
        <v>1</v>
      </c>
      <c r="AA10" s="34" t="s">
        <v>201</v>
      </c>
    </row>
    <row r="11" spans="1:27" ht="17.25" thickBot="1" x14ac:dyDescent="0.35">
      <c r="B11" s="317"/>
      <c r="C11" s="136" t="s">
        <v>8</v>
      </c>
      <c r="D11" s="7">
        <v>32</v>
      </c>
      <c r="E11" s="220" t="s">
        <v>240</v>
      </c>
      <c r="F11" s="17"/>
      <c r="G11" s="111" t="s">
        <v>241</v>
      </c>
      <c r="H11" s="17"/>
      <c r="I11" s="17"/>
      <c r="J11" s="136" t="s">
        <v>242</v>
      </c>
      <c r="K11" s="24" t="s">
        <v>243</v>
      </c>
      <c r="L11" s="17"/>
      <c r="M11" s="17"/>
      <c r="N11" s="17"/>
      <c r="O11" s="179" t="s">
        <v>575</v>
      </c>
      <c r="P11" s="298"/>
      <c r="Q11" s="179" t="s">
        <v>207</v>
      </c>
      <c r="R11" s="59" t="s">
        <v>244</v>
      </c>
      <c r="S11" s="48"/>
      <c r="T11" s="315"/>
      <c r="U11" s="113"/>
      <c r="X11" s="37" t="s">
        <v>245</v>
      </c>
      <c r="Y11" s="38">
        <v>1</v>
      </c>
      <c r="Z11" s="37">
        <v>1</v>
      </c>
      <c r="AA11" s="37" t="s">
        <v>246</v>
      </c>
    </row>
    <row r="12" spans="1:27" ht="17.25" thickTop="1" x14ac:dyDescent="0.3">
      <c r="B12" s="317"/>
      <c r="C12" s="137" t="s">
        <v>9</v>
      </c>
      <c r="D12" s="7">
        <v>67</v>
      </c>
      <c r="E12" s="220" t="s">
        <v>247</v>
      </c>
      <c r="F12" s="17"/>
      <c r="G12" s="17"/>
      <c r="H12" s="17" t="s">
        <v>248</v>
      </c>
      <c r="I12" s="17" t="s">
        <v>249</v>
      </c>
      <c r="J12" s="17"/>
      <c r="K12" s="17"/>
      <c r="L12" s="17" t="s">
        <v>229</v>
      </c>
      <c r="M12" s="17" t="s">
        <v>250</v>
      </c>
      <c r="N12" s="17" t="s">
        <v>251</v>
      </c>
      <c r="O12" s="179" t="s">
        <v>479</v>
      </c>
      <c r="P12" s="179" t="s">
        <v>252</v>
      </c>
      <c r="Q12" s="179" t="s">
        <v>253</v>
      </c>
      <c r="R12" s="62" t="s">
        <v>254</v>
      </c>
      <c r="S12" s="53"/>
      <c r="T12" s="182" t="s">
        <v>255</v>
      </c>
      <c r="U12" s="113"/>
      <c r="X12" s="34" t="s">
        <v>256</v>
      </c>
      <c r="Y12" s="25" t="s">
        <v>257</v>
      </c>
      <c r="Z12" s="25"/>
      <c r="AA12" s="34"/>
    </row>
    <row r="13" spans="1:27" s="40" customFormat="1" x14ac:dyDescent="0.3">
      <c r="B13" s="317"/>
      <c r="C13" s="135" t="s">
        <v>10</v>
      </c>
      <c r="D13" s="135">
        <v>68</v>
      </c>
      <c r="E13" s="152" t="s">
        <v>258</v>
      </c>
      <c r="F13" s="135"/>
      <c r="G13" s="135"/>
      <c r="H13" s="135"/>
      <c r="I13" s="135" t="s">
        <v>259</v>
      </c>
      <c r="J13" s="135"/>
      <c r="K13" s="135"/>
      <c r="L13" s="135" t="s">
        <v>260</v>
      </c>
      <c r="M13" s="135" t="s">
        <v>261</v>
      </c>
      <c r="N13" s="135" t="s">
        <v>262</v>
      </c>
      <c r="O13" s="179"/>
      <c r="P13" s="179"/>
      <c r="Q13" s="179"/>
      <c r="R13" s="62"/>
      <c r="S13" s="49"/>
      <c r="T13" s="134"/>
      <c r="U13" s="113"/>
      <c r="X13" s="54" t="s">
        <v>263</v>
      </c>
      <c r="Y13" s="55" t="s">
        <v>264</v>
      </c>
      <c r="Z13" s="55"/>
      <c r="AA13" s="54"/>
    </row>
    <row r="14" spans="1:27" x14ac:dyDescent="0.3">
      <c r="B14" s="317"/>
      <c r="C14" s="19" t="s">
        <v>11</v>
      </c>
      <c r="D14" s="7">
        <v>69</v>
      </c>
      <c r="E14" s="220" t="s">
        <v>265</v>
      </c>
      <c r="F14" s="17"/>
      <c r="G14" s="17"/>
      <c r="H14" s="17"/>
      <c r="I14" s="17"/>
      <c r="J14" s="17" t="s">
        <v>266</v>
      </c>
      <c r="K14" s="17" t="s">
        <v>267</v>
      </c>
      <c r="L14" s="17" t="s">
        <v>268</v>
      </c>
      <c r="M14" s="21" t="s">
        <v>269</v>
      </c>
      <c r="N14" s="17"/>
      <c r="O14" s="179"/>
      <c r="P14" s="298" t="s">
        <v>231</v>
      </c>
      <c r="Q14" s="179" t="s">
        <v>579</v>
      </c>
      <c r="R14" s="62" t="s">
        <v>270</v>
      </c>
      <c r="S14" s="49"/>
      <c r="T14" s="314" t="s">
        <v>231</v>
      </c>
      <c r="U14" s="113"/>
      <c r="X14" s="28" t="s">
        <v>271</v>
      </c>
      <c r="Y14" s="26">
        <v>81</v>
      </c>
      <c r="Z14" s="26"/>
      <c r="AA14" s="28"/>
    </row>
    <row r="15" spans="1:27" x14ac:dyDescent="0.3">
      <c r="B15" s="317"/>
      <c r="C15" s="137" t="s">
        <v>12</v>
      </c>
      <c r="D15" s="7">
        <v>70</v>
      </c>
      <c r="E15" s="220" t="s">
        <v>272</v>
      </c>
      <c r="F15" s="17"/>
      <c r="G15" s="17"/>
      <c r="H15" s="17"/>
      <c r="I15" s="17"/>
      <c r="J15" s="17" t="s">
        <v>273</v>
      </c>
      <c r="K15" s="17"/>
      <c r="L15" s="17" t="s">
        <v>274</v>
      </c>
      <c r="M15" s="21" t="s">
        <v>275</v>
      </c>
      <c r="N15" s="17"/>
      <c r="O15" s="179"/>
      <c r="P15" s="298"/>
      <c r="Q15" s="179" t="s">
        <v>276</v>
      </c>
      <c r="R15" s="59" t="s">
        <v>277</v>
      </c>
      <c r="S15" s="197"/>
      <c r="T15" s="314"/>
      <c r="U15" s="113"/>
      <c r="X15" s="28" t="s">
        <v>278</v>
      </c>
      <c r="Y15" s="26" t="s">
        <v>279</v>
      </c>
      <c r="Z15" s="26"/>
      <c r="AA15" s="28"/>
    </row>
    <row r="16" spans="1:27" ht="17.25" thickBot="1" x14ac:dyDescent="0.35">
      <c r="B16" s="317"/>
      <c r="C16" s="137" t="s">
        <v>13</v>
      </c>
      <c r="D16" s="7">
        <v>71</v>
      </c>
      <c r="E16" s="220" t="s">
        <v>280</v>
      </c>
      <c r="F16" s="17"/>
      <c r="G16" s="17"/>
      <c r="H16" s="17"/>
      <c r="I16" s="17"/>
      <c r="J16" s="17" t="s">
        <v>281</v>
      </c>
      <c r="K16" s="17"/>
      <c r="L16" s="17" t="s">
        <v>282</v>
      </c>
      <c r="M16" s="21" t="s">
        <v>283</v>
      </c>
      <c r="N16" s="17"/>
      <c r="O16" s="179"/>
      <c r="P16" s="298"/>
      <c r="Q16" s="179" t="s">
        <v>276</v>
      </c>
      <c r="R16" s="64" t="s">
        <v>78</v>
      </c>
      <c r="S16" s="199"/>
      <c r="T16" s="314"/>
      <c r="U16" s="113"/>
      <c r="X16" s="29" t="s">
        <v>284</v>
      </c>
      <c r="Y16" s="27" t="s">
        <v>285</v>
      </c>
      <c r="Z16" s="35"/>
      <c r="AA16" s="30"/>
    </row>
    <row r="17" spans="2:36" x14ac:dyDescent="0.3">
      <c r="B17" s="317"/>
      <c r="C17" s="137" t="s">
        <v>14</v>
      </c>
      <c r="D17" s="7">
        <v>72</v>
      </c>
      <c r="E17" s="220"/>
      <c r="F17" s="17"/>
      <c r="G17" s="17"/>
      <c r="H17" s="46" t="s">
        <v>286</v>
      </c>
      <c r="I17" s="17"/>
      <c r="J17" s="17"/>
      <c r="K17" s="17"/>
      <c r="L17" s="17"/>
      <c r="M17" s="17"/>
      <c r="N17" s="17"/>
      <c r="O17" s="179" t="s">
        <v>479</v>
      </c>
      <c r="P17" s="179" t="s">
        <v>570</v>
      </c>
      <c r="Q17" s="179" t="s">
        <v>276</v>
      </c>
      <c r="R17" s="62" t="s">
        <v>288</v>
      </c>
      <c r="S17" s="49"/>
      <c r="T17" s="314" t="s">
        <v>643</v>
      </c>
      <c r="U17" s="113"/>
      <c r="AJ17" s="11"/>
    </row>
    <row r="18" spans="2:36" x14ac:dyDescent="0.3">
      <c r="B18" s="317"/>
      <c r="C18" s="137" t="s">
        <v>15</v>
      </c>
      <c r="D18" s="7">
        <v>76</v>
      </c>
      <c r="E18" s="220"/>
      <c r="F18" s="17"/>
      <c r="G18" s="17"/>
      <c r="H18" s="46" t="s">
        <v>289</v>
      </c>
      <c r="I18" s="17"/>
      <c r="J18" s="17"/>
      <c r="K18" s="17"/>
      <c r="L18" s="17"/>
      <c r="M18" s="17"/>
      <c r="N18" s="17"/>
      <c r="O18" s="179" t="s">
        <v>576</v>
      </c>
      <c r="P18" s="179" t="s">
        <v>287</v>
      </c>
      <c r="Q18" s="179" t="s">
        <v>197</v>
      </c>
      <c r="R18" s="62" t="s">
        <v>80</v>
      </c>
      <c r="S18" s="49"/>
      <c r="T18" s="314"/>
      <c r="U18" s="113"/>
    </row>
    <row r="19" spans="2:36" ht="17.25" thickBot="1" x14ac:dyDescent="0.35">
      <c r="B19" s="318"/>
      <c r="C19" s="138" t="s">
        <v>16</v>
      </c>
      <c r="D19" s="12">
        <v>77</v>
      </c>
      <c r="E19" s="221" t="s">
        <v>226</v>
      </c>
      <c r="F19" s="107"/>
      <c r="G19" s="107"/>
      <c r="H19" s="161" t="s">
        <v>290</v>
      </c>
      <c r="I19" s="107"/>
      <c r="J19" s="107" t="s">
        <v>219</v>
      </c>
      <c r="K19" s="162" t="s">
        <v>291</v>
      </c>
      <c r="L19" s="107" t="s">
        <v>292</v>
      </c>
      <c r="M19" s="107"/>
      <c r="N19" s="107"/>
      <c r="O19" s="185" t="s">
        <v>479</v>
      </c>
      <c r="P19" s="185" t="s">
        <v>318</v>
      </c>
      <c r="Q19" s="185" t="s">
        <v>98</v>
      </c>
      <c r="R19" s="68" t="s">
        <v>636</v>
      </c>
      <c r="S19" s="200" t="s">
        <v>637</v>
      </c>
      <c r="T19" s="201" t="s">
        <v>645</v>
      </c>
      <c r="U19" s="173"/>
    </row>
    <row r="20" spans="2:36" s="40" customFormat="1" x14ac:dyDescent="0.3">
      <c r="B20" s="321" t="s">
        <v>293</v>
      </c>
      <c r="C20" s="47" t="s">
        <v>294</v>
      </c>
      <c r="D20" s="39">
        <v>35</v>
      </c>
      <c r="E20" s="222" t="s">
        <v>295</v>
      </c>
      <c r="F20" s="16"/>
      <c r="G20" s="157" t="s">
        <v>296</v>
      </c>
      <c r="H20" s="16"/>
      <c r="I20" s="16"/>
      <c r="J20" s="16" t="s">
        <v>297</v>
      </c>
      <c r="K20" s="16" t="s">
        <v>298</v>
      </c>
      <c r="L20" s="16"/>
      <c r="M20" s="16"/>
      <c r="N20" s="16"/>
      <c r="O20" s="146" t="s">
        <v>479</v>
      </c>
      <c r="P20" s="146" t="s">
        <v>252</v>
      </c>
      <c r="Q20" s="146" t="s">
        <v>253</v>
      </c>
      <c r="R20" s="63" t="s">
        <v>586</v>
      </c>
      <c r="S20" s="202"/>
      <c r="T20" s="203" t="s">
        <v>569</v>
      </c>
      <c r="U20" s="159"/>
    </row>
    <row r="21" spans="2:36" s="40" customFormat="1" x14ac:dyDescent="0.3">
      <c r="B21" s="317"/>
      <c r="C21" s="137" t="s">
        <v>17</v>
      </c>
      <c r="D21" s="135">
        <v>36</v>
      </c>
      <c r="E21" s="220" t="s">
        <v>299</v>
      </c>
      <c r="F21" s="17"/>
      <c r="G21" s="110" t="s">
        <v>300</v>
      </c>
      <c r="H21" s="17"/>
      <c r="I21" s="17"/>
      <c r="J21" s="17" t="s">
        <v>301</v>
      </c>
      <c r="K21" s="17" t="s">
        <v>302</v>
      </c>
      <c r="L21" s="17"/>
      <c r="M21" s="17"/>
      <c r="N21" s="17"/>
      <c r="O21" s="179" t="s">
        <v>575</v>
      </c>
      <c r="P21" s="179" t="s">
        <v>571</v>
      </c>
      <c r="Q21" s="179" t="s">
        <v>99</v>
      </c>
      <c r="R21" s="62" t="s">
        <v>81</v>
      </c>
      <c r="S21" s="49" t="s">
        <v>584</v>
      </c>
      <c r="T21" s="182" t="s">
        <v>391</v>
      </c>
      <c r="U21" s="113"/>
    </row>
    <row r="22" spans="2:36" s="40" customFormat="1" x14ac:dyDescent="0.3">
      <c r="B22" s="317"/>
      <c r="C22" s="135" t="s">
        <v>18</v>
      </c>
      <c r="D22" s="135">
        <v>37</v>
      </c>
      <c r="E22" s="152"/>
      <c r="F22" s="135"/>
      <c r="G22" s="135"/>
      <c r="H22" s="135"/>
      <c r="I22" s="135"/>
      <c r="J22" s="135"/>
      <c r="K22" s="135"/>
      <c r="L22" s="135"/>
      <c r="M22" s="135"/>
      <c r="N22" s="135"/>
      <c r="O22" s="179"/>
      <c r="P22" s="179"/>
      <c r="Q22" s="179"/>
      <c r="R22" s="62"/>
      <c r="S22" s="49"/>
      <c r="T22" s="152"/>
      <c r="U22" s="113" t="s">
        <v>188</v>
      </c>
    </row>
    <row r="23" spans="2:36" x14ac:dyDescent="0.3">
      <c r="B23" s="317"/>
      <c r="C23" s="137" t="s">
        <v>19</v>
      </c>
      <c r="D23" s="7">
        <v>89</v>
      </c>
      <c r="E23" s="220" t="s">
        <v>191</v>
      </c>
      <c r="F23" s="17"/>
      <c r="G23" s="24"/>
      <c r="H23" s="45" t="s">
        <v>303</v>
      </c>
      <c r="I23" s="24" t="s">
        <v>304</v>
      </c>
      <c r="J23" s="24" t="s">
        <v>305</v>
      </c>
      <c r="K23" s="24" t="s">
        <v>306</v>
      </c>
      <c r="L23" s="24" t="s">
        <v>307</v>
      </c>
      <c r="M23" s="24"/>
      <c r="N23" s="24"/>
      <c r="O23" s="179"/>
      <c r="P23" s="179"/>
      <c r="Q23" s="179"/>
      <c r="R23" s="62"/>
      <c r="S23" s="49"/>
      <c r="T23" s="204"/>
      <c r="U23" s="113"/>
    </row>
    <row r="24" spans="2:36" x14ac:dyDescent="0.3">
      <c r="B24" s="317"/>
      <c r="C24" s="137" t="s">
        <v>20</v>
      </c>
      <c r="D24" s="7">
        <v>90</v>
      </c>
      <c r="E24" s="220" t="s">
        <v>308</v>
      </c>
      <c r="F24" s="17"/>
      <c r="G24" s="24"/>
      <c r="H24" s="45" t="s">
        <v>309</v>
      </c>
      <c r="I24" s="24" t="s">
        <v>310</v>
      </c>
      <c r="J24" s="24" t="s">
        <v>311</v>
      </c>
      <c r="K24" s="24"/>
      <c r="L24" s="24"/>
      <c r="M24" s="24"/>
      <c r="N24" s="24" t="s">
        <v>312</v>
      </c>
      <c r="O24" s="179" t="s">
        <v>479</v>
      </c>
      <c r="P24" s="179" t="s">
        <v>0</v>
      </c>
      <c r="Q24" s="179" t="s">
        <v>99</v>
      </c>
      <c r="R24" s="62" t="s">
        <v>551</v>
      </c>
      <c r="S24" s="53"/>
      <c r="T24" s="134" t="s">
        <v>643</v>
      </c>
      <c r="U24" s="113"/>
      <c r="AD24" s="40" t="s">
        <v>600</v>
      </c>
    </row>
    <row r="25" spans="2:36" s="40" customFormat="1" x14ac:dyDescent="0.3">
      <c r="B25" s="317"/>
      <c r="C25" s="135" t="s">
        <v>21</v>
      </c>
      <c r="D25" s="135">
        <v>91</v>
      </c>
      <c r="E25" s="152" t="s">
        <v>313</v>
      </c>
      <c r="F25" s="135"/>
      <c r="G25" s="135"/>
      <c r="H25" s="135"/>
      <c r="I25" s="135" t="s">
        <v>314</v>
      </c>
      <c r="J25" s="135" t="s">
        <v>315</v>
      </c>
      <c r="K25" s="135" t="s">
        <v>316</v>
      </c>
      <c r="L25" s="135"/>
      <c r="M25" s="135"/>
      <c r="N25" s="135" t="s">
        <v>317</v>
      </c>
      <c r="O25" s="179"/>
      <c r="P25" s="179"/>
      <c r="Q25" s="179"/>
      <c r="R25" s="62"/>
      <c r="S25" s="49"/>
      <c r="T25" s="134"/>
      <c r="U25" s="113"/>
      <c r="Z25" s="40" t="s">
        <v>580</v>
      </c>
      <c r="AD25" s="40" t="s">
        <v>603</v>
      </c>
      <c r="AE25" s="40" t="s">
        <v>601</v>
      </c>
      <c r="AF25" s="40" t="s">
        <v>602</v>
      </c>
    </row>
    <row r="26" spans="2:36" ht="16.5" customHeight="1" x14ac:dyDescent="0.3">
      <c r="B26" s="317"/>
      <c r="C26" s="137" t="s">
        <v>22</v>
      </c>
      <c r="D26" s="7">
        <v>92</v>
      </c>
      <c r="E26" s="220" t="s">
        <v>319</v>
      </c>
      <c r="F26" s="17"/>
      <c r="G26" s="24"/>
      <c r="H26" s="24"/>
      <c r="I26" s="20" t="s">
        <v>320</v>
      </c>
      <c r="J26" s="24"/>
      <c r="K26" s="24"/>
      <c r="L26" s="24" t="s">
        <v>260</v>
      </c>
      <c r="M26" s="24"/>
      <c r="N26" s="24"/>
      <c r="O26" s="179" t="s">
        <v>479</v>
      </c>
      <c r="P26" s="299" t="s">
        <v>321</v>
      </c>
      <c r="Q26" s="179" t="s">
        <v>100</v>
      </c>
      <c r="R26" s="59" t="s">
        <v>322</v>
      </c>
      <c r="S26" s="197"/>
      <c r="T26" s="325" t="s">
        <v>631</v>
      </c>
      <c r="U26" s="113"/>
      <c r="X26" s="327" t="s">
        <v>321</v>
      </c>
      <c r="Y26" s="115" t="s">
        <v>611</v>
      </c>
      <c r="Z26" s="115">
        <v>400</v>
      </c>
      <c r="AA26" t="s">
        <v>581</v>
      </c>
      <c r="AB26" s="116">
        <f>1/Z26*1000</f>
        <v>2.5</v>
      </c>
      <c r="AC26" t="s">
        <v>583</v>
      </c>
      <c r="AD26" t="s">
        <v>604</v>
      </c>
      <c r="AE26">
        <v>11000</v>
      </c>
      <c r="AF26" s="117" t="str">
        <f>BIN2HEX(AE26)</f>
        <v>18</v>
      </c>
    </row>
    <row r="27" spans="2:36" x14ac:dyDescent="0.3">
      <c r="B27" s="317"/>
      <c r="C27" s="137" t="s">
        <v>23</v>
      </c>
      <c r="D27" s="7">
        <v>93</v>
      </c>
      <c r="E27" s="220" t="s">
        <v>323</v>
      </c>
      <c r="F27" s="17"/>
      <c r="G27" s="24"/>
      <c r="H27" s="24"/>
      <c r="I27" s="20" t="s">
        <v>324</v>
      </c>
      <c r="J27" s="24"/>
      <c r="K27" s="24"/>
      <c r="L27" s="24" t="s">
        <v>307</v>
      </c>
      <c r="M27" s="24"/>
      <c r="N27" s="24" t="s">
        <v>325</v>
      </c>
      <c r="O27" s="179" t="s">
        <v>479</v>
      </c>
      <c r="P27" s="298"/>
      <c r="Q27" s="179" t="s">
        <v>276</v>
      </c>
      <c r="R27" s="59" t="s">
        <v>326</v>
      </c>
      <c r="S27" s="197"/>
      <c r="T27" s="314"/>
      <c r="U27" s="113"/>
      <c r="X27" s="328"/>
      <c r="Y27" t="s">
        <v>610</v>
      </c>
      <c r="Z27" t="s">
        <v>599</v>
      </c>
      <c r="AA27" t="s">
        <v>582</v>
      </c>
      <c r="AB27" s="116" t="e">
        <f>1/Z27</f>
        <v>#VALUE!</v>
      </c>
      <c r="AC27" t="s">
        <v>583</v>
      </c>
      <c r="AD27" t="s">
        <v>604</v>
      </c>
      <c r="AE27">
        <v>1000000</v>
      </c>
      <c r="AF27" s="117" t="str">
        <f>BIN2HEX(AE27)</f>
        <v>40</v>
      </c>
    </row>
    <row r="28" spans="2:36" x14ac:dyDescent="0.3">
      <c r="B28" s="317"/>
      <c r="C28" s="137" t="s">
        <v>24</v>
      </c>
      <c r="D28" s="7">
        <v>95</v>
      </c>
      <c r="E28" s="220" t="s">
        <v>327</v>
      </c>
      <c r="F28" s="17"/>
      <c r="G28" s="24"/>
      <c r="H28" s="24"/>
      <c r="I28" s="24" t="s">
        <v>328</v>
      </c>
      <c r="J28" s="24" t="s">
        <v>329</v>
      </c>
      <c r="K28" s="24" t="s">
        <v>330</v>
      </c>
      <c r="L28" s="24"/>
      <c r="M28" s="24"/>
      <c r="N28" s="24" t="s">
        <v>331</v>
      </c>
      <c r="O28" s="179"/>
      <c r="P28" s="179" t="s">
        <v>332</v>
      </c>
      <c r="Q28" s="179" t="s">
        <v>100</v>
      </c>
      <c r="R28" s="62" t="s">
        <v>333</v>
      </c>
      <c r="S28" s="53"/>
      <c r="T28" s="182" t="s">
        <v>632</v>
      </c>
      <c r="U28" s="113"/>
      <c r="AB28" s="72"/>
    </row>
    <row r="29" spans="2:36" x14ac:dyDescent="0.3">
      <c r="B29" s="317"/>
      <c r="C29" s="44" t="s">
        <v>25</v>
      </c>
      <c r="D29" s="7">
        <v>96</v>
      </c>
      <c r="E29" s="220" t="s">
        <v>334</v>
      </c>
      <c r="F29" s="17"/>
      <c r="G29" s="24"/>
      <c r="H29" s="24"/>
      <c r="I29" s="20" t="s">
        <v>335</v>
      </c>
      <c r="J29" s="24" t="s">
        <v>336</v>
      </c>
      <c r="K29" s="24" t="s">
        <v>337</v>
      </c>
      <c r="L29" s="24"/>
      <c r="M29" s="24"/>
      <c r="N29" s="24" t="s">
        <v>338</v>
      </c>
      <c r="O29" s="179" t="s">
        <v>479</v>
      </c>
      <c r="P29" s="299" t="s">
        <v>339</v>
      </c>
      <c r="Q29" s="179" t="s">
        <v>340</v>
      </c>
      <c r="R29" s="59" t="s">
        <v>341</v>
      </c>
      <c r="S29" s="197"/>
      <c r="T29" s="307" t="s">
        <v>634</v>
      </c>
      <c r="U29" s="113"/>
    </row>
    <row r="30" spans="2:36" x14ac:dyDescent="0.3">
      <c r="B30" s="317"/>
      <c r="C30" s="44" t="s">
        <v>26</v>
      </c>
      <c r="D30" s="7">
        <v>47</v>
      </c>
      <c r="E30" s="220" t="s">
        <v>342</v>
      </c>
      <c r="F30" s="17"/>
      <c r="G30" s="24"/>
      <c r="H30" s="24"/>
      <c r="I30" s="20" t="s">
        <v>343</v>
      </c>
      <c r="J30" s="24" t="s">
        <v>344</v>
      </c>
      <c r="K30" s="24" t="s">
        <v>345</v>
      </c>
      <c r="L30" s="24"/>
      <c r="M30" s="24"/>
      <c r="N30" s="24" t="s">
        <v>346</v>
      </c>
      <c r="O30" s="179" t="s">
        <v>479</v>
      </c>
      <c r="P30" s="298"/>
      <c r="Q30" s="179" t="s">
        <v>100</v>
      </c>
      <c r="R30" s="59" t="s">
        <v>93</v>
      </c>
      <c r="S30" s="48"/>
      <c r="T30" s="307"/>
      <c r="U30" s="113"/>
    </row>
    <row r="31" spans="2:36" x14ac:dyDescent="0.3">
      <c r="B31" s="317"/>
      <c r="C31" s="106" t="s">
        <v>27</v>
      </c>
      <c r="D31" s="106" t="s">
        <v>201</v>
      </c>
      <c r="E31" s="223"/>
      <c r="F31" s="106"/>
      <c r="G31" s="106"/>
      <c r="H31" s="106" t="s">
        <v>201</v>
      </c>
      <c r="I31" s="106" t="s">
        <v>201</v>
      </c>
      <c r="J31" s="106" t="s">
        <v>201</v>
      </c>
      <c r="K31" s="106" t="s">
        <v>201</v>
      </c>
      <c r="L31" s="106" t="s">
        <v>201</v>
      </c>
      <c r="M31" s="106" t="s">
        <v>201</v>
      </c>
      <c r="N31" s="106" t="s">
        <v>201</v>
      </c>
      <c r="O31" s="179"/>
      <c r="P31" s="179"/>
      <c r="Q31" s="179"/>
      <c r="R31" s="62"/>
      <c r="S31" s="49"/>
      <c r="T31" s="134" t="s">
        <v>201</v>
      </c>
      <c r="U31" s="113"/>
    </row>
    <row r="32" spans="2:36" x14ac:dyDescent="0.3">
      <c r="B32" s="317"/>
      <c r="C32" s="137" t="s">
        <v>28</v>
      </c>
      <c r="D32" s="7">
        <v>51</v>
      </c>
      <c r="E32" s="220" t="s">
        <v>347</v>
      </c>
      <c r="F32" s="17"/>
      <c r="G32" s="24"/>
      <c r="H32" s="24"/>
      <c r="I32" s="24" t="s">
        <v>348</v>
      </c>
      <c r="J32" s="136" t="s">
        <v>349</v>
      </c>
      <c r="K32" s="24" t="s">
        <v>350</v>
      </c>
      <c r="L32" s="24"/>
      <c r="M32" s="24"/>
      <c r="N32" s="24"/>
      <c r="O32" s="179" t="s">
        <v>575</v>
      </c>
      <c r="P32" s="299" t="s">
        <v>351</v>
      </c>
      <c r="Q32" s="179" t="s">
        <v>207</v>
      </c>
      <c r="R32" s="59" t="s">
        <v>454</v>
      </c>
      <c r="S32" s="197"/>
      <c r="T32" s="314" t="s">
        <v>91</v>
      </c>
      <c r="U32" s="113"/>
    </row>
    <row r="33" spans="2:21" x14ac:dyDescent="0.3">
      <c r="B33" s="317"/>
      <c r="C33" s="137" t="s">
        <v>29</v>
      </c>
      <c r="D33" s="7">
        <v>52</v>
      </c>
      <c r="E33" s="220" t="s">
        <v>353</v>
      </c>
      <c r="F33" s="17"/>
      <c r="G33" s="24"/>
      <c r="H33" s="24"/>
      <c r="I33" s="24"/>
      <c r="J33" s="136" t="s">
        <v>354</v>
      </c>
      <c r="K33" s="24" t="s">
        <v>355</v>
      </c>
      <c r="L33" s="24"/>
      <c r="M33" s="24"/>
      <c r="N33" s="24"/>
      <c r="O33" s="179" t="s">
        <v>575</v>
      </c>
      <c r="P33" s="298"/>
      <c r="Q33" s="179" t="s">
        <v>207</v>
      </c>
      <c r="R33" s="59" t="s">
        <v>451</v>
      </c>
      <c r="S33" s="48"/>
      <c r="T33" s="314"/>
      <c r="U33" s="113"/>
    </row>
    <row r="34" spans="2:21" x14ac:dyDescent="0.3">
      <c r="B34" s="317"/>
      <c r="C34" s="137" t="s">
        <v>30</v>
      </c>
      <c r="D34" s="7">
        <v>53</v>
      </c>
      <c r="E34" s="220" t="s">
        <v>357</v>
      </c>
      <c r="F34" s="17"/>
      <c r="G34" s="24"/>
      <c r="H34" s="24"/>
      <c r="I34" s="24"/>
      <c r="J34" s="136" t="s">
        <v>358</v>
      </c>
      <c r="K34" s="24" t="s">
        <v>359</v>
      </c>
      <c r="L34" s="24"/>
      <c r="M34" s="24"/>
      <c r="N34" s="24" t="s">
        <v>360</v>
      </c>
      <c r="O34" s="179" t="s">
        <v>575</v>
      </c>
      <c r="P34" s="298"/>
      <c r="Q34" s="179" t="s">
        <v>99</v>
      </c>
      <c r="R34" s="59" t="s">
        <v>457</v>
      </c>
      <c r="S34" s="48"/>
      <c r="T34" s="314"/>
      <c r="U34" s="113"/>
    </row>
    <row r="35" spans="2:21" ht="17.25" thickBot="1" x14ac:dyDescent="0.35">
      <c r="B35" s="322"/>
      <c r="C35" s="126" t="s">
        <v>31</v>
      </c>
      <c r="D35" s="127">
        <v>54</v>
      </c>
      <c r="E35" s="224" t="s">
        <v>362</v>
      </c>
      <c r="F35" s="128"/>
      <c r="G35" s="163"/>
      <c r="H35" s="163" t="s">
        <v>363</v>
      </c>
      <c r="I35" s="163"/>
      <c r="J35" s="164" t="s">
        <v>364</v>
      </c>
      <c r="K35" s="163" t="s">
        <v>365</v>
      </c>
      <c r="L35" s="163"/>
      <c r="M35" s="163"/>
      <c r="N35" s="163" t="s">
        <v>366</v>
      </c>
      <c r="O35" s="184" t="s">
        <v>575</v>
      </c>
      <c r="P35" s="319"/>
      <c r="Q35" s="184" t="s">
        <v>253</v>
      </c>
      <c r="R35" s="165" t="s">
        <v>87</v>
      </c>
      <c r="S35" s="205"/>
      <c r="T35" s="303"/>
      <c r="U35" s="172"/>
    </row>
    <row r="36" spans="2:21" s="40" customFormat="1" x14ac:dyDescent="0.3">
      <c r="B36" s="316" t="s">
        <v>369</v>
      </c>
      <c r="C36" s="52" t="s">
        <v>370</v>
      </c>
      <c r="D36" s="103">
        <v>15</v>
      </c>
      <c r="E36" s="219"/>
      <c r="F36" s="108"/>
      <c r="G36" s="51" t="s">
        <v>371</v>
      </c>
      <c r="H36" s="108"/>
      <c r="I36" s="108"/>
      <c r="J36" s="108"/>
      <c r="K36" s="108"/>
      <c r="L36" s="108"/>
      <c r="M36" s="108"/>
      <c r="N36" s="108"/>
      <c r="O36" s="141" t="s">
        <v>575</v>
      </c>
      <c r="P36" s="141" t="s">
        <v>371</v>
      </c>
      <c r="Q36" s="141" t="s">
        <v>372</v>
      </c>
      <c r="R36" s="167" t="s">
        <v>387</v>
      </c>
      <c r="S36" s="206" t="s">
        <v>584</v>
      </c>
      <c r="T36" s="207" t="s">
        <v>644</v>
      </c>
      <c r="U36" s="168"/>
    </row>
    <row r="37" spans="2:21" x14ac:dyDescent="0.3">
      <c r="B37" s="317"/>
      <c r="C37" s="137" t="s">
        <v>32</v>
      </c>
      <c r="D37" s="7">
        <v>16</v>
      </c>
      <c r="E37" s="220"/>
      <c r="F37" s="17"/>
      <c r="G37" s="111" t="s">
        <v>375</v>
      </c>
      <c r="H37" s="17"/>
      <c r="I37" s="17"/>
      <c r="J37" s="17"/>
      <c r="K37" s="17"/>
      <c r="L37" s="17"/>
      <c r="M37" s="17"/>
      <c r="N37" s="17"/>
      <c r="O37" s="179" t="s">
        <v>479</v>
      </c>
      <c r="P37" s="179" t="s">
        <v>434</v>
      </c>
      <c r="Q37" s="179" t="s">
        <v>367</v>
      </c>
      <c r="R37" s="59" t="s">
        <v>587</v>
      </c>
      <c r="S37" s="48" t="s">
        <v>652</v>
      </c>
      <c r="T37" s="182" t="s">
        <v>651</v>
      </c>
      <c r="U37" s="113"/>
    </row>
    <row r="38" spans="2:21" x14ac:dyDescent="0.3">
      <c r="B38" s="317"/>
      <c r="C38" s="137" t="s">
        <v>33</v>
      </c>
      <c r="D38" s="7">
        <v>17</v>
      </c>
      <c r="E38" s="220"/>
      <c r="F38" s="17"/>
      <c r="G38" s="110" t="s">
        <v>378</v>
      </c>
      <c r="H38" s="17"/>
      <c r="I38" s="17"/>
      <c r="J38" s="17" t="s">
        <v>379</v>
      </c>
      <c r="K38" s="17" t="s">
        <v>380</v>
      </c>
      <c r="L38" s="17"/>
      <c r="M38" s="17"/>
      <c r="N38" s="17"/>
      <c r="O38" s="179" t="s">
        <v>575</v>
      </c>
      <c r="P38" s="179" t="s">
        <v>381</v>
      </c>
      <c r="Q38" s="179" t="s">
        <v>99</v>
      </c>
      <c r="R38" s="59" t="s">
        <v>382</v>
      </c>
      <c r="S38" s="48"/>
      <c r="T38" s="134" t="s">
        <v>383</v>
      </c>
      <c r="U38" s="113"/>
    </row>
    <row r="39" spans="2:21" x14ac:dyDescent="0.3">
      <c r="B39" s="317"/>
      <c r="C39" s="137" t="s">
        <v>34</v>
      </c>
      <c r="D39" s="7">
        <v>18</v>
      </c>
      <c r="E39" s="220"/>
      <c r="F39" s="17"/>
      <c r="G39" s="110" t="s">
        <v>384</v>
      </c>
      <c r="H39" s="17"/>
      <c r="I39" s="17"/>
      <c r="J39" s="17" t="s">
        <v>385</v>
      </c>
      <c r="K39" s="17" t="s">
        <v>386</v>
      </c>
      <c r="L39" s="17"/>
      <c r="M39" s="17"/>
      <c r="N39" s="17"/>
      <c r="O39" s="179" t="s">
        <v>575</v>
      </c>
      <c r="P39" s="179" t="s">
        <v>384</v>
      </c>
      <c r="Q39" s="179" t="s">
        <v>372</v>
      </c>
      <c r="R39" s="59" t="s">
        <v>373</v>
      </c>
      <c r="S39" s="48" t="s">
        <v>584</v>
      </c>
      <c r="T39" s="134" t="s">
        <v>374</v>
      </c>
      <c r="U39" s="113"/>
    </row>
    <row r="40" spans="2:21" s="40" customFormat="1" x14ac:dyDescent="0.3">
      <c r="B40" s="317"/>
      <c r="C40" s="137" t="s">
        <v>35</v>
      </c>
      <c r="D40" s="135">
        <v>33</v>
      </c>
      <c r="E40" s="220"/>
      <c r="F40" s="17"/>
      <c r="G40" s="111" t="s">
        <v>388</v>
      </c>
      <c r="H40" s="17"/>
      <c r="I40" s="17"/>
      <c r="J40" s="17"/>
      <c r="K40" s="17"/>
      <c r="L40" s="17"/>
      <c r="M40" s="17"/>
      <c r="N40" s="17"/>
      <c r="O40" s="179" t="s">
        <v>479</v>
      </c>
      <c r="P40" s="179" t="s">
        <v>252</v>
      </c>
      <c r="Q40" s="179" t="s">
        <v>253</v>
      </c>
      <c r="R40" s="62" t="s">
        <v>661</v>
      </c>
      <c r="S40" s="197"/>
      <c r="T40" s="134" t="s">
        <v>569</v>
      </c>
      <c r="U40" s="113"/>
    </row>
    <row r="41" spans="2:21" x14ac:dyDescent="0.3">
      <c r="B41" s="317"/>
      <c r="C41" s="137" t="s">
        <v>36</v>
      </c>
      <c r="D41" s="7">
        <v>34</v>
      </c>
      <c r="E41" s="220"/>
      <c r="F41" s="17"/>
      <c r="G41" s="110" t="s">
        <v>389</v>
      </c>
      <c r="H41" s="17"/>
      <c r="I41" s="17"/>
      <c r="J41" s="17"/>
      <c r="K41" s="17"/>
      <c r="L41" s="17"/>
      <c r="M41" s="17"/>
      <c r="N41" s="17"/>
      <c r="O41" s="179" t="s">
        <v>575</v>
      </c>
      <c r="P41" s="179" t="s">
        <v>390</v>
      </c>
      <c r="Q41" s="179" t="s">
        <v>99</v>
      </c>
      <c r="R41" s="59" t="s">
        <v>376</v>
      </c>
      <c r="S41" s="48" t="s">
        <v>584</v>
      </c>
      <c r="T41" s="134" t="s">
        <v>377</v>
      </c>
      <c r="U41" s="113"/>
    </row>
    <row r="42" spans="2:21" x14ac:dyDescent="0.3">
      <c r="B42" s="317"/>
      <c r="C42" s="137" t="s">
        <v>37</v>
      </c>
      <c r="D42" s="135">
        <v>63</v>
      </c>
      <c r="E42" s="220" t="s">
        <v>392</v>
      </c>
      <c r="F42" s="17"/>
      <c r="G42" s="17"/>
      <c r="H42" s="17"/>
      <c r="I42" s="17"/>
      <c r="J42" s="17"/>
      <c r="K42" s="17" t="s">
        <v>213</v>
      </c>
      <c r="L42" s="17" t="s">
        <v>393</v>
      </c>
      <c r="M42" s="17"/>
      <c r="N42" s="17" t="s">
        <v>394</v>
      </c>
      <c r="O42" s="179" t="s">
        <v>575</v>
      </c>
      <c r="P42" s="179" t="s">
        <v>103</v>
      </c>
      <c r="Q42" s="179" t="s">
        <v>568</v>
      </c>
      <c r="R42" s="62" t="s">
        <v>588</v>
      </c>
      <c r="S42" s="49"/>
      <c r="T42" s="182" t="s">
        <v>567</v>
      </c>
      <c r="U42" s="208"/>
    </row>
    <row r="43" spans="2:21" x14ac:dyDescent="0.3">
      <c r="B43" s="317"/>
      <c r="C43" s="137" t="s">
        <v>38</v>
      </c>
      <c r="D43" s="7">
        <v>64</v>
      </c>
      <c r="E43" s="220" t="s">
        <v>313</v>
      </c>
      <c r="F43" s="17"/>
      <c r="G43" s="17"/>
      <c r="H43" s="17"/>
      <c r="I43" s="17"/>
      <c r="J43" s="17" t="s">
        <v>395</v>
      </c>
      <c r="K43" s="17" t="s">
        <v>396</v>
      </c>
      <c r="L43" s="17" t="s">
        <v>397</v>
      </c>
      <c r="M43" s="17"/>
      <c r="N43" s="17" t="s">
        <v>398</v>
      </c>
      <c r="O43" s="179" t="s">
        <v>575</v>
      </c>
      <c r="P43" s="179" t="s">
        <v>103</v>
      </c>
      <c r="Q43" s="179" t="s">
        <v>568</v>
      </c>
      <c r="R43" s="62" t="s">
        <v>589</v>
      </c>
      <c r="S43" s="49"/>
      <c r="T43" s="182" t="s">
        <v>567</v>
      </c>
      <c r="U43" s="113"/>
    </row>
    <row r="44" spans="2:21" x14ac:dyDescent="0.3">
      <c r="B44" s="317"/>
      <c r="C44" s="137" t="s">
        <v>39</v>
      </c>
      <c r="D44" s="7">
        <v>65</v>
      </c>
      <c r="E44" s="220" t="s">
        <v>399</v>
      </c>
      <c r="F44" s="17"/>
      <c r="G44" s="17"/>
      <c r="H44" s="17"/>
      <c r="I44" s="17"/>
      <c r="J44" s="17"/>
      <c r="K44" s="17"/>
      <c r="L44" s="17" t="s">
        <v>400</v>
      </c>
      <c r="M44" s="17"/>
      <c r="N44" s="112" t="s">
        <v>401</v>
      </c>
      <c r="O44" s="179" t="s">
        <v>479</v>
      </c>
      <c r="P44" s="299" t="s">
        <v>77</v>
      </c>
      <c r="Q44" s="179" t="s">
        <v>340</v>
      </c>
      <c r="R44" s="59" t="s">
        <v>402</v>
      </c>
      <c r="S44" s="197"/>
      <c r="T44" s="307" t="s">
        <v>403</v>
      </c>
      <c r="U44" s="113"/>
    </row>
    <row r="45" spans="2:21" x14ac:dyDescent="0.3">
      <c r="B45" s="317"/>
      <c r="C45" s="137" t="s">
        <v>40</v>
      </c>
      <c r="D45" s="7">
        <v>66</v>
      </c>
      <c r="E45" s="220" t="s">
        <v>404</v>
      </c>
      <c r="F45" s="17"/>
      <c r="G45" s="17"/>
      <c r="H45" s="17" t="s">
        <v>405</v>
      </c>
      <c r="I45" s="17" t="s">
        <v>406</v>
      </c>
      <c r="J45" s="17"/>
      <c r="K45" s="17" t="s">
        <v>204</v>
      </c>
      <c r="L45" s="17"/>
      <c r="M45" s="17"/>
      <c r="N45" s="112" t="s">
        <v>407</v>
      </c>
      <c r="O45" s="179" t="s">
        <v>479</v>
      </c>
      <c r="P45" s="298"/>
      <c r="Q45" s="179" t="s">
        <v>340</v>
      </c>
      <c r="R45" s="59" t="s">
        <v>408</v>
      </c>
      <c r="S45" s="197"/>
      <c r="T45" s="314"/>
      <c r="U45" s="113"/>
    </row>
    <row r="46" spans="2:21" x14ac:dyDescent="0.3">
      <c r="B46" s="317"/>
      <c r="C46" s="137" t="s">
        <v>41</v>
      </c>
      <c r="D46" s="7">
        <v>78</v>
      </c>
      <c r="E46" s="220"/>
      <c r="F46" s="17"/>
      <c r="G46" s="17"/>
      <c r="H46" s="17"/>
      <c r="I46" s="17"/>
      <c r="J46" s="17" t="s">
        <v>409</v>
      </c>
      <c r="K46" s="17" t="s">
        <v>410</v>
      </c>
      <c r="L46" s="17"/>
      <c r="M46" s="17"/>
      <c r="N46" s="112" t="s">
        <v>411</v>
      </c>
      <c r="O46" s="179" t="s">
        <v>479</v>
      </c>
      <c r="P46" s="298"/>
      <c r="Q46" s="179" t="s">
        <v>412</v>
      </c>
      <c r="R46" s="59" t="s">
        <v>413</v>
      </c>
      <c r="S46" s="197"/>
      <c r="T46" s="314"/>
      <c r="U46" s="113"/>
    </row>
    <row r="47" spans="2:21" x14ac:dyDescent="0.3">
      <c r="B47" s="317"/>
      <c r="C47" s="137" t="s">
        <v>42</v>
      </c>
      <c r="D47" s="7">
        <v>79</v>
      </c>
      <c r="E47" s="220"/>
      <c r="F47" s="17"/>
      <c r="G47" s="17"/>
      <c r="H47" s="17"/>
      <c r="I47" s="17"/>
      <c r="J47" s="17" t="s">
        <v>414</v>
      </c>
      <c r="K47" s="17" t="s">
        <v>415</v>
      </c>
      <c r="L47" s="17"/>
      <c r="M47" s="17"/>
      <c r="N47" s="112" t="s">
        <v>416</v>
      </c>
      <c r="O47" s="179" t="s">
        <v>479</v>
      </c>
      <c r="P47" s="298"/>
      <c r="Q47" s="179" t="s">
        <v>412</v>
      </c>
      <c r="R47" s="59" t="s">
        <v>417</v>
      </c>
      <c r="S47" s="197"/>
      <c r="T47" s="314"/>
      <c r="U47" s="113"/>
    </row>
    <row r="48" spans="2:21" x14ac:dyDescent="0.3">
      <c r="B48" s="317"/>
      <c r="C48" s="137" t="s">
        <v>43</v>
      </c>
      <c r="D48" s="7">
        <v>80</v>
      </c>
      <c r="E48" s="220"/>
      <c r="F48" s="17"/>
      <c r="G48" s="17"/>
      <c r="H48" s="17"/>
      <c r="I48" s="17"/>
      <c r="J48" s="17" t="s">
        <v>418</v>
      </c>
      <c r="K48" s="17" t="s">
        <v>419</v>
      </c>
      <c r="L48" s="17"/>
      <c r="M48" s="17"/>
      <c r="N48" s="112" t="s">
        <v>420</v>
      </c>
      <c r="O48" s="179" t="s">
        <v>575</v>
      </c>
      <c r="P48" s="298"/>
      <c r="Q48" s="179" t="s">
        <v>253</v>
      </c>
      <c r="R48" s="59" t="s">
        <v>421</v>
      </c>
      <c r="S48" s="197"/>
      <c r="T48" s="314"/>
      <c r="U48" s="113"/>
    </row>
    <row r="49" spans="2:21" s="40" customFormat="1" x14ac:dyDescent="0.3">
      <c r="B49" s="317"/>
      <c r="C49" s="44" t="s">
        <v>44</v>
      </c>
      <c r="D49" s="135">
        <v>7</v>
      </c>
      <c r="E49" s="152"/>
      <c r="F49" s="135"/>
      <c r="G49" s="135"/>
      <c r="H49" s="135"/>
      <c r="I49" s="135"/>
      <c r="J49" s="135"/>
      <c r="K49" s="135"/>
      <c r="L49" s="135"/>
      <c r="M49" s="135"/>
      <c r="N49" s="135"/>
      <c r="O49" s="179" t="s">
        <v>662</v>
      </c>
      <c r="P49" s="179" t="s">
        <v>103</v>
      </c>
      <c r="Q49" s="179" t="s">
        <v>98</v>
      </c>
      <c r="R49" s="62" t="s">
        <v>659</v>
      </c>
      <c r="S49" s="153" t="s">
        <v>635</v>
      </c>
      <c r="T49" s="182" t="s">
        <v>646</v>
      </c>
      <c r="U49" s="113"/>
    </row>
    <row r="50" spans="2:21" x14ac:dyDescent="0.3">
      <c r="B50" s="317"/>
      <c r="C50" s="137" t="s">
        <v>45</v>
      </c>
      <c r="D50" s="137">
        <v>8</v>
      </c>
      <c r="E50" s="225"/>
      <c r="F50" s="137"/>
      <c r="G50" s="137"/>
      <c r="H50" s="137"/>
      <c r="I50" s="137"/>
      <c r="J50" s="137"/>
      <c r="K50" s="137"/>
      <c r="L50" s="137"/>
      <c r="M50" s="137"/>
      <c r="N50" s="137"/>
      <c r="O50" s="179"/>
      <c r="P50" s="298" t="s">
        <v>422</v>
      </c>
      <c r="Q50" s="179" t="s">
        <v>99</v>
      </c>
      <c r="R50" s="59" t="s">
        <v>423</v>
      </c>
      <c r="S50" s="48"/>
      <c r="T50" s="314" t="s">
        <v>424</v>
      </c>
      <c r="U50" s="113"/>
    </row>
    <row r="51" spans="2:21" ht="17.25" thickBot="1" x14ac:dyDescent="0.35">
      <c r="B51" s="318"/>
      <c r="C51" s="138" t="s">
        <v>46</v>
      </c>
      <c r="D51" s="138">
        <v>9</v>
      </c>
      <c r="E51" s="226"/>
      <c r="F51" s="138"/>
      <c r="G51" s="138"/>
      <c r="H51" s="138"/>
      <c r="I51" s="138"/>
      <c r="J51" s="138"/>
      <c r="K51" s="138"/>
      <c r="L51" s="138"/>
      <c r="M51" s="138"/>
      <c r="N51" s="138"/>
      <c r="O51" s="185"/>
      <c r="P51" s="320"/>
      <c r="Q51" s="185" t="s">
        <v>207</v>
      </c>
      <c r="R51" s="66" t="s">
        <v>85</v>
      </c>
      <c r="S51" s="209"/>
      <c r="T51" s="324"/>
      <c r="U51" s="173"/>
    </row>
    <row r="52" spans="2:21" s="40" customFormat="1" x14ac:dyDescent="0.3">
      <c r="B52" s="321" t="s">
        <v>425</v>
      </c>
      <c r="C52" s="158" t="s">
        <v>426</v>
      </c>
      <c r="D52" s="39">
        <v>81</v>
      </c>
      <c r="E52" s="227"/>
      <c r="F52" s="39"/>
      <c r="G52" s="39"/>
      <c r="H52" s="39"/>
      <c r="I52" s="39"/>
      <c r="J52" s="39"/>
      <c r="K52" s="39"/>
      <c r="L52" s="39"/>
      <c r="M52" s="39"/>
      <c r="N52" s="39"/>
      <c r="O52" s="146" t="s">
        <v>575</v>
      </c>
      <c r="P52" s="146" t="s">
        <v>318</v>
      </c>
      <c r="Q52" s="146" t="s">
        <v>99</v>
      </c>
      <c r="R52" s="63" t="s">
        <v>624</v>
      </c>
      <c r="S52" s="166" t="s">
        <v>626</v>
      </c>
      <c r="T52" s="306" t="s">
        <v>647</v>
      </c>
      <c r="U52" s="159"/>
    </row>
    <row r="53" spans="2:21" s="40" customFormat="1" x14ac:dyDescent="0.3">
      <c r="B53" s="317"/>
      <c r="C53" s="44" t="s">
        <v>47</v>
      </c>
      <c r="D53" s="135">
        <v>82</v>
      </c>
      <c r="E53" s="152"/>
      <c r="F53" s="135"/>
      <c r="G53" s="135"/>
      <c r="H53" s="135"/>
      <c r="I53" s="135"/>
      <c r="J53" s="135"/>
      <c r="K53" s="135"/>
      <c r="L53" s="135"/>
      <c r="M53" s="135"/>
      <c r="N53" s="135"/>
      <c r="O53" s="179" t="s">
        <v>575</v>
      </c>
      <c r="P53" s="179" t="s">
        <v>318</v>
      </c>
      <c r="Q53" s="179" t="s">
        <v>99</v>
      </c>
      <c r="R53" s="62" t="s">
        <v>625</v>
      </c>
      <c r="S53" s="153" t="s">
        <v>627</v>
      </c>
      <c r="T53" s="307"/>
      <c r="U53" s="113"/>
    </row>
    <row r="54" spans="2:21" x14ac:dyDescent="0.3">
      <c r="B54" s="317"/>
      <c r="C54" s="137" t="s">
        <v>48</v>
      </c>
      <c r="D54" s="7">
        <v>83</v>
      </c>
      <c r="E54" s="220" t="s">
        <v>428</v>
      </c>
      <c r="F54" s="17"/>
      <c r="G54" s="17"/>
      <c r="H54" s="17"/>
      <c r="I54" s="17"/>
      <c r="J54" s="17"/>
      <c r="K54" s="17"/>
      <c r="L54" s="17"/>
      <c r="M54" s="17"/>
      <c r="N54" s="112" t="s">
        <v>429</v>
      </c>
      <c r="O54" s="179" t="s">
        <v>479</v>
      </c>
      <c r="P54" s="180" t="s">
        <v>77</v>
      </c>
      <c r="Q54" s="179" t="s">
        <v>340</v>
      </c>
      <c r="R54" s="59" t="s">
        <v>430</v>
      </c>
      <c r="S54" s="197"/>
      <c r="T54" s="182" t="s">
        <v>403</v>
      </c>
      <c r="U54" s="113"/>
    </row>
    <row r="55" spans="2:21" s="40" customFormat="1" x14ac:dyDescent="0.3">
      <c r="B55" s="317"/>
      <c r="C55" s="135" t="s">
        <v>49</v>
      </c>
      <c r="D55" s="135">
        <v>84</v>
      </c>
      <c r="E55" s="152"/>
      <c r="F55" s="135"/>
      <c r="G55" s="135"/>
      <c r="H55" s="135"/>
      <c r="I55" s="135"/>
      <c r="J55" s="135" t="s">
        <v>395</v>
      </c>
      <c r="K55" s="135" t="s">
        <v>431</v>
      </c>
      <c r="L55" s="135" t="s">
        <v>432</v>
      </c>
      <c r="M55" s="135"/>
      <c r="N55" s="135"/>
      <c r="O55" s="179"/>
      <c r="P55" s="179"/>
      <c r="Q55" s="179"/>
      <c r="R55" s="62"/>
      <c r="S55" s="49"/>
      <c r="T55" s="154"/>
      <c r="U55" s="113"/>
    </row>
    <row r="56" spans="2:21" s="40" customFormat="1" x14ac:dyDescent="0.3">
      <c r="B56" s="317"/>
      <c r="C56" s="135" t="s">
        <v>50</v>
      </c>
      <c r="D56" s="135">
        <v>85</v>
      </c>
      <c r="E56" s="152"/>
      <c r="F56" s="135"/>
      <c r="G56" s="135"/>
      <c r="H56" s="135"/>
      <c r="I56" s="135"/>
      <c r="J56" s="135"/>
      <c r="K56" s="135"/>
      <c r="L56" s="135" t="s">
        <v>433</v>
      </c>
      <c r="M56" s="135"/>
      <c r="N56" s="135"/>
      <c r="O56" s="179"/>
      <c r="P56" s="179"/>
      <c r="Q56" s="179"/>
      <c r="R56" s="62"/>
      <c r="S56" s="49"/>
      <c r="T56" s="154"/>
      <c r="U56" s="113"/>
    </row>
    <row r="57" spans="2:21" s="40" customFormat="1" x14ac:dyDescent="0.3">
      <c r="B57" s="317"/>
      <c r="C57" s="137" t="s">
        <v>51</v>
      </c>
      <c r="D57" s="135">
        <v>86</v>
      </c>
      <c r="E57" s="220"/>
      <c r="F57" s="17"/>
      <c r="G57" s="17"/>
      <c r="H57" s="17"/>
      <c r="I57" s="17"/>
      <c r="J57" s="17"/>
      <c r="K57" s="17"/>
      <c r="L57" s="17" t="s">
        <v>435</v>
      </c>
      <c r="M57" s="17"/>
      <c r="N57" s="17"/>
      <c r="O57" s="179"/>
      <c r="P57" s="179" t="s">
        <v>318</v>
      </c>
      <c r="Q57" s="179" t="s">
        <v>99</v>
      </c>
      <c r="R57" s="62" t="s">
        <v>88</v>
      </c>
      <c r="S57" s="49"/>
      <c r="T57" s="134" t="s">
        <v>427</v>
      </c>
      <c r="U57" s="113"/>
    </row>
    <row r="58" spans="2:21" s="40" customFormat="1" x14ac:dyDescent="0.3">
      <c r="B58" s="317"/>
      <c r="C58" s="137" t="s">
        <v>52</v>
      </c>
      <c r="D58" s="135">
        <v>87</v>
      </c>
      <c r="E58" s="220"/>
      <c r="F58" s="17"/>
      <c r="G58" s="17"/>
      <c r="H58" s="17"/>
      <c r="I58" s="17"/>
      <c r="J58" s="17" t="s">
        <v>436</v>
      </c>
      <c r="K58" s="17" t="s">
        <v>437</v>
      </c>
      <c r="L58" s="17" t="s">
        <v>214</v>
      </c>
      <c r="M58" s="17"/>
      <c r="N58" s="17"/>
      <c r="O58" s="179" t="s">
        <v>575</v>
      </c>
      <c r="P58" s="179" t="s">
        <v>596</v>
      </c>
      <c r="Q58" s="179" t="s">
        <v>99</v>
      </c>
      <c r="R58" s="62" t="s">
        <v>590</v>
      </c>
      <c r="S58" s="49"/>
      <c r="T58" s="314" t="s">
        <v>108</v>
      </c>
      <c r="U58" s="113"/>
    </row>
    <row r="59" spans="2:21" s="40" customFormat="1" x14ac:dyDescent="0.3">
      <c r="B59" s="317"/>
      <c r="C59" s="137" t="s">
        <v>53</v>
      </c>
      <c r="D59" s="135">
        <v>88</v>
      </c>
      <c r="E59" s="220"/>
      <c r="F59" s="17"/>
      <c r="G59" s="17"/>
      <c r="H59" s="17"/>
      <c r="I59" s="17"/>
      <c r="J59" s="17"/>
      <c r="K59" s="17"/>
      <c r="L59" s="17" t="s">
        <v>431</v>
      </c>
      <c r="M59" s="17"/>
      <c r="N59" s="17"/>
      <c r="O59" s="179" t="s">
        <v>479</v>
      </c>
      <c r="P59" s="179" t="s">
        <v>438</v>
      </c>
      <c r="Q59" s="179" t="s">
        <v>207</v>
      </c>
      <c r="R59" s="62" t="s">
        <v>591</v>
      </c>
      <c r="S59" s="49"/>
      <c r="T59" s="314"/>
      <c r="U59" s="113"/>
    </row>
    <row r="60" spans="2:21" x14ac:dyDescent="0.3">
      <c r="B60" s="317"/>
      <c r="C60" s="137" t="s">
        <v>54</v>
      </c>
      <c r="D60" s="7">
        <v>55</v>
      </c>
      <c r="E60" s="220"/>
      <c r="F60" s="17"/>
      <c r="G60" s="17"/>
      <c r="H60" s="17"/>
      <c r="I60" s="17"/>
      <c r="J60" s="17"/>
      <c r="K60" s="17"/>
      <c r="L60" s="17"/>
      <c r="M60" s="17"/>
      <c r="N60" s="17"/>
      <c r="O60" s="179" t="s">
        <v>479</v>
      </c>
      <c r="P60" s="179" t="s">
        <v>609</v>
      </c>
      <c r="Q60" s="179" t="s">
        <v>99</v>
      </c>
      <c r="R60" s="59" t="s">
        <v>592</v>
      </c>
      <c r="S60" s="48"/>
      <c r="T60" s="314" t="s">
        <v>566</v>
      </c>
      <c r="U60" s="113"/>
    </row>
    <row r="61" spans="2:21" x14ac:dyDescent="0.3">
      <c r="B61" s="317"/>
      <c r="C61" s="137" t="s">
        <v>55</v>
      </c>
      <c r="D61" s="7">
        <v>56</v>
      </c>
      <c r="E61" s="220"/>
      <c r="F61" s="17"/>
      <c r="G61" s="17"/>
      <c r="H61" s="17"/>
      <c r="I61" s="17"/>
      <c r="J61" s="17"/>
      <c r="K61" s="17"/>
      <c r="L61" s="17"/>
      <c r="M61" s="17"/>
      <c r="N61" s="17"/>
      <c r="O61" s="179" t="s">
        <v>575</v>
      </c>
      <c r="P61" s="179" t="s">
        <v>438</v>
      </c>
      <c r="Q61" s="179" t="s">
        <v>207</v>
      </c>
      <c r="R61" s="59" t="s">
        <v>86</v>
      </c>
      <c r="S61" s="48"/>
      <c r="T61" s="314"/>
      <c r="U61" s="113"/>
    </row>
    <row r="62" spans="2:21" x14ac:dyDescent="0.3">
      <c r="B62" s="317"/>
      <c r="C62" s="137" t="s">
        <v>56</v>
      </c>
      <c r="D62" s="7">
        <v>57</v>
      </c>
      <c r="E62" s="220"/>
      <c r="F62" s="17"/>
      <c r="G62" s="17"/>
      <c r="H62" s="17"/>
      <c r="I62" s="17"/>
      <c r="J62" s="17"/>
      <c r="K62" s="17"/>
      <c r="L62" s="17"/>
      <c r="M62" s="17"/>
      <c r="N62" s="17"/>
      <c r="O62" s="179" t="s">
        <v>479</v>
      </c>
      <c r="P62" s="179" t="s">
        <v>438</v>
      </c>
      <c r="Q62" s="179" t="s">
        <v>207</v>
      </c>
      <c r="R62" s="59" t="s">
        <v>593</v>
      </c>
      <c r="S62" s="48"/>
      <c r="T62" s="314"/>
      <c r="U62" s="113"/>
    </row>
    <row r="63" spans="2:21" s="40" customFormat="1" x14ac:dyDescent="0.3">
      <c r="B63" s="317"/>
      <c r="C63" s="137" t="s">
        <v>57</v>
      </c>
      <c r="D63" s="135">
        <v>58</v>
      </c>
      <c r="E63" s="220"/>
      <c r="F63" s="17"/>
      <c r="G63" s="17"/>
      <c r="H63" s="17"/>
      <c r="I63" s="17"/>
      <c r="J63" s="17"/>
      <c r="K63" s="17"/>
      <c r="L63" s="17"/>
      <c r="M63" s="17"/>
      <c r="N63" s="17"/>
      <c r="O63" s="179" t="s">
        <v>479</v>
      </c>
      <c r="P63" s="179" t="s">
        <v>438</v>
      </c>
      <c r="Q63" s="179" t="s">
        <v>207</v>
      </c>
      <c r="R63" s="62" t="s">
        <v>94</v>
      </c>
      <c r="S63" s="49"/>
      <c r="T63" s="182" t="s">
        <v>567</v>
      </c>
      <c r="U63" s="113"/>
    </row>
    <row r="64" spans="2:21" x14ac:dyDescent="0.3">
      <c r="B64" s="317"/>
      <c r="C64" s="137" t="s">
        <v>58</v>
      </c>
      <c r="D64" s="7">
        <v>59</v>
      </c>
      <c r="E64" s="228" t="s">
        <v>319</v>
      </c>
      <c r="F64" s="17"/>
      <c r="G64" s="17"/>
      <c r="H64" s="17"/>
      <c r="I64" s="17"/>
      <c r="J64" s="17"/>
      <c r="K64" s="17"/>
      <c r="L64" s="17"/>
      <c r="M64" s="17"/>
      <c r="N64" s="17"/>
      <c r="O64" s="179" t="s">
        <v>575</v>
      </c>
      <c r="P64" s="179" t="s">
        <v>439</v>
      </c>
      <c r="Q64" s="179" t="s">
        <v>207</v>
      </c>
      <c r="R64" s="59" t="s">
        <v>95</v>
      </c>
      <c r="S64" s="48"/>
      <c r="T64" s="314" t="s">
        <v>440</v>
      </c>
      <c r="U64" s="113"/>
    </row>
    <row r="65" spans="2:21" x14ac:dyDescent="0.3">
      <c r="B65" s="317"/>
      <c r="C65" s="137" t="s">
        <v>59</v>
      </c>
      <c r="D65" s="7">
        <v>60</v>
      </c>
      <c r="E65" s="228" t="s">
        <v>441</v>
      </c>
      <c r="F65" s="17"/>
      <c r="G65" s="17"/>
      <c r="H65" s="17"/>
      <c r="I65" s="17"/>
      <c r="J65" s="17"/>
      <c r="K65" s="17"/>
      <c r="L65" s="17"/>
      <c r="M65" s="17"/>
      <c r="N65" s="17"/>
      <c r="O65" s="179" t="s">
        <v>575</v>
      </c>
      <c r="P65" s="179" t="s">
        <v>104</v>
      </c>
      <c r="Q65" s="179" t="s">
        <v>253</v>
      </c>
      <c r="R65" s="59" t="s">
        <v>442</v>
      </c>
      <c r="S65" s="48"/>
      <c r="T65" s="314"/>
      <c r="U65" s="113"/>
    </row>
    <row r="66" spans="2:21" x14ac:dyDescent="0.3">
      <c r="B66" s="317"/>
      <c r="C66" s="137" t="s">
        <v>60</v>
      </c>
      <c r="D66" s="7">
        <v>61</v>
      </c>
      <c r="E66" s="228" t="s">
        <v>443</v>
      </c>
      <c r="F66" s="17"/>
      <c r="G66" s="17"/>
      <c r="H66" s="17"/>
      <c r="I66" s="17"/>
      <c r="J66" s="17"/>
      <c r="K66" s="17"/>
      <c r="L66" s="17"/>
      <c r="M66" s="17"/>
      <c r="N66" s="17"/>
      <c r="O66" s="179" t="s">
        <v>575</v>
      </c>
      <c r="P66" s="179" t="s">
        <v>444</v>
      </c>
      <c r="Q66" s="179" t="s">
        <v>367</v>
      </c>
      <c r="R66" s="59" t="s">
        <v>96</v>
      </c>
      <c r="S66" s="48"/>
      <c r="T66" s="314"/>
      <c r="U66" s="113"/>
    </row>
    <row r="67" spans="2:21" s="40" customFormat="1" ht="17.25" thickBot="1" x14ac:dyDescent="0.35">
      <c r="B67" s="322"/>
      <c r="C67" s="126" t="s">
        <v>61</v>
      </c>
      <c r="D67" s="132">
        <v>62</v>
      </c>
      <c r="E67" s="224" t="s">
        <v>445</v>
      </c>
      <c r="F67" s="128"/>
      <c r="G67" s="128"/>
      <c r="H67" s="128"/>
      <c r="I67" s="128"/>
      <c r="J67" s="128"/>
      <c r="K67" s="169"/>
      <c r="L67" s="128"/>
      <c r="M67" s="128"/>
      <c r="N67" s="128"/>
      <c r="O67" s="184" t="s">
        <v>575</v>
      </c>
      <c r="P67" s="184" t="s">
        <v>103</v>
      </c>
      <c r="Q67" s="184" t="s">
        <v>98</v>
      </c>
      <c r="R67" s="65" t="s">
        <v>594</v>
      </c>
      <c r="S67" s="170"/>
      <c r="T67" s="171" t="s">
        <v>648</v>
      </c>
      <c r="U67" s="172"/>
    </row>
    <row r="68" spans="2:21" s="40" customFormat="1" x14ac:dyDescent="0.3">
      <c r="B68" s="316" t="s">
        <v>446</v>
      </c>
      <c r="C68" s="131" t="s">
        <v>447</v>
      </c>
      <c r="D68" s="103">
        <v>97</v>
      </c>
      <c r="E68" s="229" t="s">
        <v>448</v>
      </c>
      <c r="F68" s="103"/>
      <c r="G68" s="103"/>
      <c r="H68" s="103"/>
      <c r="I68" s="103"/>
      <c r="J68" s="103"/>
      <c r="K68" s="103"/>
      <c r="L68" s="103"/>
      <c r="M68" s="103"/>
      <c r="N68" s="103"/>
      <c r="O68" s="141" t="s">
        <v>577</v>
      </c>
      <c r="P68" s="141" t="s">
        <v>252</v>
      </c>
      <c r="Q68" s="141" t="s">
        <v>100</v>
      </c>
      <c r="R68" s="160" t="s">
        <v>498</v>
      </c>
      <c r="S68" s="210" t="s">
        <v>629</v>
      </c>
      <c r="T68" s="140" t="s">
        <v>649</v>
      </c>
      <c r="U68" s="168"/>
    </row>
    <row r="69" spans="2:21" x14ac:dyDescent="0.3">
      <c r="B69" s="317"/>
      <c r="C69" s="137" t="s">
        <v>62</v>
      </c>
      <c r="D69" s="7">
        <v>98</v>
      </c>
      <c r="E69" s="220"/>
      <c r="F69" s="17"/>
      <c r="G69" s="17"/>
      <c r="H69" s="17"/>
      <c r="I69" s="17"/>
      <c r="J69" s="17"/>
      <c r="K69" s="17"/>
      <c r="L69" s="17"/>
      <c r="M69" s="17"/>
      <c r="N69" s="17"/>
      <c r="O69" s="179" t="s">
        <v>575</v>
      </c>
      <c r="P69" s="179" t="s">
        <v>585</v>
      </c>
      <c r="Q69" s="179" t="s">
        <v>99</v>
      </c>
      <c r="R69" s="59" t="s">
        <v>595</v>
      </c>
      <c r="S69" s="49" t="s">
        <v>597</v>
      </c>
      <c r="T69" s="182" t="s">
        <v>650</v>
      </c>
      <c r="U69" s="113" t="s">
        <v>598</v>
      </c>
    </row>
    <row r="70" spans="2:21" x14ac:dyDescent="0.3">
      <c r="B70" s="317"/>
      <c r="C70" s="137" t="s">
        <v>63</v>
      </c>
      <c r="D70" s="7">
        <v>1</v>
      </c>
      <c r="E70" s="220"/>
      <c r="F70" s="17"/>
      <c r="G70" s="17"/>
      <c r="H70" s="17"/>
      <c r="I70" s="17"/>
      <c r="J70" s="136" t="s">
        <v>449</v>
      </c>
      <c r="K70" s="24" t="s">
        <v>450</v>
      </c>
      <c r="L70" s="17"/>
      <c r="M70" s="17"/>
      <c r="N70" s="17"/>
      <c r="O70" s="179" t="s">
        <v>575</v>
      </c>
      <c r="P70" s="179" t="s">
        <v>102</v>
      </c>
      <c r="Q70" s="179" t="s">
        <v>207</v>
      </c>
      <c r="R70" s="59" t="s">
        <v>356</v>
      </c>
      <c r="S70" s="48"/>
      <c r="T70" s="134" t="s">
        <v>108</v>
      </c>
      <c r="U70" s="113"/>
    </row>
    <row r="71" spans="2:21" s="40" customFormat="1" x14ac:dyDescent="0.3">
      <c r="B71" s="317"/>
      <c r="C71" s="44" t="s">
        <v>64</v>
      </c>
      <c r="D71" s="135">
        <v>2</v>
      </c>
      <c r="E71" s="152"/>
      <c r="F71" s="135"/>
      <c r="G71" s="135"/>
      <c r="H71" s="135"/>
      <c r="I71" s="135"/>
      <c r="J71" s="135"/>
      <c r="K71" s="135"/>
      <c r="L71" s="135"/>
      <c r="M71" s="135"/>
      <c r="N71" s="135"/>
      <c r="O71" s="179" t="s">
        <v>575</v>
      </c>
      <c r="P71" s="179" t="s">
        <v>613</v>
      </c>
      <c r="Q71" s="179" t="s">
        <v>98</v>
      </c>
      <c r="R71" s="62" t="s">
        <v>614</v>
      </c>
      <c r="S71" s="211" t="s">
        <v>615</v>
      </c>
      <c r="T71" s="134" t="s">
        <v>653</v>
      </c>
      <c r="U71" s="113"/>
    </row>
    <row r="72" spans="2:21" x14ac:dyDescent="0.3">
      <c r="B72" s="317"/>
      <c r="C72" s="137" t="s">
        <v>65</v>
      </c>
      <c r="D72" s="7">
        <v>3</v>
      </c>
      <c r="E72" s="220"/>
      <c r="F72" s="17"/>
      <c r="G72" s="17"/>
      <c r="H72" s="17"/>
      <c r="I72" s="17"/>
      <c r="J72" s="136" t="s">
        <v>452</v>
      </c>
      <c r="K72" s="24" t="s">
        <v>453</v>
      </c>
      <c r="L72" s="17"/>
      <c r="M72" s="17"/>
      <c r="N72" s="17"/>
      <c r="O72" s="179" t="s">
        <v>575</v>
      </c>
      <c r="P72" s="298" t="s">
        <v>102</v>
      </c>
      <c r="Q72" s="179" t="s">
        <v>100</v>
      </c>
      <c r="R72" s="59" t="s">
        <v>352</v>
      </c>
      <c r="S72" s="197"/>
      <c r="T72" s="314" t="s">
        <v>108</v>
      </c>
      <c r="U72" s="113"/>
    </row>
    <row r="73" spans="2:21" x14ac:dyDescent="0.3">
      <c r="B73" s="317"/>
      <c r="C73" s="137" t="s">
        <v>66</v>
      </c>
      <c r="D73" s="7">
        <v>4</v>
      </c>
      <c r="E73" s="220" t="s">
        <v>455</v>
      </c>
      <c r="F73" s="17"/>
      <c r="G73" s="17"/>
      <c r="H73" s="17"/>
      <c r="I73" s="17"/>
      <c r="J73" s="136" t="s">
        <v>456</v>
      </c>
      <c r="K73" s="24"/>
      <c r="L73" s="17"/>
      <c r="M73" s="17"/>
      <c r="N73" s="17"/>
      <c r="O73" s="179" t="s">
        <v>575</v>
      </c>
      <c r="P73" s="298"/>
      <c r="Q73" s="179" t="s">
        <v>99</v>
      </c>
      <c r="R73" s="59" t="s">
        <v>361</v>
      </c>
      <c r="S73" s="48"/>
      <c r="T73" s="314"/>
      <c r="U73" s="113"/>
    </row>
    <row r="74" spans="2:21" x14ac:dyDescent="0.3">
      <c r="B74" s="317"/>
      <c r="C74" s="137" t="s">
        <v>67</v>
      </c>
      <c r="D74" s="7">
        <v>5</v>
      </c>
      <c r="E74" s="220" t="s">
        <v>458</v>
      </c>
      <c r="F74" s="17"/>
      <c r="G74" s="17"/>
      <c r="H74" s="17"/>
      <c r="I74" s="17"/>
      <c r="J74" s="136" t="s">
        <v>459</v>
      </c>
      <c r="K74" s="24" t="s">
        <v>460</v>
      </c>
      <c r="L74" s="17"/>
      <c r="M74" s="17"/>
      <c r="N74" s="17"/>
      <c r="O74" s="179" t="s">
        <v>575</v>
      </c>
      <c r="P74" s="298"/>
      <c r="Q74" s="179" t="s">
        <v>367</v>
      </c>
      <c r="R74" s="59" t="s">
        <v>368</v>
      </c>
      <c r="S74" s="48"/>
      <c r="T74" s="314"/>
      <c r="U74" s="113"/>
    </row>
    <row r="75" spans="2:21" s="40" customFormat="1" x14ac:dyDescent="0.3">
      <c r="B75" s="317"/>
      <c r="C75" s="137" t="s">
        <v>68</v>
      </c>
      <c r="D75" s="135">
        <v>38</v>
      </c>
      <c r="E75" s="220" t="s">
        <v>461</v>
      </c>
      <c r="F75" s="17"/>
      <c r="G75" s="17"/>
      <c r="H75" s="17"/>
      <c r="I75" s="17"/>
      <c r="J75" s="17"/>
      <c r="K75" s="17"/>
      <c r="L75" s="17"/>
      <c r="M75" s="17"/>
      <c r="N75" s="17"/>
      <c r="O75" s="179" t="s">
        <v>575</v>
      </c>
      <c r="P75" s="179" t="s">
        <v>252</v>
      </c>
      <c r="Q75" s="179" t="s">
        <v>253</v>
      </c>
      <c r="R75" s="62" t="s">
        <v>462</v>
      </c>
      <c r="S75" s="49"/>
      <c r="T75" s="307" t="s">
        <v>654</v>
      </c>
      <c r="U75" s="113"/>
    </row>
    <row r="76" spans="2:21" s="40" customFormat="1" x14ac:dyDescent="0.3">
      <c r="B76" s="317"/>
      <c r="C76" s="137" t="s">
        <v>69</v>
      </c>
      <c r="D76" s="135">
        <v>39</v>
      </c>
      <c r="E76" s="220" t="s">
        <v>353</v>
      </c>
      <c r="F76" s="17"/>
      <c r="G76" s="17"/>
      <c r="H76" s="17"/>
      <c r="I76" s="17"/>
      <c r="J76" s="17"/>
      <c r="K76" s="17"/>
      <c r="L76" s="17"/>
      <c r="M76" s="17"/>
      <c r="N76" s="17"/>
      <c r="O76" s="179" t="s">
        <v>575</v>
      </c>
      <c r="P76" s="179"/>
      <c r="Q76" s="179"/>
      <c r="R76" s="62"/>
      <c r="S76" s="155"/>
      <c r="T76" s="307"/>
      <c r="U76" s="113"/>
    </row>
    <row r="77" spans="2:21" s="40" customFormat="1" x14ac:dyDescent="0.3">
      <c r="B77" s="317"/>
      <c r="C77" s="137" t="s">
        <v>70</v>
      </c>
      <c r="D77" s="135">
        <v>40</v>
      </c>
      <c r="E77" s="220" t="s">
        <v>463</v>
      </c>
      <c r="F77" s="17"/>
      <c r="G77" s="17"/>
      <c r="H77" s="17"/>
      <c r="I77" s="17"/>
      <c r="J77" s="17"/>
      <c r="K77" s="17"/>
      <c r="L77" s="17"/>
      <c r="M77" s="17"/>
      <c r="N77" s="17"/>
      <c r="O77" s="179" t="s">
        <v>575</v>
      </c>
      <c r="P77" s="179" t="s">
        <v>438</v>
      </c>
      <c r="Q77" s="179" t="s">
        <v>207</v>
      </c>
      <c r="R77" s="62" t="s">
        <v>464</v>
      </c>
      <c r="S77" s="49"/>
      <c r="T77" s="307"/>
      <c r="U77" s="113"/>
    </row>
    <row r="78" spans="2:21" s="40" customFormat="1" x14ac:dyDescent="0.3">
      <c r="B78" s="317"/>
      <c r="C78" s="44" t="s">
        <v>71</v>
      </c>
      <c r="D78" s="135">
        <v>41</v>
      </c>
      <c r="E78" s="152" t="s">
        <v>465</v>
      </c>
      <c r="F78" s="135"/>
      <c r="G78" s="135"/>
      <c r="H78" s="135"/>
      <c r="I78" s="135"/>
      <c r="J78" s="135"/>
      <c r="K78" s="135"/>
      <c r="L78" s="135"/>
      <c r="M78" s="135"/>
      <c r="N78" s="135"/>
      <c r="O78" s="179" t="s">
        <v>575</v>
      </c>
      <c r="P78" s="179" t="s">
        <v>641</v>
      </c>
      <c r="Q78" s="179" t="s">
        <v>99</v>
      </c>
      <c r="R78" s="62" t="s">
        <v>612</v>
      </c>
      <c r="S78" s="212" t="s">
        <v>628</v>
      </c>
      <c r="T78" s="307"/>
      <c r="U78" s="113"/>
    </row>
    <row r="79" spans="2:21" s="40" customFormat="1" x14ac:dyDescent="0.3">
      <c r="B79" s="317"/>
      <c r="C79" s="104" t="s">
        <v>72</v>
      </c>
      <c r="D79" s="135">
        <v>42</v>
      </c>
      <c r="E79" s="220" t="s">
        <v>258</v>
      </c>
      <c r="F79" s="17"/>
      <c r="G79" s="17"/>
      <c r="H79" s="17"/>
      <c r="I79" s="17"/>
      <c r="J79" s="136" t="s">
        <v>452</v>
      </c>
      <c r="K79" s="135" t="s">
        <v>453</v>
      </c>
      <c r="L79" s="17"/>
      <c r="M79" s="17"/>
      <c r="N79" s="17"/>
      <c r="O79" s="179" t="s">
        <v>575</v>
      </c>
      <c r="P79" s="298" t="s">
        <v>466</v>
      </c>
      <c r="Q79" s="179" t="s">
        <v>207</v>
      </c>
      <c r="R79" s="62" t="s">
        <v>467</v>
      </c>
      <c r="S79" s="49"/>
      <c r="T79" s="307" t="s">
        <v>655</v>
      </c>
      <c r="U79" s="113"/>
    </row>
    <row r="80" spans="2:21" s="40" customFormat="1" x14ac:dyDescent="0.3">
      <c r="B80" s="317"/>
      <c r="C80" s="114" t="s">
        <v>73</v>
      </c>
      <c r="D80" s="135">
        <v>43</v>
      </c>
      <c r="E80" s="220" t="s">
        <v>468</v>
      </c>
      <c r="F80" s="17"/>
      <c r="G80" s="17"/>
      <c r="H80" s="17"/>
      <c r="I80" s="17"/>
      <c r="J80" s="136" t="s">
        <v>449</v>
      </c>
      <c r="K80" s="135" t="s">
        <v>450</v>
      </c>
      <c r="L80" s="17"/>
      <c r="M80" s="17"/>
      <c r="N80" s="17"/>
      <c r="O80" s="179" t="s">
        <v>575</v>
      </c>
      <c r="P80" s="298"/>
      <c r="Q80" s="179" t="s">
        <v>207</v>
      </c>
      <c r="R80" s="62" t="s">
        <v>82</v>
      </c>
      <c r="S80" s="49"/>
      <c r="T80" s="307"/>
      <c r="U80" s="113"/>
    </row>
    <row r="81" spans="2:21" s="40" customFormat="1" x14ac:dyDescent="0.3">
      <c r="B81" s="317"/>
      <c r="C81" s="114" t="s">
        <v>74</v>
      </c>
      <c r="D81" s="135">
        <v>44</v>
      </c>
      <c r="E81" s="220" t="s">
        <v>265</v>
      </c>
      <c r="F81" s="17"/>
      <c r="G81" s="17"/>
      <c r="H81" s="17"/>
      <c r="I81" s="17"/>
      <c r="J81" s="136" t="s">
        <v>456</v>
      </c>
      <c r="K81" s="135"/>
      <c r="L81" s="17"/>
      <c r="M81" s="17"/>
      <c r="N81" s="17"/>
      <c r="O81" s="179" t="s">
        <v>575</v>
      </c>
      <c r="P81" s="298"/>
      <c r="Q81" s="179" t="s">
        <v>99</v>
      </c>
      <c r="R81" s="62" t="s">
        <v>83</v>
      </c>
      <c r="S81" s="49"/>
      <c r="T81" s="307"/>
      <c r="U81" s="113"/>
    </row>
    <row r="82" spans="2:21" s="40" customFormat="1" x14ac:dyDescent="0.3">
      <c r="B82" s="317"/>
      <c r="C82" s="114" t="s">
        <v>75</v>
      </c>
      <c r="D82" s="135">
        <v>45</v>
      </c>
      <c r="E82" s="220" t="s">
        <v>469</v>
      </c>
      <c r="F82" s="17"/>
      <c r="G82" s="17"/>
      <c r="H82" s="17"/>
      <c r="I82" s="17"/>
      <c r="J82" s="136" t="s">
        <v>470</v>
      </c>
      <c r="K82" s="135" t="s">
        <v>471</v>
      </c>
      <c r="L82" s="17"/>
      <c r="M82" s="17"/>
      <c r="N82" s="17"/>
      <c r="O82" s="179" t="s">
        <v>575</v>
      </c>
      <c r="P82" s="298"/>
      <c r="Q82" s="179" t="s">
        <v>207</v>
      </c>
      <c r="R82" s="62" t="s">
        <v>84</v>
      </c>
      <c r="S82" s="49"/>
      <c r="T82" s="307"/>
      <c r="U82" s="113"/>
    </row>
    <row r="83" spans="2:21" s="40" customFormat="1" ht="17.25" thickBot="1" x14ac:dyDescent="0.35">
      <c r="B83" s="318"/>
      <c r="C83" s="105" t="s">
        <v>76</v>
      </c>
      <c r="D83" s="139">
        <v>46</v>
      </c>
      <c r="E83" s="221" t="s">
        <v>347</v>
      </c>
      <c r="F83" s="107"/>
      <c r="G83" s="107"/>
      <c r="H83" s="107"/>
      <c r="I83" s="107"/>
      <c r="J83" s="107"/>
      <c r="K83" s="107"/>
      <c r="L83" s="107"/>
      <c r="M83" s="107"/>
      <c r="N83" s="107"/>
      <c r="O83" s="185" t="s">
        <v>479</v>
      </c>
      <c r="P83" s="185" t="s">
        <v>318</v>
      </c>
      <c r="Q83" s="185" t="s">
        <v>99</v>
      </c>
      <c r="R83" s="68" t="s">
        <v>472</v>
      </c>
      <c r="S83" s="133"/>
      <c r="T83" s="326"/>
      <c r="U83" s="173"/>
    </row>
    <row r="84" spans="2:21" x14ac:dyDescent="0.3">
      <c r="B84" s="321" t="s">
        <v>473</v>
      </c>
      <c r="C84" s="47" t="s">
        <v>474</v>
      </c>
      <c r="D84" s="47">
        <v>12</v>
      </c>
      <c r="E84" s="230"/>
      <c r="F84" s="47"/>
      <c r="G84" s="47"/>
      <c r="H84" s="84"/>
      <c r="I84" s="84"/>
      <c r="J84" s="84"/>
      <c r="K84" s="84"/>
      <c r="L84" s="84"/>
      <c r="M84" s="84"/>
      <c r="N84" s="84"/>
      <c r="O84" s="145"/>
      <c r="P84" s="145"/>
      <c r="Q84" s="146" t="s">
        <v>99</v>
      </c>
      <c r="R84" s="67" t="s">
        <v>89</v>
      </c>
      <c r="S84" s="202"/>
      <c r="T84" s="323" t="s">
        <v>424</v>
      </c>
      <c r="U84" s="159"/>
    </row>
    <row r="85" spans="2:21" ht="17.25" thickBot="1" x14ac:dyDescent="0.35">
      <c r="B85" s="322"/>
      <c r="C85" s="126" t="s">
        <v>475</v>
      </c>
      <c r="D85" s="126">
        <v>13</v>
      </c>
      <c r="E85" s="231"/>
      <c r="F85" s="126"/>
      <c r="G85" s="126"/>
      <c r="H85" s="174"/>
      <c r="I85" s="174"/>
      <c r="J85" s="174"/>
      <c r="K85" s="174"/>
      <c r="L85" s="174"/>
      <c r="M85" s="174"/>
      <c r="N85" s="174"/>
      <c r="O85" s="175"/>
      <c r="P85" s="175"/>
      <c r="Q85" s="184" t="s">
        <v>367</v>
      </c>
      <c r="R85" s="176" t="s">
        <v>90</v>
      </c>
      <c r="S85" s="213"/>
      <c r="T85" s="303"/>
      <c r="U85" s="172"/>
    </row>
    <row r="86" spans="2:21" x14ac:dyDescent="0.3">
      <c r="B86" s="300"/>
      <c r="C86" s="50" t="s">
        <v>638</v>
      </c>
      <c r="D86" s="50">
        <v>14</v>
      </c>
      <c r="E86" s="232"/>
      <c r="F86" s="50"/>
      <c r="G86" s="50"/>
      <c r="H86" s="177"/>
      <c r="I86" s="177"/>
      <c r="J86" s="177"/>
      <c r="K86" s="177"/>
      <c r="L86" s="177"/>
      <c r="M86" s="177"/>
      <c r="N86" s="177"/>
      <c r="O86" s="144"/>
      <c r="P86" s="144"/>
      <c r="Q86" s="141" t="s">
        <v>197</v>
      </c>
      <c r="R86" s="167" t="s">
        <v>640</v>
      </c>
      <c r="S86" s="206" t="s">
        <v>657</v>
      </c>
      <c r="T86" s="140" t="s">
        <v>656</v>
      </c>
      <c r="U86" s="168"/>
    </row>
    <row r="87" spans="2:21" ht="17.25" thickBot="1" x14ac:dyDescent="0.35">
      <c r="B87" s="301"/>
      <c r="C87" s="12" t="s">
        <v>639</v>
      </c>
      <c r="D87" s="12">
        <v>94</v>
      </c>
      <c r="E87" s="233"/>
      <c r="F87" s="12"/>
      <c r="G87" s="12"/>
      <c r="H87" s="13"/>
      <c r="I87" s="13"/>
      <c r="J87" s="13"/>
      <c r="K87" s="13"/>
      <c r="L87" s="13"/>
      <c r="M87" s="13"/>
      <c r="N87" s="13"/>
      <c r="O87" s="147"/>
      <c r="P87" s="147"/>
      <c r="Q87" s="147"/>
      <c r="R87" s="66"/>
      <c r="S87" s="209" t="s">
        <v>657</v>
      </c>
      <c r="T87" s="201" t="s">
        <v>658</v>
      </c>
      <c r="U87" s="173"/>
    </row>
    <row r="90" spans="2:21" x14ac:dyDescent="0.3">
      <c r="O90" s="61" t="s">
        <v>575</v>
      </c>
      <c r="P90" s="179" t="s">
        <v>585</v>
      </c>
      <c r="Q90" s="179" t="s">
        <v>99</v>
      </c>
      <c r="R90" s="143" t="s">
        <v>595</v>
      </c>
    </row>
    <row r="91" spans="2:21" x14ac:dyDescent="0.3">
      <c r="O91" s="61" t="s">
        <v>575</v>
      </c>
      <c r="P91" s="179" t="s">
        <v>596</v>
      </c>
      <c r="Q91" s="179" t="s">
        <v>99</v>
      </c>
      <c r="R91" s="130" t="s">
        <v>590</v>
      </c>
    </row>
    <row r="92" spans="2:21" x14ac:dyDescent="0.3">
      <c r="O92" s="61" t="s">
        <v>479</v>
      </c>
      <c r="P92" s="179" t="s">
        <v>609</v>
      </c>
      <c r="Q92" s="179" t="s">
        <v>99</v>
      </c>
      <c r="R92" s="143" t="s">
        <v>592</v>
      </c>
    </row>
    <row r="93" spans="2:21" x14ac:dyDescent="0.3">
      <c r="O93" s="214" t="s">
        <v>575</v>
      </c>
      <c r="P93" s="215" t="s">
        <v>613</v>
      </c>
      <c r="Q93" s="215" t="s">
        <v>98</v>
      </c>
      <c r="R93" s="216" t="s">
        <v>614</v>
      </c>
    </row>
    <row r="94" spans="2:21" x14ac:dyDescent="0.3">
      <c r="O94" s="214" t="s">
        <v>575</v>
      </c>
      <c r="P94" s="215" t="s">
        <v>641</v>
      </c>
      <c r="Q94" s="215" t="s">
        <v>99</v>
      </c>
      <c r="R94" s="216" t="s">
        <v>612</v>
      </c>
    </row>
    <row r="97" spans="16:18" x14ac:dyDescent="0.3">
      <c r="Q97" s="142" t="s">
        <v>623</v>
      </c>
      <c r="R97" s="60" t="s">
        <v>426</v>
      </c>
    </row>
    <row r="98" spans="16:18" x14ac:dyDescent="0.3">
      <c r="P98" s="142" t="s">
        <v>616</v>
      </c>
      <c r="Q98" s="142" t="s">
        <v>617</v>
      </c>
      <c r="R98" s="60" t="s">
        <v>618</v>
      </c>
    </row>
    <row r="99" spans="16:18" x14ac:dyDescent="0.3">
      <c r="P99" s="142" t="s">
        <v>622</v>
      </c>
      <c r="Q99" s="142">
        <v>1</v>
      </c>
      <c r="R99" s="60">
        <v>1</v>
      </c>
    </row>
    <row r="100" spans="16:18" x14ac:dyDescent="0.3">
      <c r="P100" s="142" t="s">
        <v>621</v>
      </c>
      <c r="Q100" s="142">
        <v>1</v>
      </c>
      <c r="R100" s="60">
        <v>0</v>
      </c>
    </row>
    <row r="101" spans="16:18" x14ac:dyDescent="0.3">
      <c r="P101" s="142" t="s">
        <v>620</v>
      </c>
      <c r="Q101" s="142">
        <v>0</v>
      </c>
      <c r="R101" s="60">
        <v>1</v>
      </c>
    </row>
    <row r="102" spans="16:18" x14ac:dyDescent="0.3">
      <c r="P102" s="142" t="s">
        <v>619</v>
      </c>
      <c r="Q102" s="142">
        <v>0</v>
      </c>
      <c r="R102" s="60">
        <v>0</v>
      </c>
    </row>
  </sheetData>
  <autoFilter ref="B3:AH87">
    <filterColumn colId="0" showButton="0"/>
  </autoFilter>
  <mergeCells count="41">
    <mergeCell ref="X26:X27"/>
    <mergeCell ref="T64:T66"/>
    <mergeCell ref="T29:T30"/>
    <mergeCell ref="T44:T48"/>
    <mergeCell ref="T84:T85"/>
    <mergeCell ref="B20:B35"/>
    <mergeCell ref="B36:B51"/>
    <mergeCell ref="B52:B67"/>
    <mergeCell ref="B68:B83"/>
    <mergeCell ref="T50:T51"/>
    <mergeCell ref="T60:T62"/>
    <mergeCell ref="T32:T35"/>
    <mergeCell ref="T26:T27"/>
    <mergeCell ref="T79:T83"/>
    <mergeCell ref="P79:P82"/>
    <mergeCell ref="P32:P35"/>
    <mergeCell ref="P44:P48"/>
    <mergeCell ref="P50:P51"/>
    <mergeCell ref="P72:P74"/>
    <mergeCell ref="B84:B85"/>
    <mergeCell ref="B86:B87"/>
    <mergeCell ref="T2:T3"/>
    <mergeCell ref="U2:U3"/>
    <mergeCell ref="T52:T53"/>
    <mergeCell ref="T75:T78"/>
    <mergeCell ref="B2:C3"/>
    <mergeCell ref="D2:D3"/>
    <mergeCell ref="S2:S3"/>
    <mergeCell ref="T14:T16"/>
    <mergeCell ref="T8:T11"/>
    <mergeCell ref="T72:T74"/>
    <mergeCell ref="T58:T59"/>
    <mergeCell ref="B4:B19"/>
    <mergeCell ref="T6:T7"/>
    <mergeCell ref="T17:T18"/>
    <mergeCell ref="P29:P30"/>
    <mergeCell ref="O2:R2"/>
    <mergeCell ref="P6:P7"/>
    <mergeCell ref="P8:P11"/>
    <mergeCell ref="P14:P16"/>
    <mergeCell ref="P26:P27"/>
  </mergeCells>
  <phoneticPr fontId="1" type="noConversion"/>
  <pageMargins left="0.25" right="0.25" top="0.75" bottom="0.75" header="0.3" footer="0.3"/>
  <pageSetup paperSize="8" scale="5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18"/>
  <sheetViews>
    <sheetView tabSelected="1" zoomScale="85" zoomScaleNormal="85" workbookViewId="0">
      <pane ySplit="3" topLeftCell="A4" activePane="bottomLeft" state="frozen"/>
      <selection pane="bottomLeft" activeCell="O85" sqref="O85"/>
    </sheetView>
  </sheetViews>
  <sheetFormatPr defaultRowHeight="16.5" x14ac:dyDescent="0.3"/>
  <cols>
    <col min="1" max="2" width="4.125" customWidth="1"/>
    <col min="3" max="3" width="7.375" style="186" bestFit="1" customWidth="1"/>
    <col min="4" max="5" width="6.75" style="186" customWidth="1"/>
    <col min="6" max="6" width="15.25" style="71" hidden="1" customWidth="1"/>
    <col min="7" max="7" width="10.125" style="186" hidden="1" customWidth="1"/>
    <col min="8" max="8" width="13" hidden="1" customWidth="1"/>
    <col min="9" max="9" width="14.75" hidden="1" customWidth="1"/>
    <col min="10" max="10" width="22.125" hidden="1" customWidth="1"/>
    <col min="11" max="11" width="19.5" hidden="1" customWidth="1"/>
    <col min="12" max="12" width="12.625" hidden="1" customWidth="1"/>
    <col min="13" max="13" width="10" hidden="1" customWidth="1"/>
    <col min="14" max="14" width="10.75" hidden="1" customWidth="1"/>
    <col min="15" max="15" width="12.75" style="142" bestFit="1" customWidth="1"/>
    <col min="16" max="16" width="13.5" style="331" bestFit="1" customWidth="1"/>
    <col min="17" max="17" width="10.625" style="142" bestFit="1" customWidth="1"/>
    <col min="18" max="18" width="21.625" style="332" bestFit="1" customWidth="1"/>
    <col min="19" max="19" width="21.625" style="332" customWidth="1"/>
    <col min="20" max="20" width="46.75" style="192" bestFit="1" customWidth="1"/>
    <col min="21" max="21" width="9" customWidth="1"/>
    <col min="23" max="23" width="22" bestFit="1" customWidth="1"/>
    <col min="24" max="24" width="17.375" bestFit="1" customWidth="1"/>
    <col min="25" max="25" width="13.75" customWidth="1"/>
    <col min="26" max="26" width="14.625" bestFit="1" customWidth="1"/>
  </cols>
  <sheetData>
    <row r="1" spans="1:44" ht="36.75" customHeight="1" thickBot="1" x14ac:dyDescent="0.35">
      <c r="C1" s="149"/>
      <c r="D1" s="149"/>
      <c r="E1" s="149"/>
      <c r="F1" s="217"/>
      <c r="G1" s="149"/>
      <c r="H1" s="149"/>
    </row>
    <row r="2" spans="1:44" ht="17.25" thickBot="1" x14ac:dyDescent="0.35">
      <c r="A2" s="69"/>
      <c r="B2" s="69"/>
      <c r="C2" s="309"/>
      <c r="D2" s="309" t="s">
        <v>167</v>
      </c>
      <c r="E2" s="190"/>
      <c r="F2" s="218"/>
      <c r="G2" s="150"/>
      <c r="H2" s="150"/>
      <c r="I2" s="151"/>
      <c r="J2" s="151"/>
      <c r="K2" s="151"/>
      <c r="L2" s="151"/>
      <c r="M2" s="151"/>
      <c r="N2" s="151"/>
      <c r="O2" s="346" t="s">
        <v>663</v>
      </c>
      <c r="P2" s="347"/>
      <c r="Q2" s="347"/>
      <c r="R2" s="348"/>
      <c r="S2" s="350"/>
      <c r="T2" s="312" t="s">
        <v>605</v>
      </c>
    </row>
    <row r="3" spans="1:44" ht="17.25" thickBot="1" x14ac:dyDescent="0.35">
      <c r="C3" s="311"/>
      <c r="D3" s="311"/>
      <c r="E3" s="191"/>
      <c r="F3" s="181" t="s">
        <v>168</v>
      </c>
      <c r="G3" s="181" t="s">
        <v>170</v>
      </c>
      <c r="H3" s="181" t="s">
        <v>171</v>
      </c>
      <c r="I3" s="181" t="s">
        <v>172</v>
      </c>
      <c r="J3" s="181" t="s">
        <v>173</v>
      </c>
      <c r="K3" s="181" t="s">
        <v>174</v>
      </c>
      <c r="L3" s="181" t="s">
        <v>175</v>
      </c>
      <c r="M3" s="181" t="s">
        <v>176</v>
      </c>
      <c r="N3" s="181" t="s">
        <v>177</v>
      </c>
      <c r="O3" s="184" t="s">
        <v>478</v>
      </c>
      <c r="P3" s="189" t="s">
        <v>1</v>
      </c>
      <c r="Q3" s="184" t="s">
        <v>105</v>
      </c>
      <c r="R3" s="195" t="s">
        <v>642</v>
      </c>
      <c r="S3" s="195"/>
      <c r="T3" s="313"/>
      <c r="W3" s="31" t="s">
        <v>179</v>
      </c>
      <c r="X3" s="31" t="s">
        <v>180</v>
      </c>
      <c r="Y3" s="31" t="s">
        <v>181</v>
      </c>
      <c r="Z3" s="31" t="s">
        <v>182</v>
      </c>
    </row>
    <row r="4" spans="1:44" s="40" customFormat="1" x14ac:dyDescent="0.3">
      <c r="A4"/>
      <c r="B4" s="397">
        <v>67</v>
      </c>
      <c r="C4" s="398" t="s">
        <v>63</v>
      </c>
      <c r="D4" s="398">
        <v>1</v>
      </c>
      <c r="E4" s="398" t="s">
        <v>677</v>
      </c>
      <c r="F4" s="219"/>
      <c r="G4" s="108"/>
      <c r="H4" s="108"/>
      <c r="I4" s="108"/>
      <c r="J4" s="236" t="s">
        <v>449</v>
      </c>
      <c r="K4" s="237" t="s">
        <v>450</v>
      </c>
      <c r="L4" s="108"/>
      <c r="M4" s="108"/>
      <c r="N4" s="108"/>
      <c r="O4" s="401" t="s">
        <v>710</v>
      </c>
      <c r="P4" s="402" t="s">
        <v>674</v>
      </c>
      <c r="Q4" s="402"/>
      <c r="R4" s="403" t="s">
        <v>711</v>
      </c>
      <c r="S4" s="403"/>
      <c r="T4" s="404"/>
      <c r="U4"/>
      <c r="V4"/>
      <c r="W4" s="240"/>
      <c r="X4" s="250"/>
      <c r="Y4" s="250"/>
      <c r="Z4" s="240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5" spans="1:44" x14ac:dyDescent="0.3">
      <c r="A5" s="40"/>
      <c r="B5" s="399">
        <v>68</v>
      </c>
      <c r="C5" s="400" t="s">
        <v>64</v>
      </c>
      <c r="D5" s="400">
        <v>2</v>
      </c>
      <c r="E5" s="400" t="s">
        <v>678</v>
      </c>
      <c r="F5" s="152"/>
      <c r="G5" s="198"/>
      <c r="H5" s="198"/>
      <c r="I5" s="198"/>
      <c r="J5" s="198"/>
      <c r="K5" s="198"/>
      <c r="L5" s="198"/>
      <c r="M5" s="198"/>
      <c r="N5" s="198"/>
      <c r="O5" s="378" t="s">
        <v>712</v>
      </c>
      <c r="P5" s="280" t="s">
        <v>674</v>
      </c>
      <c r="Q5" s="280"/>
      <c r="R5" s="405" t="s">
        <v>713</v>
      </c>
      <c r="S5" s="405"/>
      <c r="T5" s="406"/>
      <c r="U5" s="40"/>
      <c r="V5" s="40"/>
      <c r="W5" s="241"/>
      <c r="X5" s="251"/>
      <c r="Y5" s="251"/>
      <c r="Z5" s="241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x14ac:dyDescent="0.3">
      <c r="B6" s="399">
        <v>69</v>
      </c>
      <c r="C6" s="400" t="s">
        <v>65</v>
      </c>
      <c r="D6" s="400">
        <v>3</v>
      </c>
      <c r="E6" s="400" t="s">
        <v>678</v>
      </c>
      <c r="F6" s="220"/>
      <c r="G6" s="17"/>
      <c r="H6" s="17"/>
      <c r="I6" s="17"/>
      <c r="J6" s="183" t="s">
        <v>452</v>
      </c>
      <c r="K6" s="24" t="s">
        <v>453</v>
      </c>
      <c r="L6" s="17"/>
      <c r="M6" s="17"/>
      <c r="N6" s="17"/>
      <c r="O6" s="378" t="s">
        <v>712</v>
      </c>
      <c r="P6" s="280" t="s">
        <v>674</v>
      </c>
      <c r="Q6" s="280"/>
      <c r="R6" s="405" t="s">
        <v>714</v>
      </c>
      <c r="S6" s="405"/>
      <c r="T6" s="406"/>
      <c r="W6" s="243"/>
      <c r="X6" s="253"/>
      <c r="Y6" s="253"/>
      <c r="Z6" s="243"/>
    </row>
    <row r="7" spans="1:44" x14ac:dyDescent="0.3">
      <c r="B7" s="399">
        <v>70</v>
      </c>
      <c r="C7" s="400" t="s">
        <v>66</v>
      </c>
      <c r="D7" s="400">
        <v>4</v>
      </c>
      <c r="E7" s="400" t="s">
        <v>678</v>
      </c>
      <c r="F7" s="220" t="s">
        <v>455</v>
      </c>
      <c r="G7" s="17"/>
      <c r="H7" s="17"/>
      <c r="I7" s="17"/>
      <c r="J7" s="183" t="s">
        <v>456</v>
      </c>
      <c r="K7" s="24"/>
      <c r="L7" s="17"/>
      <c r="M7" s="17"/>
      <c r="N7" s="17"/>
      <c r="O7" s="378" t="s">
        <v>712</v>
      </c>
      <c r="P7" s="280" t="s">
        <v>674</v>
      </c>
      <c r="Q7" s="280"/>
      <c r="R7" s="405" t="s">
        <v>715</v>
      </c>
      <c r="S7" s="405"/>
      <c r="T7" s="406"/>
      <c r="W7" s="243"/>
      <c r="X7" s="253"/>
      <c r="Y7" s="253"/>
      <c r="Z7" s="243"/>
    </row>
    <row r="8" spans="1:44" x14ac:dyDescent="0.3">
      <c r="B8" s="399">
        <v>71</v>
      </c>
      <c r="C8" s="400" t="s">
        <v>67</v>
      </c>
      <c r="D8" s="400">
        <v>5</v>
      </c>
      <c r="E8" s="400" t="s">
        <v>678</v>
      </c>
      <c r="F8" s="220" t="s">
        <v>458</v>
      </c>
      <c r="G8" s="17"/>
      <c r="H8" s="17"/>
      <c r="I8" s="17"/>
      <c r="J8" s="183" t="s">
        <v>459</v>
      </c>
      <c r="K8" s="24" t="s">
        <v>460</v>
      </c>
      <c r="L8" s="17"/>
      <c r="M8" s="17"/>
      <c r="N8" s="17"/>
      <c r="O8" s="378" t="s">
        <v>712</v>
      </c>
      <c r="P8" s="280" t="s">
        <v>674</v>
      </c>
      <c r="Q8" s="280"/>
      <c r="R8" s="405" t="s">
        <v>716</v>
      </c>
      <c r="S8" s="405"/>
      <c r="T8" s="406"/>
      <c r="W8" s="243"/>
      <c r="X8" s="253"/>
      <c r="Y8" s="253"/>
      <c r="Z8" s="243"/>
    </row>
    <row r="9" spans="1:44" s="40" customFormat="1" x14ac:dyDescent="0.3">
      <c r="B9" s="356"/>
      <c r="C9" s="183" t="s">
        <v>681</v>
      </c>
      <c r="D9" s="183">
        <v>6</v>
      </c>
      <c r="E9" s="183" t="s">
        <v>682</v>
      </c>
      <c r="F9" s="329"/>
      <c r="G9" s="183"/>
      <c r="H9" s="183"/>
      <c r="I9" s="183"/>
      <c r="J9" s="183"/>
      <c r="K9" s="183"/>
      <c r="L9" s="183"/>
      <c r="M9" s="183"/>
      <c r="N9" s="183"/>
      <c r="O9" s="330"/>
      <c r="P9" s="330"/>
      <c r="Q9" s="330"/>
      <c r="R9" s="355"/>
      <c r="S9" s="355"/>
      <c r="T9" s="357"/>
      <c r="W9" s="241"/>
      <c r="X9" s="251"/>
      <c r="Y9" s="251"/>
      <c r="Z9" s="241"/>
    </row>
    <row r="10" spans="1:44" x14ac:dyDescent="0.3">
      <c r="A10" s="40"/>
      <c r="B10" s="358">
        <v>46</v>
      </c>
      <c r="C10" s="198" t="s">
        <v>44</v>
      </c>
      <c r="D10" s="198">
        <v>7</v>
      </c>
      <c r="E10" s="198" t="s">
        <v>678</v>
      </c>
      <c r="F10" s="152"/>
      <c r="G10" s="198"/>
      <c r="H10" s="198"/>
      <c r="I10" s="198"/>
      <c r="J10" s="198"/>
      <c r="K10" s="198"/>
      <c r="L10" s="198"/>
      <c r="M10" s="198"/>
      <c r="N10" s="198"/>
      <c r="O10" s="188"/>
      <c r="P10" s="188"/>
      <c r="Q10" s="188"/>
      <c r="R10" s="333"/>
      <c r="S10" s="333"/>
      <c r="T10" s="216"/>
      <c r="U10" s="40"/>
      <c r="V10" s="40"/>
      <c r="W10" s="241"/>
      <c r="X10" s="251"/>
      <c r="Y10" s="251"/>
      <c r="Z10" s="241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</row>
    <row r="11" spans="1:44" x14ac:dyDescent="0.3">
      <c r="B11" s="365">
        <v>47</v>
      </c>
      <c r="C11" s="45" t="s">
        <v>45</v>
      </c>
      <c r="D11" s="45">
        <v>8</v>
      </c>
      <c r="E11" s="45" t="s">
        <v>678</v>
      </c>
      <c r="F11" s="267"/>
      <c r="G11" s="45"/>
      <c r="H11" s="45"/>
      <c r="I11" s="45"/>
      <c r="J11" s="45"/>
      <c r="K11" s="45"/>
      <c r="L11" s="45"/>
      <c r="M11" s="45"/>
      <c r="N11" s="45"/>
      <c r="O11" s="268"/>
      <c r="P11" s="268" t="s">
        <v>670</v>
      </c>
      <c r="Q11" s="268" t="s">
        <v>98</v>
      </c>
      <c r="R11" s="354" t="s">
        <v>423</v>
      </c>
      <c r="S11" s="334"/>
      <c r="T11" s="277"/>
      <c r="W11" s="242"/>
      <c r="X11" s="252"/>
      <c r="Y11" s="242"/>
      <c r="Z11" s="242"/>
    </row>
    <row r="12" spans="1:44" ht="17.25" thickBot="1" x14ac:dyDescent="0.35">
      <c r="B12" s="365">
        <v>48</v>
      </c>
      <c r="C12" s="45" t="s">
        <v>46</v>
      </c>
      <c r="D12" s="45">
        <v>9</v>
      </c>
      <c r="E12" s="45" t="s">
        <v>678</v>
      </c>
      <c r="F12" s="267"/>
      <c r="G12" s="45"/>
      <c r="H12" s="45"/>
      <c r="I12" s="45"/>
      <c r="J12" s="45"/>
      <c r="K12" s="45"/>
      <c r="L12" s="45"/>
      <c r="M12" s="45"/>
      <c r="N12" s="45"/>
      <c r="O12" s="268"/>
      <c r="P12" s="268" t="s">
        <v>670</v>
      </c>
      <c r="Q12" s="268" t="s">
        <v>207</v>
      </c>
      <c r="R12" s="354" t="s">
        <v>85</v>
      </c>
      <c r="S12" s="334"/>
      <c r="T12" s="277"/>
      <c r="W12" s="249"/>
      <c r="X12" s="255"/>
      <c r="Y12" s="249"/>
      <c r="Z12" s="249"/>
    </row>
    <row r="13" spans="1:44" s="40" customFormat="1" ht="17.25" thickTop="1" x14ac:dyDescent="0.3">
      <c r="B13" s="356"/>
      <c r="C13" s="183" t="s">
        <v>683</v>
      </c>
      <c r="D13" s="183">
        <v>10</v>
      </c>
      <c r="E13" s="183" t="s">
        <v>682</v>
      </c>
      <c r="F13" s="329"/>
      <c r="G13" s="183"/>
      <c r="H13" s="183"/>
      <c r="I13" s="183"/>
      <c r="J13" s="183"/>
      <c r="K13" s="183"/>
      <c r="L13" s="183"/>
      <c r="M13" s="183"/>
      <c r="N13" s="183"/>
      <c r="O13" s="330"/>
      <c r="P13" s="330"/>
      <c r="Q13" s="330"/>
      <c r="R13" s="355"/>
      <c r="S13" s="355"/>
      <c r="T13" s="357"/>
      <c r="W13" s="241"/>
      <c r="X13" s="251"/>
      <c r="Y13" s="251"/>
      <c r="Z13" s="241"/>
    </row>
    <row r="14" spans="1:44" s="40" customFormat="1" x14ac:dyDescent="0.3">
      <c r="B14" s="356"/>
      <c r="C14" s="183" t="s">
        <v>684</v>
      </c>
      <c r="D14" s="183">
        <v>11</v>
      </c>
      <c r="E14" s="183" t="s">
        <v>682</v>
      </c>
      <c r="F14" s="329"/>
      <c r="G14" s="183"/>
      <c r="H14" s="183"/>
      <c r="I14" s="183"/>
      <c r="J14" s="183"/>
      <c r="K14" s="183"/>
      <c r="L14" s="183"/>
      <c r="M14" s="183"/>
      <c r="N14" s="183"/>
      <c r="O14" s="330"/>
      <c r="P14" s="330"/>
      <c r="Q14" s="330"/>
      <c r="R14" s="355"/>
      <c r="S14" s="355"/>
      <c r="T14" s="357"/>
      <c r="W14" s="241"/>
      <c r="X14" s="251"/>
      <c r="Y14" s="251"/>
      <c r="Z14" s="241"/>
    </row>
    <row r="15" spans="1:44" x14ac:dyDescent="0.3">
      <c r="B15" s="365">
        <v>81</v>
      </c>
      <c r="C15" s="45" t="s">
        <v>474</v>
      </c>
      <c r="D15" s="45">
        <v>12</v>
      </c>
      <c r="E15" s="45" t="s">
        <v>678</v>
      </c>
      <c r="F15" s="267"/>
      <c r="G15" s="45"/>
      <c r="H15" s="269"/>
      <c r="I15" s="269"/>
      <c r="J15" s="269"/>
      <c r="K15" s="269"/>
      <c r="L15" s="269"/>
      <c r="M15" s="269"/>
      <c r="N15" s="269"/>
      <c r="O15" s="270"/>
      <c r="P15" s="268" t="s">
        <v>670</v>
      </c>
      <c r="Q15" s="268" t="s">
        <v>98</v>
      </c>
      <c r="R15" s="354" t="s">
        <v>89</v>
      </c>
      <c r="S15" s="334"/>
      <c r="T15" s="277"/>
      <c r="W15" s="242"/>
      <c r="X15" s="250"/>
      <c r="Y15" s="250"/>
      <c r="Z15" s="242"/>
    </row>
    <row r="16" spans="1:44" s="40" customFormat="1" x14ac:dyDescent="0.3">
      <c r="A16"/>
      <c r="B16" s="365">
        <v>82</v>
      </c>
      <c r="C16" s="45" t="s">
        <v>475</v>
      </c>
      <c r="D16" s="45">
        <v>13</v>
      </c>
      <c r="E16" s="45" t="s">
        <v>678</v>
      </c>
      <c r="F16" s="267"/>
      <c r="G16" s="45"/>
      <c r="H16" s="269"/>
      <c r="I16" s="269"/>
      <c r="J16" s="269"/>
      <c r="K16" s="269"/>
      <c r="L16" s="269"/>
      <c r="M16" s="269"/>
      <c r="N16" s="269"/>
      <c r="O16" s="270"/>
      <c r="P16" s="268" t="s">
        <v>670</v>
      </c>
      <c r="Q16" s="268" t="s">
        <v>367</v>
      </c>
      <c r="R16" s="354" t="s">
        <v>90</v>
      </c>
      <c r="S16" s="334"/>
      <c r="T16" s="277"/>
      <c r="U16"/>
      <c r="V16"/>
      <c r="W16" s="243"/>
      <c r="X16" s="253"/>
      <c r="Y16" s="253"/>
      <c r="Z16" s="243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3">
      <c r="B17" s="365">
        <v>83</v>
      </c>
      <c r="C17" s="45" t="s">
        <v>638</v>
      </c>
      <c r="D17" s="45">
        <v>14</v>
      </c>
      <c r="E17" s="45" t="s">
        <v>678</v>
      </c>
      <c r="F17" s="267"/>
      <c r="G17" s="45"/>
      <c r="H17" s="269"/>
      <c r="I17" s="269"/>
      <c r="J17" s="269"/>
      <c r="K17" s="269"/>
      <c r="L17" s="269"/>
      <c r="M17" s="269"/>
      <c r="N17" s="269"/>
      <c r="O17" s="270"/>
      <c r="P17" s="268" t="s">
        <v>670</v>
      </c>
      <c r="Q17" s="268" t="s">
        <v>197</v>
      </c>
      <c r="R17" s="366" t="s">
        <v>638</v>
      </c>
      <c r="S17" s="366"/>
      <c r="T17" s="277"/>
      <c r="W17" s="243"/>
      <c r="X17" s="253"/>
      <c r="Y17" s="253"/>
      <c r="Z17" s="243"/>
    </row>
    <row r="18" spans="1:44" x14ac:dyDescent="0.3">
      <c r="A18" s="40"/>
      <c r="B18" s="358">
        <v>33</v>
      </c>
      <c r="C18" s="198" t="s">
        <v>370</v>
      </c>
      <c r="D18" s="198">
        <v>15</v>
      </c>
      <c r="E18" s="198" t="s">
        <v>678</v>
      </c>
      <c r="F18" s="220"/>
      <c r="G18" s="110" t="s">
        <v>371</v>
      </c>
      <c r="H18" s="17"/>
      <c r="I18" s="17"/>
      <c r="J18" s="17"/>
      <c r="K18" s="17"/>
      <c r="L18" s="17"/>
      <c r="M18" s="17"/>
      <c r="N18" s="17"/>
      <c r="O18" s="188" t="s">
        <v>575</v>
      </c>
      <c r="P18" s="188"/>
      <c r="Q18" s="188"/>
      <c r="R18" s="335"/>
      <c r="S18" s="335"/>
      <c r="T18" s="263"/>
      <c r="U18" s="40"/>
      <c r="V18" s="40"/>
      <c r="W18" s="241"/>
      <c r="X18" s="251"/>
      <c r="Y18" s="251"/>
      <c r="Z18" s="241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44" ht="17.25" thickBot="1" x14ac:dyDescent="0.35">
      <c r="B19" s="358">
        <v>34</v>
      </c>
      <c r="C19" s="198" t="s">
        <v>32</v>
      </c>
      <c r="D19" s="198">
        <v>16</v>
      </c>
      <c r="E19" s="198" t="s">
        <v>678</v>
      </c>
      <c r="F19" s="220"/>
      <c r="G19" s="111" t="s">
        <v>375</v>
      </c>
      <c r="H19" s="17"/>
      <c r="I19" s="17"/>
      <c r="J19" s="17"/>
      <c r="K19" s="17"/>
      <c r="L19" s="17"/>
      <c r="M19" s="17"/>
      <c r="N19" s="17"/>
      <c r="O19" s="188" t="s">
        <v>575</v>
      </c>
      <c r="P19" s="188"/>
      <c r="Q19" s="188"/>
      <c r="R19" s="335"/>
      <c r="S19" s="335"/>
      <c r="T19" s="263"/>
      <c r="W19" s="246"/>
      <c r="X19" s="254"/>
      <c r="Y19" s="256"/>
      <c r="Z19" s="257"/>
    </row>
    <row r="20" spans="1:44" x14ac:dyDescent="0.3">
      <c r="B20" s="358">
        <v>35</v>
      </c>
      <c r="C20" s="198" t="s">
        <v>33</v>
      </c>
      <c r="D20" s="198">
        <v>17</v>
      </c>
      <c r="E20" s="198" t="s">
        <v>678</v>
      </c>
      <c r="F20" s="220"/>
      <c r="G20" s="110" t="s">
        <v>378</v>
      </c>
      <c r="H20" s="17"/>
      <c r="I20" s="17"/>
      <c r="J20" s="17" t="s">
        <v>379</v>
      </c>
      <c r="K20" s="17" t="s">
        <v>380</v>
      </c>
      <c r="L20" s="17"/>
      <c r="M20" s="17"/>
      <c r="N20" s="17"/>
      <c r="O20" s="188" t="s">
        <v>575</v>
      </c>
      <c r="P20" s="188"/>
      <c r="Q20" s="188"/>
      <c r="R20" s="335"/>
      <c r="S20" s="335"/>
      <c r="T20" s="263"/>
    </row>
    <row r="21" spans="1:44" x14ac:dyDescent="0.3">
      <c r="B21" s="358">
        <v>36</v>
      </c>
      <c r="C21" s="198" t="s">
        <v>34</v>
      </c>
      <c r="D21" s="198">
        <v>18</v>
      </c>
      <c r="E21" s="198" t="s">
        <v>678</v>
      </c>
      <c r="F21" s="220"/>
      <c r="G21" s="110" t="s">
        <v>384</v>
      </c>
      <c r="H21" s="17"/>
      <c r="I21" s="17"/>
      <c r="J21" s="17" t="s">
        <v>385</v>
      </c>
      <c r="K21" s="17" t="s">
        <v>386</v>
      </c>
      <c r="L21" s="17"/>
      <c r="M21" s="17"/>
      <c r="N21" s="17"/>
      <c r="O21" s="188" t="s">
        <v>575</v>
      </c>
      <c r="P21" s="188"/>
      <c r="Q21" s="188"/>
      <c r="R21" s="335"/>
      <c r="S21" s="335"/>
      <c r="T21" s="263"/>
    </row>
    <row r="22" spans="1:44" s="40" customFormat="1" x14ac:dyDescent="0.3">
      <c r="B22" s="356"/>
      <c r="C22" s="183" t="s">
        <v>684</v>
      </c>
      <c r="D22" s="183">
        <v>19</v>
      </c>
      <c r="E22" s="183" t="s">
        <v>682</v>
      </c>
      <c r="F22" s="329"/>
      <c r="G22" s="183"/>
      <c r="H22" s="183"/>
      <c r="I22" s="183"/>
      <c r="J22" s="183"/>
      <c r="K22" s="183"/>
      <c r="L22" s="183"/>
      <c r="M22" s="183"/>
      <c r="N22" s="183"/>
      <c r="O22" s="330"/>
      <c r="P22" s="330"/>
      <c r="Q22" s="330"/>
      <c r="R22" s="355"/>
      <c r="S22" s="355"/>
      <c r="T22" s="357"/>
      <c r="W22" s="241"/>
      <c r="X22" s="251"/>
      <c r="Y22" s="251"/>
      <c r="Z22" s="241"/>
    </row>
    <row r="23" spans="1:44" s="40" customFormat="1" x14ac:dyDescent="0.3">
      <c r="B23" s="356"/>
      <c r="C23" s="183" t="s">
        <v>685</v>
      </c>
      <c r="D23" s="183">
        <v>20</v>
      </c>
      <c r="E23" s="183" t="s">
        <v>682</v>
      </c>
      <c r="F23" s="329"/>
      <c r="G23" s="183"/>
      <c r="H23" s="183"/>
      <c r="I23" s="183"/>
      <c r="J23" s="183"/>
      <c r="K23" s="183"/>
      <c r="L23" s="183"/>
      <c r="M23" s="183"/>
      <c r="N23" s="183"/>
      <c r="O23" s="330"/>
      <c r="P23" s="330"/>
      <c r="Q23" s="330"/>
      <c r="R23" s="355"/>
      <c r="S23" s="355"/>
      <c r="T23" s="357"/>
      <c r="W23" s="241"/>
      <c r="X23" s="251"/>
      <c r="Y23" s="251"/>
      <c r="Z23" s="241"/>
    </row>
    <row r="24" spans="1:44" s="40" customFormat="1" x14ac:dyDescent="0.3">
      <c r="B24" s="356"/>
      <c r="C24" s="183" t="s">
        <v>686</v>
      </c>
      <c r="D24" s="183">
        <v>21</v>
      </c>
      <c r="E24" s="183" t="s">
        <v>682</v>
      </c>
      <c r="F24" s="329"/>
      <c r="G24" s="183"/>
      <c r="H24" s="183"/>
      <c r="I24" s="183"/>
      <c r="J24" s="183"/>
      <c r="K24" s="183"/>
      <c r="L24" s="183"/>
      <c r="M24" s="183"/>
      <c r="N24" s="183"/>
      <c r="O24" s="330"/>
      <c r="P24" s="330"/>
      <c r="Q24" s="330"/>
      <c r="R24" s="355"/>
      <c r="S24" s="355"/>
      <c r="T24" s="357"/>
      <c r="W24" s="241"/>
      <c r="X24" s="251"/>
      <c r="Y24" s="251"/>
      <c r="Z24" s="241"/>
    </row>
    <row r="25" spans="1:44" s="40" customFormat="1" x14ac:dyDescent="0.3">
      <c r="B25" s="356"/>
      <c r="C25" s="183" t="s">
        <v>687</v>
      </c>
      <c r="D25" s="183">
        <v>22</v>
      </c>
      <c r="E25" s="183" t="s">
        <v>682</v>
      </c>
      <c r="F25" s="329"/>
      <c r="G25" s="183"/>
      <c r="H25" s="183"/>
      <c r="I25" s="183"/>
      <c r="J25" s="183"/>
      <c r="K25" s="183"/>
      <c r="L25" s="183"/>
      <c r="M25" s="183"/>
      <c r="N25" s="183"/>
      <c r="O25" s="330"/>
      <c r="P25" s="330"/>
      <c r="Q25" s="330"/>
      <c r="R25" s="355"/>
      <c r="S25" s="355"/>
      <c r="T25" s="357"/>
      <c r="W25" s="241"/>
      <c r="X25" s="251"/>
      <c r="Y25" s="251"/>
      <c r="Z25" s="241"/>
    </row>
    <row r="26" spans="1:44" x14ac:dyDescent="0.3">
      <c r="A26" s="40"/>
      <c r="B26" s="358">
        <v>1</v>
      </c>
      <c r="C26" s="198" t="s">
        <v>184</v>
      </c>
      <c r="D26" s="198">
        <v>23</v>
      </c>
      <c r="E26" s="215" t="s">
        <v>679</v>
      </c>
      <c r="F26" s="220" t="s">
        <v>185</v>
      </c>
      <c r="G26" s="111" t="s">
        <v>186</v>
      </c>
      <c r="H26" s="17"/>
      <c r="I26" s="17"/>
      <c r="J26" s="17"/>
      <c r="K26" s="17"/>
      <c r="L26" s="17" t="s">
        <v>187</v>
      </c>
      <c r="M26" s="17"/>
      <c r="N26" s="17"/>
      <c r="O26" s="188" t="s">
        <v>575</v>
      </c>
      <c r="P26" s="188"/>
      <c r="Q26" s="239"/>
      <c r="R26" s="335"/>
      <c r="S26" s="335"/>
      <c r="T26" s="264"/>
      <c r="U26" s="40"/>
      <c r="V26" s="40"/>
      <c r="W26" s="70" t="s">
        <v>189</v>
      </c>
      <c r="X26" s="70">
        <v>3</v>
      </c>
      <c r="Y26" s="70">
        <v>2</v>
      </c>
      <c r="Z26" s="70" t="s">
        <v>190</v>
      </c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44" s="40" customFormat="1" x14ac:dyDescent="0.3">
      <c r="A27"/>
      <c r="B27" s="381">
        <v>2</v>
      </c>
      <c r="C27" s="382" t="s">
        <v>2</v>
      </c>
      <c r="D27" s="382">
        <v>24</v>
      </c>
      <c r="E27" s="382" t="s">
        <v>678</v>
      </c>
      <c r="F27" s="220" t="s">
        <v>191</v>
      </c>
      <c r="G27" s="110" t="s">
        <v>192</v>
      </c>
      <c r="H27" s="17"/>
      <c r="I27" s="17"/>
      <c r="J27" s="17" t="s">
        <v>193</v>
      </c>
      <c r="K27" s="17" t="s">
        <v>194</v>
      </c>
      <c r="L27" s="17" t="s">
        <v>195</v>
      </c>
      <c r="M27" s="17"/>
      <c r="N27" s="17"/>
      <c r="O27" s="387" t="s">
        <v>575</v>
      </c>
      <c r="P27" s="129" t="s">
        <v>669</v>
      </c>
      <c r="Q27" s="375" t="s">
        <v>192</v>
      </c>
      <c r="R27" s="336" t="s">
        <v>702</v>
      </c>
      <c r="S27" s="336"/>
      <c r="T27" s="275"/>
      <c r="U27"/>
      <c r="V27"/>
      <c r="W27" s="178" t="s">
        <v>200</v>
      </c>
      <c r="X27" s="178">
        <v>3</v>
      </c>
      <c r="Y27" s="178">
        <v>1</v>
      </c>
      <c r="Z27" s="178" t="s">
        <v>201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s="40" customFormat="1" ht="17.25" thickBot="1" x14ac:dyDescent="0.35">
      <c r="A28"/>
      <c r="B28" s="383">
        <v>3</v>
      </c>
      <c r="C28" s="384" t="s">
        <v>3</v>
      </c>
      <c r="D28" s="384">
        <v>25</v>
      </c>
      <c r="E28" s="384" t="s">
        <v>678</v>
      </c>
      <c r="F28" s="221" t="s">
        <v>202</v>
      </c>
      <c r="G28" s="162" t="s">
        <v>203</v>
      </c>
      <c r="H28" s="107"/>
      <c r="I28" s="107"/>
      <c r="J28" s="107"/>
      <c r="K28" s="235" t="s">
        <v>204</v>
      </c>
      <c r="L28" s="261" t="s">
        <v>205</v>
      </c>
      <c r="M28" s="107"/>
      <c r="N28" s="107"/>
      <c r="O28" s="388" t="s">
        <v>575</v>
      </c>
      <c r="P28" s="367" t="s">
        <v>669</v>
      </c>
      <c r="Q28" s="376" t="s">
        <v>203</v>
      </c>
      <c r="R28" s="368" t="s">
        <v>703</v>
      </c>
      <c r="S28" s="368"/>
      <c r="T28" s="369"/>
      <c r="U28"/>
      <c r="V28"/>
      <c r="W28" s="244" t="s">
        <v>210</v>
      </c>
      <c r="X28" s="244">
        <v>5</v>
      </c>
      <c r="Y28" s="244">
        <v>4</v>
      </c>
      <c r="Z28" s="244" t="s">
        <v>606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s="40" customFormat="1" x14ac:dyDescent="0.3">
      <c r="A29"/>
      <c r="B29" s="385">
        <v>4</v>
      </c>
      <c r="C29" s="386" t="s">
        <v>4</v>
      </c>
      <c r="D29" s="386">
        <v>26</v>
      </c>
      <c r="E29" s="386" t="s">
        <v>678</v>
      </c>
      <c r="F29" s="219" t="s">
        <v>211</v>
      </c>
      <c r="G29" s="109" t="s">
        <v>212</v>
      </c>
      <c r="H29" s="108"/>
      <c r="I29" s="108"/>
      <c r="J29" s="108"/>
      <c r="K29" s="237" t="s">
        <v>213</v>
      </c>
      <c r="L29" s="131" t="s">
        <v>214</v>
      </c>
      <c r="M29" s="108"/>
      <c r="N29" s="108"/>
      <c r="O29" s="389" t="s">
        <v>575</v>
      </c>
      <c r="P29" s="273" t="s">
        <v>669</v>
      </c>
      <c r="Q29" s="377" t="s">
        <v>212</v>
      </c>
      <c r="R29" s="338" t="s">
        <v>704</v>
      </c>
      <c r="S29" s="338"/>
      <c r="T29" s="274"/>
      <c r="U29"/>
      <c r="V29"/>
      <c r="W29" s="178" t="s">
        <v>216</v>
      </c>
      <c r="X29" s="178">
        <v>5</v>
      </c>
      <c r="Y29" s="178">
        <v>0</v>
      </c>
      <c r="Z29" s="178" t="s">
        <v>217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s="40" customFormat="1" x14ac:dyDescent="0.3">
      <c r="B30" s="356"/>
      <c r="C30" s="183" t="s">
        <v>683</v>
      </c>
      <c r="D30" s="183">
        <v>27</v>
      </c>
      <c r="E30" s="183" t="s">
        <v>682</v>
      </c>
      <c r="F30" s="329"/>
      <c r="G30" s="183"/>
      <c r="H30" s="183"/>
      <c r="I30" s="183"/>
      <c r="J30" s="183"/>
      <c r="K30" s="183"/>
      <c r="L30" s="183"/>
      <c r="M30" s="183"/>
      <c r="N30" s="183"/>
      <c r="O30" s="330"/>
      <c r="P30" s="330"/>
      <c r="Q30" s="183"/>
      <c r="R30" s="355"/>
      <c r="S30" s="355"/>
      <c r="T30" s="357"/>
      <c r="W30" s="241"/>
      <c r="X30" s="251"/>
      <c r="Y30" s="251"/>
      <c r="Z30" s="241"/>
    </row>
    <row r="31" spans="1:44" s="40" customFormat="1" x14ac:dyDescent="0.3">
      <c r="B31" s="356"/>
      <c r="C31" s="183" t="s">
        <v>684</v>
      </c>
      <c r="D31" s="183">
        <v>28</v>
      </c>
      <c r="E31" s="183" t="s">
        <v>682</v>
      </c>
      <c r="F31" s="329"/>
      <c r="G31" s="183"/>
      <c r="H31" s="183"/>
      <c r="I31" s="183"/>
      <c r="J31" s="183"/>
      <c r="K31" s="183"/>
      <c r="L31" s="183"/>
      <c r="M31" s="183"/>
      <c r="N31" s="183"/>
      <c r="O31" s="330"/>
      <c r="P31" s="330"/>
      <c r="Q31" s="183"/>
      <c r="R31" s="355"/>
      <c r="S31" s="355"/>
      <c r="T31" s="357"/>
      <c r="W31" s="241"/>
      <c r="X31" s="251"/>
      <c r="Y31" s="251"/>
      <c r="Z31" s="241"/>
    </row>
    <row r="32" spans="1:44" x14ac:dyDescent="0.3">
      <c r="B32" s="358">
        <v>5</v>
      </c>
      <c r="C32" s="198" t="s">
        <v>5</v>
      </c>
      <c r="D32" s="198">
        <v>29</v>
      </c>
      <c r="E32" s="215" t="s">
        <v>679</v>
      </c>
      <c r="F32" s="220"/>
      <c r="G32" s="111" t="s">
        <v>218</v>
      </c>
      <c r="H32" s="17"/>
      <c r="I32" s="17"/>
      <c r="J32" s="18" t="s">
        <v>219</v>
      </c>
      <c r="K32" s="24" t="s">
        <v>220</v>
      </c>
      <c r="L32" s="17" t="s">
        <v>221</v>
      </c>
      <c r="M32" s="17"/>
      <c r="N32" s="17"/>
      <c r="O32" s="188" t="s">
        <v>575</v>
      </c>
      <c r="P32" s="188"/>
      <c r="Q32" s="188"/>
      <c r="R32" s="335"/>
      <c r="S32" s="335"/>
      <c r="T32" s="262"/>
      <c r="W32" s="244" t="s">
        <v>224</v>
      </c>
      <c r="X32" s="244">
        <v>1</v>
      </c>
      <c r="Y32" s="244">
        <v>1</v>
      </c>
      <c r="Z32" s="244" t="s">
        <v>225</v>
      </c>
    </row>
    <row r="33" spans="1:44" x14ac:dyDescent="0.3">
      <c r="B33" s="358">
        <v>6</v>
      </c>
      <c r="C33" s="198" t="s">
        <v>6</v>
      </c>
      <c r="D33" s="198">
        <v>30</v>
      </c>
      <c r="E33" s="215" t="s">
        <v>679</v>
      </c>
      <c r="F33" s="220" t="s">
        <v>226</v>
      </c>
      <c r="G33" s="111" t="s">
        <v>227</v>
      </c>
      <c r="H33" s="17"/>
      <c r="I33" s="17"/>
      <c r="J33" s="183" t="s">
        <v>228</v>
      </c>
      <c r="K33" s="24" t="s">
        <v>229</v>
      </c>
      <c r="L33" s="17"/>
      <c r="M33" s="17"/>
      <c r="N33" s="17"/>
      <c r="O33" s="188" t="s">
        <v>575</v>
      </c>
      <c r="P33" s="188"/>
      <c r="Q33" s="188"/>
      <c r="R33" s="335"/>
      <c r="S33" s="335"/>
      <c r="T33" s="263"/>
      <c r="W33" s="244" t="s">
        <v>231</v>
      </c>
      <c r="X33" s="244">
        <v>1</v>
      </c>
      <c r="Y33" s="244">
        <v>1</v>
      </c>
      <c r="Z33" s="244" t="s">
        <v>232</v>
      </c>
    </row>
    <row r="34" spans="1:44" s="40" customFormat="1" x14ac:dyDescent="0.3">
      <c r="A34"/>
      <c r="B34" s="381">
        <v>7</v>
      </c>
      <c r="C34" s="382" t="s">
        <v>7</v>
      </c>
      <c r="D34" s="382">
        <v>31</v>
      </c>
      <c r="E34" s="382" t="s">
        <v>678</v>
      </c>
      <c r="F34" s="220" t="s">
        <v>233</v>
      </c>
      <c r="G34" s="111" t="s">
        <v>234</v>
      </c>
      <c r="H34" s="17"/>
      <c r="I34" s="17"/>
      <c r="J34" s="183" t="s">
        <v>235</v>
      </c>
      <c r="K34" s="24" t="s">
        <v>236</v>
      </c>
      <c r="L34" s="17"/>
      <c r="M34" s="17"/>
      <c r="N34" s="17" t="s">
        <v>237</v>
      </c>
      <c r="O34" s="387" t="s">
        <v>575</v>
      </c>
      <c r="P34" s="129" t="s">
        <v>669</v>
      </c>
      <c r="Q34" s="375" t="s">
        <v>234</v>
      </c>
      <c r="R34" s="337" t="s">
        <v>705</v>
      </c>
      <c r="S34" s="337"/>
      <c r="T34" s="275"/>
      <c r="U34"/>
      <c r="V34"/>
      <c r="W34" s="178" t="s">
        <v>239</v>
      </c>
      <c r="X34" s="178">
        <v>1</v>
      </c>
      <c r="Y34" s="178">
        <v>1</v>
      </c>
      <c r="Z34" s="178" t="s">
        <v>201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ht="16.5" customHeight="1" x14ac:dyDescent="0.3">
      <c r="B35" s="381">
        <v>8</v>
      </c>
      <c r="C35" s="382" t="s">
        <v>8</v>
      </c>
      <c r="D35" s="382">
        <v>32</v>
      </c>
      <c r="E35" s="382" t="s">
        <v>678</v>
      </c>
      <c r="F35" s="220" t="s">
        <v>240</v>
      </c>
      <c r="G35" s="111" t="s">
        <v>241</v>
      </c>
      <c r="H35" s="17"/>
      <c r="I35" s="17"/>
      <c r="J35" s="183" t="s">
        <v>242</v>
      </c>
      <c r="K35" s="24" t="s">
        <v>243</v>
      </c>
      <c r="L35" s="17"/>
      <c r="M35" s="17"/>
      <c r="N35" s="17"/>
      <c r="O35" s="387" t="s">
        <v>575</v>
      </c>
      <c r="P35" s="129" t="s">
        <v>669</v>
      </c>
      <c r="Q35" s="375" t="s">
        <v>241</v>
      </c>
      <c r="R35" s="337" t="s">
        <v>706</v>
      </c>
      <c r="S35" s="337"/>
      <c r="T35" s="275"/>
      <c r="W35" s="248" t="s">
        <v>245</v>
      </c>
      <c r="X35" s="244">
        <v>1</v>
      </c>
      <c r="Y35" s="244">
        <v>1</v>
      </c>
      <c r="Z35" s="244" t="s">
        <v>246</v>
      </c>
    </row>
    <row r="36" spans="1:44" x14ac:dyDescent="0.3">
      <c r="A36" s="40"/>
      <c r="B36" s="381">
        <v>37</v>
      </c>
      <c r="C36" s="382" t="s">
        <v>35</v>
      </c>
      <c r="D36" s="382">
        <v>33</v>
      </c>
      <c r="E36" s="382" t="s">
        <v>678</v>
      </c>
      <c r="F36" s="220"/>
      <c r="G36" s="111" t="s">
        <v>388</v>
      </c>
      <c r="H36" s="17"/>
      <c r="I36" s="17"/>
      <c r="J36" s="17"/>
      <c r="K36" s="17"/>
      <c r="L36" s="17"/>
      <c r="M36" s="17"/>
      <c r="N36" s="17"/>
      <c r="O36" s="387" t="s">
        <v>575</v>
      </c>
      <c r="P36" s="129" t="s">
        <v>669</v>
      </c>
      <c r="Q36" s="375" t="s">
        <v>388</v>
      </c>
      <c r="R36" s="337" t="s">
        <v>708</v>
      </c>
      <c r="S36" s="337"/>
      <c r="T36" s="275"/>
      <c r="U36" s="40"/>
      <c r="V36" s="40"/>
      <c r="W36" s="113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</row>
    <row r="37" spans="1:44" x14ac:dyDescent="0.3">
      <c r="B37" s="381">
        <v>38</v>
      </c>
      <c r="C37" s="382" t="s">
        <v>36</v>
      </c>
      <c r="D37" s="382">
        <v>34</v>
      </c>
      <c r="E37" s="382" t="s">
        <v>678</v>
      </c>
      <c r="F37" s="220"/>
      <c r="G37" s="110" t="s">
        <v>389</v>
      </c>
      <c r="H37" s="17"/>
      <c r="I37" s="17"/>
      <c r="J37" s="17"/>
      <c r="K37" s="17"/>
      <c r="L37" s="17"/>
      <c r="M37" s="17"/>
      <c r="N37" s="17"/>
      <c r="O37" s="387" t="s">
        <v>575</v>
      </c>
      <c r="P37" s="129" t="s">
        <v>669</v>
      </c>
      <c r="Q37" s="375" t="s">
        <v>389</v>
      </c>
      <c r="R37" s="337" t="s">
        <v>709</v>
      </c>
      <c r="S37" s="337"/>
      <c r="T37" s="275"/>
    </row>
    <row r="38" spans="1:44" x14ac:dyDescent="0.3">
      <c r="A38" s="40"/>
      <c r="B38" s="381">
        <v>17</v>
      </c>
      <c r="C38" s="382" t="s">
        <v>294</v>
      </c>
      <c r="D38" s="382">
        <v>35</v>
      </c>
      <c r="E38" s="382" t="s">
        <v>678</v>
      </c>
      <c r="F38" s="220" t="s">
        <v>295</v>
      </c>
      <c r="G38" s="111" t="s">
        <v>296</v>
      </c>
      <c r="H38" s="17"/>
      <c r="I38" s="17"/>
      <c r="J38" s="17" t="s">
        <v>297</v>
      </c>
      <c r="K38" s="17" t="s">
        <v>298</v>
      </c>
      <c r="L38" s="17"/>
      <c r="M38" s="17"/>
      <c r="N38" s="17"/>
      <c r="O38" s="387" t="s">
        <v>575</v>
      </c>
      <c r="P38" s="129" t="s">
        <v>669</v>
      </c>
      <c r="Q38" s="375" t="s">
        <v>296</v>
      </c>
      <c r="R38" s="337" t="s">
        <v>707</v>
      </c>
      <c r="S38" s="337"/>
      <c r="T38" s="275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</row>
    <row r="39" spans="1:44" x14ac:dyDescent="0.3">
      <c r="A39" s="40"/>
      <c r="B39" s="358">
        <v>18</v>
      </c>
      <c r="C39" s="198" t="s">
        <v>17</v>
      </c>
      <c r="D39" s="198">
        <v>36</v>
      </c>
      <c r="E39" s="198" t="s">
        <v>678</v>
      </c>
      <c r="F39" s="220" t="s">
        <v>299</v>
      </c>
      <c r="G39" s="110" t="s">
        <v>300</v>
      </c>
      <c r="H39" s="17"/>
      <c r="I39" s="17"/>
      <c r="J39" s="17" t="s">
        <v>301</v>
      </c>
      <c r="K39" s="17" t="s">
        <v>302</v>
      </c>
      <c r="L39" s="17"/>
      <c r="M39" s="17"/>
      <c r="N39" s="17"/>
      <c r="O39" s="188" t="s">
        <v>575</v>
      </c>
      <c r="P39" s="188"/>
      <c r="Q39" s="188"/>
      <c r="R39" s="335"/>
      <c r="S39" s="335"/>
      <c r="T39" s="263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</row>
    <row r="40" spans="1:44" x14ac:dyDescent="0.3">
      <c r="A40" s="40"/>
      <c r="B40" s="358">
        <v>19</v>
      </c>
      <c r="C40" s="198" t="s">
        <v>18</v>
      </c>
      <c r="D40" s="198">
        <v>37</v>
      </c>
      <c r="E40" s="198" t="s">
        <v>678</v>
      </c>
      <c r="F40" s="152"/>
      <c r="G40" s="198"/>
      <c r="H40" s="198"/>
      <c r="I40" s="198"/>
      <c r="J40" s="198"/>
      <c r="K40" s="198"/>
      <c r="L40" s="198"/>
      <c r="M40" s="198"/>
      <c r="N40" s="198"/>
      <c r="O40" s="188" t="s">
        <v>575</v>
      </c>
      <c r="P40" s="188"/>
      <c r="Q40" s="188"/>
      <c r="R40" s="335"/>
      <c r="S40" s="335"/>
      <c r="T40" s="263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</row>
    <row r="41" spans="1:44" x14ac:dyDescent="0.3">
      <c r="A41" s="40"/>
      <c r="B41" s="358">
        <v>72</v>
      </c>
      <c r="C41" s="198" t="s">
        <v>68</v>
      </c>
      <c r="D41" s="198">
        <v>38</v>
      </c>
      <c r="E41" s="198" t="s">
        <v>678</v>
      </c>
      <c r="F41" s="220" t="s">
        <v>461</v>
      </c>
      <c r="G41" s="17"/>
      <c r="H41" s="17"/>
      <c r="I41" s="17"/>
      <c r="J41" s="17"/>
      <c r="K41" s="17"/>
      <c r="L41" s="17"/>
      <c r="M41" s="17"/>
      <c r="N41" s="17"/>
      <c r="O41" s="188" t="s">
        <v>575</v>
      </c>
      <c r="P41" s="188"/>
      <c r="Q41" s="188"/>
      <c r="R41" s="335"/>
      <c r="S41" s="335"/>
      <c r="T41" s="263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</row>
    <row r="42" spans="1:44" x14ac:dyDescent="0.3">
      <c r="A42" s="40"/>
      <c r="B42" s="358">
        <v>73</v>
      </c>
      <c r="C42" s="198" t="s">
        <v>69</v>
      </c>
      <c r="D42" s="198">
        <v>39</v>
      </c>
      <c r="E42" s="198" t="s">
        <v>678</v>
      </c>
      <c r="F42" s="220" t="s">
        <v>353</v>
      </c>
      <c r="G42" s="17"/>
      <c r="H42" s="17"/>
      <c r="I42" s="17"/>
      <c r="J42" s="17"/>
      <c r="K42" s="17"/>
      <c r="L42" s="17"/>
      <c r="M42" s="17"/>
      <c r="N42" s="17"/>
      <c r="O42" s="188" t="s">
        <v>575</v>
      </c>
      <c r="P42" s="188"/>
      <c r="Q42" s="188"/>
      <c r="R42" s="335"/>
      <c r="S42" s="335"/>
      <c r="T42" s="263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</row>
    <row r="43" spans="1:44" x14ac:dyDescent="0.3">
      <c r="A43" s="40"/>
      <c r="B43" s="358">
        <v>74</v>
      </c>
      <c r="C43" s="198" t="s">
        <v>70</v>
      </c>
      <c r="D43" s="198">
        <v>40</v>
      </c>
      <c r="E43" s="198" t="s">
        <v>678</v>
      </c>
      <c r="F43" s="220" t="s">
        <v>463</v>
      </c>
      <c r="G43" s="17"/>
      <c r="H43" s="17"/>
      <c r="I43" s="17"/>
      <c r="J43" s="17"/>
      <c r="K43" s="17"/>
      <c r="L43" s="17"/>
      <c r="M43" s="17"/>
      <c r="N43" s="17"/>
      <c r="O43" s="188" t="s">
        <v>575</v>
      </c>
      <c r="P43" s="188"/>
      <c r="Q43" s="188"/>
      <c r="R43" s="335"/>
      <c r="S43" s="335"/>
      <c r="T43" s="263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</row>
    <row r="44" spans="1:44" x14ac:dyDescent="0.3">
      <c r="A44" s="40"/>
      <c r="B44" s="358">
        <v>75</v>
      </c>
      <c r="C44" s="198" t="s">
        <v>71</v>
      </c>
      <c r="D44" s="198">
        <v>41</v>
      </c>
      <c r="E44" s="198" t="s">
        <v>678</v>
      </c>
      <c r="F44" s="152" t="s">
        <v>465</v>
      </c>
      <c r="G44" s="198"/>
      <c r="H44" s="198"/>
      <c r="I44" s="198"/>
      <c r="J44" s="198"/>
      <c r="K44" s="198"/>
      <c r="L44" s="198"/>
      <c r="M44" s="198"/>
      <c r="N44" s="198"/>
      <c r="O44" s="188" t="s">
        <v>575</v>
      </c>
      <c r="P44" s="188"/>
      <c r="Q44" s="188"/>
      <c r="R44" s="335"/>
      <c r="S44" s="335"/>
      <c r="T44" s="263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</row>
    <row r="45" spans="1:44" s="40" customFormat="1" x14ac:dyDescent="0.3">
      <c r="B45" s="390">
        <v>76</v>
      </c>
      <c r="C45" s="391" t="s">
        <v>72</v>
      </c>
      <c r="D45" s="392">
        <v>42</v>
      </c>
      <c r="E45" s="392" t="s">
        <v>678</v>
      </c>
      <c r="F45" s="220" t="s">
        <v>258</v>
      </c>
      <c r="G45" s="17"/>
      <c r="H45" s="17"/>
      <c r="I45" s="17"/>
      <c r="J45" s="183" t="s">
        <v>452</v>
      </c>
      <c r="K45" s="198" t="s">
        <v>453</v>
      </c>
      <c r="L45" s="17"/>
      <c r="M45" s="17"/>
      <c r="N45" s="17"/>
      <c r="O45" s="393" t="s">
        <v>575</v>
      </c>
      <c r="P45" s="266" t="s">
        <v>673</v>
      </c>
      <c r="Q45" s="266"/>
      <c r="R45" s="339" t="s">
        <v>717</v>
      </c>
      <c r="S45" s="339"/>
      <c r="T45" s="271"/>
    </row>
    <row r="46" spans="1:44" x14ac:dyDescent="0.3">
      <c r="A46" s="40"/>
      <c r="B46" s="390">
        <v>77</v>
      </c>
      <c r="C46" s="266" t="s">
        <v>73</v>
      </c>
      <c r="D46" s="392">
        <v>43</v>
      </c>
      <c r="E46" s="392" t="s">
        <v>678</v>
      </c>
      <c r="F46" s="220" t="s">
        <v>468</v>
      </c>
      <c r="G46" s="17"/>
      <c r="H46" s="17"/>
      <c r="I46" s="17"/>
      <c r="J46" s="183" t="s">
        <v>449</v>
      </c>
      <c r="K46" s="198" t="s">
        <v>450</v>
      </c>
      <c r="L46" s="17"/>
      <c r="M46" s="17"/>
      <c r="N46" s="17"/>
      <c r="O46" s="393" t="s">
        <v>575</v>
      </c>
      <c r="P46" s="266" t="s">
        <v>673</v>
      </c>
      <c r="Q46" s="266"/>
      <c r="R46" s="340" t="s">
        <v>718</v>
      </c>
      <c r="S46" s="340"/>
      <c r="T46" s="272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</row>
    <row r="47" spans="1:44" x14ac:dyDescent="0.3">
      <c r="A47" s="40"/>
      <c r="B47" s="390">
        <v>78</v>
      </c>
      <c r="C47" s="266" t="s">
        <v>74</v>
      </c>
      <c r="D47" s="392">
        <v>44</v>
      </c>
      <c r="E47" s="392" t="s">
        <v>678</v>
      </c>
      <c r="F47" s="220" t="s">
        <v>265</v>
      </c>
      <c r="G47" s="17"/>
      <c r="H47" s="17"/>
      <c r="I47" s="17"/>
      <c r="J47" s="183" t="s">
        <v>456</v>
      </c>
      <c r="K47" s="198"/>
      <c r="L47" s="17"/>
      <c r="M47" s="17"/>
      <c r="N47" s="17"/>
      <c r="O47" s="393" t="s">
        <v>575</v>
      </c>
      <c r="P47" s="266" t="s">
        <v>673</v>
      </c>
      <c r="Q47" s="266"/>
      <c r="R47" s="339" t="s">
        <v>719</v>
      </c>
      <c r="S47" s="339"/>
      <c r="T47" s="272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</row>
    <row r="48" spans="1:44" x14ac:dyDescent="0.3">
      <c r="A48" s="40"/>
      <c r="B48" s="390">
        <v>79</v>
      </c>
      <c r="C48" s="266" t="s">
        <v>75</v>
      </c>
      <c r="D48" s="392">
        <v>45</v>
      </c>
      <c r="E48" s="392" t="s">
        <v>678</v>
      </c>
      <c r="F48" s="220" t="s">
        <v>469</v>
      </c>
      <c r="G48" s="17"/>
      <c r="H48" s="17"/>
      <c r="I48" s="17"/>
      <c r="J48" s="183" t="s">
        <v>470</v>
      </c>
      <c r="K48" s="198" t="s">
        <v>471</v>
      </c>
      <c r="L48" s="17"/>
      <c r="M48" s="17"/>
      <c r="N48" s="17"/>
      <c r="O48" s="393" t="s">
        <v>575</v>
      </c>
      <c r="P48" s="266" t="s">
        <v>673</v>
      </c>
      <c r="Q48" s="266"/>
      <c r="R48" s="339" t="s">
        <v>720</v>
      </c>
      <c r="S48" s="339"/>
      <c r="T48" s="282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</row>
    <row r="49" spans="1:44" s="40" customFormat="1" x14ac:dyDescent="0.3">
      <c r="B49" s="390">
        <v>80</v>
      </c>
      <c r="C49" s="266" t="s">
        <v>76</v>
      </c>
      <c r="D49" s="392">
        <v>46</v>
      </c>
      <c r="E49" s="392" t="s">
        <v>678</v>
      </c>
      <c r="F49" s="220" t="s">
        <v>347</v>
      </c>
      <c r="G49" s="17"/>
      <c r="H49" s="17"/>
      <c r="I49" s="17"/>
      <c r="J49" s="17"/>
      <c r="K49" s="17"/>
      <c r="L49" s="17"/>
      <c r="M49" s="17"/>
      <c r="N49" s="17"/>
      <c r="O49" s="393" t="s">
        <v>575</v>
      </c>
      <c r="P49" s="266" t="s">
        <v>673</v>
      </c>
      <c r="Q49" s="266"/>
      <c r="R49" s="339" t="s">
        <v>721</v>
      </c>
      <c r="S49" s="339"/>
      <c r="T49" s="282"/>
    </row>
    <row r="50" spans="1:44" x14ac:dyDescent="0.3">
      <c r="B50" s="390">
        <v>27</v>
      </c>
      <c r="C50" s="392" t="s">
        <v>26</v>
      </c>
      <c r="D50" s="392">
        <v>47</v>
      </c>
      <c r="E50" s="392" t="s">
        <v>678</v>
      </c>
      <c r="F50" s="220" t="s">
        <v>342</v>
      </c>
      <c r="G50" s="24"/>
      <c r="H50" s="24"/>
      <c r="I50" s="20" t="s">
        <v>343</v>
      </c>
      <c r="J50" s="24" t="s">
        <v>344</v>
      </c>
      <c r="K50" s="24" t="s">
        <v>345</v>
      </c>
      <c r="L50" s="24"/>
      <c r="M50" s="24"/>
      <c r="N50" s="24" t="s">
        <v>346</v>
      </c>
      <c r="O50" s="393" t="s">
        <v>575</v>
      </c>
      <c r="P50" s="266" t="s">
        <v>673</v>
      </c>
      <c r="Q50" s="266"/>
      <c r="R50" s="339" t="s">
        <v>722</v>
      </c>
      <c r="S50" s="339"/>
      <c r="T50" s="282"/>
    </row>
    <row r="51" spans="1:44" s="40" customFormat="1" x14ac:dyDescent="0.3">
      <c r="B51" s="356"/>
      <c r="C51" s="183" t="s">
        <v>688</v>
      </c>
      <c r="D51" s="183">
        <v>48</v>
      </c>
      <c r="E51" s="183" t="s">
        <v>682</v>
      </c>
      <c r="F51" s="329"/>
      <c r="G51" s="183"/>
      <c r="H51" s="183"/>
      <c r="I51" s="183"/>
      <c r="J51" s="183"/>
      <c r="K51" s="183"/>
      <c r="L51" s="183"/>
      <c r="M51" s="183"/>
      <c r="N51" s="183"/>
      <c r="O51" s="330"/>
      <c r="P51" s="330"/>
      <c r="Q51" s="330"/>
      <c r="R51" s="355"/>
      <c r="S51" s="355"/>
      <c r="T51" s="357"/>
      <c r="W51" s="241"/>
      <c r="X51" s="251"/>
      <c r="Y51" s="251"/>
      <c r="Z51" s="241"/>
    </row>
    <row r="52" spans="1:44" s="40" customFormat="1" x14ac:dyDescent="0.3">
      <c r="B52" s="356"/>
      <c r="C52" s="183" t="s">
        <v>683</v>
      </c>
      <c r="D52" s="183">
        <v>49</v>
      </c>
      <c r="E52" s="183" t="s">
        <v>682</v>
      </c>
      <c r="F52" s="329"/>
      <c r="G52" s="183"/>
      <c r="H52" s="183"/>
      <c r="I52" s="183"/>
      <c r="J52" s="183"/>
      <c r="K52" s="183"/>
      <c r="L52" s="183"/>
      <c r="M52" s="183"/>
      <c r="N52" s="183"/>
      <c r="O52" s="330"/>
      <c r="P52" s="330"/>
      <c r="Q52" s="330"/>
      <c r="R52" s="355"/>
      <c r="S52" s="355"/>
      <c r="T52" s="357"/>
      <c r="W52" s="241"/>
      <c r="X52" s="251"/>
      <c r="Y52" s="251"/>
      <c r="Z52" s="241"/>
    </row>
    <row r="53" spans="1:44" s="40" customFormat="1" ht="17.25" thickBot="1" x14ac:dyDescent="0.35">
      <c r="B53" s="359"/>
      <c r="C53" s="360" t="s">
        <v>684</v>
      </c>
      <c r="D53" s="360">
        <v>50</v>
      </c>
      <c r="E53" s="360" t="s">
        <v>682</v>
      </c>
      <c r="F53" s="361"/>
      <c r="G53" s="360"/>
      <c r="H53" s="360"/>
      <c r="I53" s="360"/>
      <c r="J53" s="360"/>
      <c r="K53" s="360"/>
      <c r="L53" s="360"/>
      <c r="M53" s="360"/>
      <c r="N53" s="360"/>
      <c r="O53" s="362"/>
      <c r="P53" s="362"/>
      <c r="Q53" s="362"/>
      <c r="R53" s="363"/>
      <c r="S53" s="363"/>
      <c r="T53" s="364"/>
      <c r="W53" s="241"/>
      <c r="X53" s="251"/>
      <c r="Y53" s="251"/>
      <c r="Z53" s="241"/>
    </row>
    <row r="54" spans="1:44" x14ac:dyDescent="0.3">
      <c r="B54" s="394">
        <v>29</v>
      </c>
      <c r="C54" s="395" t="s">
        <v>28</v>
      </c>
      <c r="D54" s="395">
        <v>51</v>
      </c>
      <c r="E54" s="395" t="s">
        <v>678</v>
      </c>
      <c r="F54" s="219" t="s">
        <v>347</v>
      </c>
      <c r="G54" s="237"/>
      <c r="H54" s="237"/>
      <c r="I54" s="237" t="s">
        <v>348</v>
      </c>
      <c r="J54" s="236" t="s">
        <v>349</v>
      </c>
      <c r="K54" s="237" t="s">
        <v>350</v>
      </c>
      <c r="L54" s="237"/>
      <c r="M54" s="237"/>
      <c r="N54" s="237"/>
      <c r="O54" s="396" t="s">
        <v>575</v>
      </c>
      <c r="P54" s="370" t="s">
        <v>673</v>
      </c>
      <c r="Q54" s="370"/>
      <c r="R54" s="371" t="s">
        <v>723</v>
      </c>
      <c r="S54" s="371"/>
      <c r="T54" s="372"/>
      <c r="W54" s="258"/>
    </row>
    <row r="55" spans="1:44" x14ac:dyDescent="0.3">
      <c r="B55" s="390">
        <v>30</v>
      </c>
      <c r="C55" s="392" t="s">
        <v>29</v>
      </c>
      <c r="D55" s="392">
        <v>52</v>
      </c>
      <c r="E55" s="392" t="s">
        <v>678</v>
      </c>
      <c r="F55" s="220" t="s">
        <v>353</v>
      </c>
      <c r="G55" s="24"/>
      <c r="H55" s="24"/>
      <c r="I55" s="24"/>
      <c r="J55" s="183" t="s">
        <v>354</v>
      </c>
      <c r="K55" s="24" t="s">
        <v>355</v>
      </c>
      <c r="L55" s="24"/>
      <c r="M55" s="24"/>
      <c r="N55" s="24"/>
      <c r="O55" s="393" t="s">
        <v>575</v>
      </c>
      <c r="P55" s="266" t="s">
        <v>673</v>
      </c>
      <c r="Q55" s="266"/>
      <c r="R55" s="339" t="s">
        <v>724</v>
      </c>
      <c r="S55" s="339"/>
      <c r="T55" s="282"/>
      <c r="W55" s="258"/>
    </row>
    <row r="56" spans="1:44" x14ac:dyDescent="0.3">
      <c r="B56" s="390">
        <v>31</v>
      </c>
      <c r="C56" s="392" t="s">
        <v>30</v>
      </c>
      <c r="D56" s="392">
        <v>53</v>
      </c>
      <c r="E56" s="392" t="s">
        <v>678</v>
      </c>
      <c r="F56" s="220" t="s">
        <v>357</v>
      </c>
      <c r="G56" s="24"/>
      <c r="H56" s="24"/>
      <c r="I56" s="24"/>
      <c r="J56" s="183" t="s">
        <v>358</v>
      </c>
      <c r="K56" s="24" t="s">
        <v>359</v>
      </c>
      <c r="L56" s="24"/>
      <c r="M56" s="24"/>
      <c r="N56" s="24" t="s">
        <v>360</v>
      </c>
      <c r="O56" s="393" t="s">
        <v>575</v>
      </c>
      <c r="P56" s="266" t="s">
        <v>673</v>
      </c>
      <c r="Q56" s="266"/>
      <c r="R56" s="339" t="s">
        <v>725</v>
      </c>
      <c r="S56" s="339"/>
      <c r="T56" s="289"/>
    </row>
    <row r="57" spans="1:44" x14ac:dyDescent="0.3">
      <c r="B57" s="390">
        <v>32</v>
      </c>
      <c r="C57" s="392" t="s">
        <v>31</v>
      </c>
      <c r="D57" s="392">
        <v>54</v>
      </c>
      <c r="E57" s="392" t="s">
        <v>678</v>
      </c>
      <c r="F57" s="220" t="s">
        <v>362</v>
      </c>
      <c r="G57" s="24"/>
      <c r="H57" s="24" t="s">
        <v>363</v>
      </c>
      <c r="I57" s="24"/>
      <c r="J57" s="183" t="s">
        <v>364</v>
      </c>
      <c r="K57" s="24" t="s">
        <v>365</v>
      </c>
      <c r="L57" s="24"/>
      <c r="M57" s="24"/>
      <c r="N57" s="24" t="s">
        <v>366</v>
      </c>
      <c r="O57" s="393" t="s">
        <v>575</v>
      </c>
      <c r="P57" s="266" t="s">
        <v>673</v>
      </c>
      <c r="Q57" s="266"/>
      <c r="R57" s="339" t="s">
        <v>726</v>
      </c>
      <c r="S57" s="339"/>
      <c r="T57" s="282"/>
    </row>
    <row r="58" spans="1:44" x14ac:dyDescent="0.3">
      <c r="B58" s="358">
        <v>57</v>
      </c>
      <c r="C58" s="198" t="s">
        <v>54</v>
      </c>
      <c r="D58" s="198">
        <v>55</v>
      </c>
      <c r="E58" s="198" t="s">
        <v>678</v>
      </c>
      <c r="F58" s="220"/>
      <c r="G58" s="17"/>
      <c r="H58" s="17"/>
      <c r="I58" s="17"/>
      <c r="J58" s="17"/>
      <c r="K58" s="17"/>
      <c r="L58" s="17"/>
      <c r="M58" s="17"/>
      <c r="N58" s="17"/>
      <c r="O58" s="188" t="s">
        <v>575</v>
      </c>
      <c r="P58" s="188"/>
      <c r="Q58" s="188"/>
      <c r="R58" s="335"/>
      <c r="S58" s="335"/>
      <c r="T58" s="263"/>
    </row>
    <row r="59" spans="1:44" x14ac:dyDescent="0.3">
      <c r="B59" s="399">
        <v>58</v>
      </c>
      <c r="C59" s="400" t="s">
        <v>55</v>
      </c>
      <c r="D59" s="400">
        <v>56</v>
      </c>
      <c r="E59" s="400" t="s">
        <v>678</v>
      </c>
      <c r="F59" s="220"/>
      <c r="G59" s="17"/>
      <c r="H59" s="17"/>
      <c r="I59" s="17"/>
      <c r="J59" s="17"/>
      <c r="K59" s="17"/>
      <c r="L59" s="17"/>
      <c r="M59" s="17"/>
      <c r="N59" s="17"/>
      <c r="O59" s="378" t="s">
        <v>695</v>
      </c>
      <c r="P59" s="280" t="s">
        <v>674</v>
      </c>
      <c r="Q59" s="280"/>
      <c r="R59" s="405" t="s">
        <v>727</v>
      </c>
      <c r="S59" s="405"/>
      <c r="T59" s="407"/>
    </row>
    <row r="60" spans="1:44" x14ac:dyDescent="0.3">
      <c r="B60" s="399">
        <v>59</v>
      </c>
      <c r="C60" s="400" t="s">
        <v>56</v>
      </c>
      <c r="D60" s="400">
        <v>57</v>
      </c>
      <c r="E60" s="400" t="s">
        <v>678</v>
      </c>
      <c r="F60" s="220"/>
      <c r="G60" s="17"/>
      <c r="H60" s="17"/>
      <c r="I60" s="17"/>
      <c r="J60" s="17"/>
      <c r="K60" s="17"/>
      <c r="L60" s="17"/>
      <c r="M60" s="17"/>
      <c r="N60" s="17"/>
      <c r="O60" s="378" t="s">
        <v>695</v>
      </c>
      <c r="P60" s="280" t="s">
        <v>674</v>
      </c>
      <c r="Q60" s="280"/>
      <c r="R60" s="405" t="s">
        <v>728</v>
      </c>
      <c r="S60" s="405"/>
      <c r="T60" s="407"/>
    </row>
    <row r="61" spans="1:44" s="40" customFormat="1" x14ac:dyDescent="0.3">
      <c r="B61" s="358">
        <v>60</v>
      </c>
      <c r="C61" s="198" t="s">
        <v>57</v>
      </c>
      <c r="D61" s="198">
        <v>58</v>
      </c>
      <c r="E61" s="198" t="s">
        <v>678</v>
      </c>
      <c r="F61" s="220"/>
      <c r="G61" s="17"/>
      <c r="H61" s="17"/>
      <c r="I61" s="17"/>
      <c r="J61" s="17"/>
      <c r="K61" s="17"/>
      <c r="L61" s="17"/>
      <c r="M61" s="17"/>
      <c r="N61" s="17"/>
      <c r="O61" s="188" t="s">
        <v>575</v>
      </c>
      <c r="P61" s="188"/>
      <c r="Q61" s="188"/>
      <c r="R61" s="333"/>
      <c r="S61" s="333"/>
      <c r="T61" s="264"/>
    </row>
    <row r="62" spans="1:44" x14ac:dyDescent="0.3">
      <c r="B62" s="358">
        <v>61</v>
      </c>
      <c r="C62" s="198" t="s">
        <v>58</v>
      </c>
      <c r="D62" s="198">
        <v>59</v>
      </c>
      <c r="E62" s="198" t="s">
        <v>678</v>
      </c>
      <c r="F62" s="228" t="s">
        <v>319</v>
      </c>
      <c r="G62" s="17"/>
      <c r="H62" s="17"/>
      <c r="I62" s="17"/>
      <c r="J62" s="17"/>
      <c r="K62" s="17"/>
      <c r="L62" s="17"/>
      <c r="M62" s="17"/>
      <c r="N62" s="17"/>
      <c r="O62" s="188" t="s">
        <v>575</v>
      </c>
      <c r="P62" s="188"/>
      <c r="Q62" s="188"/>
      <c r="R62" s="335"/>
      <c r="S62" s="335"/>
      <c r="T62" s="263"/>
    </row>
    <row r="63" spans="1:44" x14ac:dyDescent="0.3">
      <c r="B63" s="390">
        <v>62</v>
      </c>
      <c r="C63" s="392" t="s">
        <v>59</v>
      </c>
      <c r="D63" s="392">
        <v>60</v>
      </c>
      <c r="E63" s="392" t="s">
        <v>678</v>
      </c>
      <c r="F63" s="228" t="s">
        <v>441</v>
      </c>
      <c r="G63" s="17"/>
      <c r="H63" s="17"/>
      <c r="I63" s="17"/>
      <c r="J63" s="17"/>
      <c r="K63" s="17"/>
      <c r="L63" s="17"/>
      <c r="M63" s="17"/>
      <c r="N63" s="17"/>
      <c r="O63" s="266" t="s">
        <v>575</v>
      </c>
      <c r="P63" s="266" t="s">
        <v>673</v>
      </c>
      <c r="Q63" s="266"/>
      <c r="R63" s="339" t="s">
        <v>697</v>
      </c>
      <c r="S63" s="339"/>
      <c r="T63" s="289"/>
    </row>
    <row r="64" spans="1:44" s="40" customFormat="1" x14ac:dyDescent="0.3">
      <c r="A64"/>
      <c r="B64" s="390">
        <v>63</v>
      </c>
      <c r="C64" s="392" t="s">
        <v>60</v>
      </c>
      <c r="D64" s="392">
        <v>61</v>
      </c>
      <c r="E64" s="392" t="s">
        <v>678</v>
      </c>
      <c r="F64" s="228" t="s">
        <v>443</v>
      </c>
      <c r="G64" s="17"/>
      <c r="H64" s="17"/>
      <c r="I64" s="17"/>
      <c r="J64" s="17"/>
      <c r="K64" s="17"/>
      <c r="L64" s="17"/>
      <c r="M64" s="17"/>
      <c r="N64" s="17"/>
      <c r="O64" s="266" t="s">
        <v>575</v>
      </c>
      <c r="P64" s="266" t="s">
        <v>673</v>
      </c>
      <c r="Q64" s="266"/>
      <c r="R64" s="339" t="s">
        <v>698</v>
      </c>
      <c r="S64" s="339"/>
      <c r="T64" s="282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s="40" customFormat="1" x14ac:dyDescent="0.3">
      <c r="B65" s="358">
        <v>64</v>
      </c>
      <c r="C65" s="198" t="s">
        <v>61</v>
      </c>
      <c r="D65" s="198">
        <v>62</v>
      </c>
      <c r="E65" s="198" t="s">
        <v>678</v>
      </c>
      <c r="F65" s="220" t="s">
        <v>445</v>
      </c>
      <c r="G65" s="17"/>
      <c r="H65" s="17"/>
      <c r="I65" s="17"/>
      <c r="J65" s="17"/>
      <c r="K65" s="238"/>
      <c r="L65" s="17"/>
      <c r="M65" s="17"/>
      <c r="N65" s="17"/>
      <c r="O65" s="188" t="s">
        <v>575</v>
      </c>
      <c r="P65" s="188"/>
      <c r="Q65" s="188"/>
      <c r="R65" s="333"/>
      <c r="S65" s="333"/>
      <c r="T65" s="113"/>
    </row>
    <row r="66" spans="1:44" x14ac:dyDescent="0.3">
      <c r="B66" s="358">
        <v>39</v>
      </c>
      <c r="C66" s="198" t="s">
        <v>37</v>
      </c>
      <c r="D66" s="198">
        <v>63</v>
      </c>
      <c r="E66" s="198" t="s">
        <v>678</v>
      </c>
      <c r="F66" s="220" t="s">
        <v>392</v>
      </c>
      <c r="G66" s="17"/>
      <c r="H66" s="17"/>
      <c r="I66" s="17"/>
      <c r="J66" s="17"/>
      <c r="K66" s="17" t="s">
        <v>213</v>
      </c>
      <c r="L66" s="17" t="s">
        <v>393</v>
      </c>
      <c r="M66" s="17"/>
      <c r="N66" s="17" t="s">
        <v>394</v>
      </c>
      <c r="O66" s="188" t="s">
        <v>575</v>
      </c>
      <c r="P66" s="188"/>
      <c r="Q66" s="188"/>
      <c r="R66" s="333"/>
      <c r="S66" s="333"/>
      <c r="T66" s="264"/>
    </row>
    <row r="67" spans="1:44" s="40" customFormat="1" x14ac:dyDescent="0.3">
      <c r="A67"/>
      <c r="B67" s="358">
        <v>40</v>
      </c>
      <c r="C67" s="198" t="s">
        <v>38</v>
      </c>
      <c r="D67" s="198">
        <v>64</v>
      </c>
      <c r="E67" s="198" t="s">
        <v>678</v>
      </c>
      <c r="F67" s="220" t="s">
        <v>313</v>
      </c>
      <c r="G67" s="17"/>
      <c r="H67" s="17"/>
      <c r="I67" s="17"/>
      <c r="J67" s="17" t="s">
        <v>395</v>
      </c>
      <c r="K67" s="17" t="s">
        <v>396</v>
      </c>
      <c r="L67" s="17" t="s">
        <v>397</v>
      </c>
      <c r="M67" s="17"/>
      <c r="N67" s="17" t="s">
        <v>398</v>
      </c>
      <c r="O67" s="188" t="s">
        <v>575</v>
      </c>
      <c r="P67" s="188"/>
      <c r="Q67" s="188"/>
      <c r="R67" s="333"/>
      <c r="S67" s="333"/>
      <c r="T67" s="264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s="40" customFormat="1" x14ac:dyDescent="0.3">
      <c r="A68"/>
      <c r="B68" s="358">
        <v>41</v>
      </c>
      <c r="C68" s="198" t="s">
        <v>39</v>
      </c>
      <c r="D68" s="198">
        <v>65</v>
      </c>
      <c r="E68" s="198" t="s">
        <v>678</v>
      </c>
      <c r="F68" s="220" t="s">
        <v>399</v>
      </c>
      <c r="G68" s="17"/>
      <c r="H68" s="17"/>
      <c r="I68" s="17"/>
      <c r="J68" s="17"/>
      <c r="K68" s="17"/>
      <c r="L68" s="17" t="s">
        <v>400</v>
      </c>
      <c r="M68" s="17"/>
      <c r="N68" s="112" t="s">
        <v>401</v>
      </c>
      <c r="O68" s="188" t="s">
        <v>575</v>
      </c>
      <c r="P68" s="187"/>
      <c r="Q68" s="188"/>
      <c r="R68" s="335"/>
      <c r="S68" s="335"/>
      <c r="T68" s="262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s="40" customFormat="1" x14ac:dyDescent="0.3">
      <c r="A69"/>
      <c r="B69" s="358">
        <v>42</v>
      </c>
      <c r="C69" s="198" t="s">
        <v>40</v>
      </c>
      <c r="D69" s="198">
        <v>66</v>
      </c>
      <c r="E69" s="198" t="s">
        <v>678</v>
      </c>
      <c r="F69" s="220" t="s">
        <v>404</v>
      </c>
      <c r="G69" s="17"/>
      <c r="H69" s="17" t="s">
        <v>405</v>
      </c>
      <c r="I69" s="17" t="s">
        <v>406</v>
      </c>
      <c r="J69" s="17"/>
      <c r="K69" s="17" t="s">
        <v>204</v>
      </c>
      <c r="L69" s="17"/>
      <c r="M69" s="17"/>
      <c r="N69" s="112" t="s">
        <v>407</v>
      </c>
      <c r="O69" s="188" t="s">
        <v>575</v>
      </c>
      <c r="P69" s="187"/>
      <c r="Q69" s="188"/>
      <c r="R69" s="335"/>
      <c r="S69" s="335"/>
      <c r="T69" s="262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s="40" customFormat="1" x14ac:dyDescent="0.3">
      <c r="A70"/>
      <c r="B70" s="358">
        <v>9</v>
      </c>
      <c r="C70" s="198" t="s">
        <v>9</v>
      </c>
      <c r="D70" s="198">
        <v>67</v>
      </c>
      <c r="E70" s="198" t="s">
        <v>678</v>
      </c>
      <c r="F70" s="220" t="s">
        <v>247</v>
      </c>
      <c r="G70" s="17"/>
      <c r="H70" s="17" t="s">
        <v>248</v>
      </c>
      <c r="I70" s="17" t="s">
        <v>249</v>
      </c>
      <c r="J70" s="17"/>
      <c r="K70" s="17"/>
      <c r="L70" s="17" t="s">
        <v>229</v>
      </c>
      <c r="M70" s="17" t="s">
        <v>250</v>
      </c>
      <c r="N70" s="17" t="s">
        <v>251</v>
      </c>
      <c r="O70" s="188" t="s">
        <v>575</v>
      </c>
      <c r="P70" s="187"/>
      <c r="Q70" s="188"/>
      <c r="R70" s="335"/>
      <c r="S70" s="335"/>
      <c r="T70" s="262"/>
      <c r="U70"/>
      <c r="V70"/>
      <c r="W70" s="178" t="s">
        <v>256</v>
      </c>
      <c r="X70" s="178" t="s">
        <v>257</v>
      </c>
      <c r="Y70" s="178"/>
      <c r="Z70" s="178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s="40" customFormat="1" x14ac:dyDescent="0.3">
      <c r="B71" s="358">
        <v>10</v>
      </c>
      <c r="C71" s="198" t="s">
        <v>10</v>
      </c>
      <c r="D71" s="198">
        <v>68</v>
      </c>
      <c r="E71" s="198" t="s">
        <v>678</v>
      </c>
      <c r="F71" s="152" t="s">
        <v>258</v>
      </c>
      <c r="G71" s="198"/>
      <c r="H71" s="198"/>
      <c r="I71" s="198" t="s">
        <v>259</v>
      </c>
      <c r="J71" s="198"/>
      <c r="K71" s="198"/>
      <c r="L71" s="198" t="s">
        <v>260</v>
      </c>
      <c r="M71" s="198" t="s">
        <v>261</v>
      </c>
      <c r="N71" s="198" t="s">
        <v>262</v>
      </c>
      <c r="O71" s="188" t="s">
        <v>575</v>
      </c>
      <c r="P71" s="187"/>
      <c r="Q71" s="188"/>
      <c r="R71" s="335"/>
      <c r="S71" s="335"/>
      <c r="T71" s="262"/>
      <c r="W71" s="70" t="s">
        <v>263</v>
      </c>
      <c r="X71" s="70" t="s">
        <v>264</v>
      </c>
      <c r="Y71" s="70"/>
      <c r="Z71" s="70"/>
    </row>
    <row r="72" spans="1:44" x14ac:dyDescent="0.3">
      <c r="B72" s="358">
        <v>11</v>
      </c>
      <c r="C72" s="198" t="s">
        <v>11</v>
      </c>
      <c r="D72" s="198">
        <v>69</v>
      </c>
      <c r="E72" s="198" t="s">
        <v>678</v>
      </c>
      <c r="F72" s="220" t="s">
        <v>265</v>
      </c>
      <c r="G72" s="17"/>
      <c r="H72" s="17"/>
      <c r="I72" s="17"/>
      <c r="J72" s="17" t="s">
        <v>266</v>
      </c>
      <c r="K72" s="17" t="s">
        <v>267</v>
      </c>
      <c r="L72" s="17" t="s">
        <v>268</v>
      </c>
      <c r="M72" s="21" t="s">
        <v>269</v>
      </c>
      <c r="N72" s="17"/>
      <c r="O72" s="188" t="s">
        <v>575</v>
      </c>
      <c r="P72" s="187"/>
      <c r="Q72" s="188"/>
      <c r="R72" s="335"/>
      <c r="S72" s="335"/>
      <c r="T72" s="262"/>
      <c r="W72" s="178" t="s">
        <v>271</v>
      </c>
      <c r="X72" s="178">
        <v>81</v>
      </c>
      <c r="Y72" s="178"/>
      <c r="Z72" s="178"/>
    </row>
    <row r="73" spans="1:44" x14ac:dyDescent="0.3">
      <c r="B73" s="358">
        <v>12</v>
      </c>
      <c r="C73" s="198" t="s">
        <v>12</v>
      </c>
      <c r="D73" s="198">
        <v>70</v>
      </c>
      <c r="E73" s="198" t="s">
        <v>678</v>
      </c>
      <c r="F73" s="220" t="s">
        <v>272</v>
      </c>
      <c r="G73" s="17"/>
      <c r="H73" s="17"/>
      <c r="I73" s="17"/>
      <c r="J73" s="17" t="s">
        <v>273</v>
      </c>
      <c r="K73" s="17"/>
      <c r="L73" s="17" t="s">
        <v>274</v>
      </c>
      <c r="M73" s="21" t="s">
        <v>275</v>
      </c>
      <c r="N73" s="17"/>
      <c r="O73" s="188" t="s">
        <v>575</v>
      </c>
      <c r="P73" s="187"/>
      <c r="Q73" s="188"/>
      <c r="R73" s="335"/>
      <c r="S73" s="335"/>
      <c r="T73" s="262"/>
      <c r="W73" s="178" t="s">
        <v>278</v>
      </c>
      <c r="X73" s="178" t="s">
        <v>279</v>
      </c>
      <c r="Y73" s="178"/>
      <c r="Z73" s="178"/>
    </row>
    <row r="74" spans="1:44" x14ac:dyDescent="0.3">
      <c r="B74" s="399">
        <v>13</v>
      </c>
      <c r="C74" s="400" t="s">
        <v>13</v>
      </c>
      <c r="D74" s="400">
        <v>71</v>
      </c>
      <c r="E74" s="400" t="s">
        <v>678</v>
      </c>
      <c r="F74" s="220" t="s">
        <v>280</v>
      </c>
      <c r="G74" s="17"/>
      <c r="H74" s="17"/>
      <c r="I74" s="17"/>
      <c r="J74" s="17" t="s">
        <v>281</v>
      </c>
      <c r="K74" s="17"/>
      <c r="L74" s="17" t="s">
        <v>282</v>
      </c>
      <c r="M74" s="21" t="s">
        <v>283</v>
      </c>
      <c r="N74" s="17"/>
      <c r="O74" s="378" t="s">
        <v>692</v>
      </c>
      <c r="P74" s="280" t="s">
        <v>674</v>
      </c>
      <c r="Q74" s="280"/>
      <c r="R74" s="405" t="s">
        <v>729</v>
      </c>
      <c r="S74" s="405"/>
      <c r="T74" s="406"/>
      <c r="W74" s="178" t="s">
        <v>284</v>
      </c>
      <c r="X74" s="178" t="s">
        <v>285</v>
      </c>
      <c r="Y74" s="178"/>
      <c r="Z74" s="178"/>
    </row>
    <row r="75" spans="1:44" s="40" customFormat="1" x14ac:dyDescent="0.3">
      <c r="A75"/>
      <c r="B75" s="365">
        <v>14</v>
      </c>
      <c r="C75" s="45" t="s">
        <v>14</v>
      </c>
      <c r="D75" s="45">
        <v>72</v>
      </c>
      <c r="E75" s="45" t="s">
        <v>678</v>
      </c>
      <c r="F75" s="220"/>
      <c r="G75" s="17"/>
      <c r="H75" s="46" t="s">
        <v>286</v>
      </c>
      <c r="I75" s="17"/>
      <c r="J75" s="17"/>
      <c r="K75" s="17"/>
      <c r="L75" s="17"/>
      <c r="M75" s="17"/>
      <c r="N75" s="17"/>
      <c r="O75" s="268" t="s">
        <v>693</v>
      </c>
      <c r="P75" s="268" t="s">
        <v>670</v>
      </c>
      <c r="Q75" s="268"/>
      <c r="R75" s="373" t="s">
        <v>690</v>
      </c>
      <c r="S75" s="373"/>
      <c r="T75" s="374"/>
      <c r="U75"/>
      <c r="V75"/>
      <c r="W75" s="258"/>
      <c r="X75" s="258"/>
      <c r="Y75" s="258"/>
      <c r="Z75" s="258"/>
      <c r="AA75"/>
      <c r="AB75"/>
      <c r="AC75"/>
      <c r="AD75"/>
      <c r="AE75"/>
      <c r="AF75"/>
      <c r="AG75"/>
      <c r="AH75"/>
      <c r="AI75" s="11"/>
      <c r="AJ75"/>
      <c r="AK75"/>
      <c r="AL75"/>
      <c r="AM75"/>
      <c r="AN75"/>
      <c r="AO75"/>
      <c r="AP75"/>
      <c r="AQ75"/>
      <c r="AR75"/>
    </row>
    <row r="76" spans="1:44" s="40" customFormat="1" x14ac:dyDescent="0.3">
      <c r="B76" s="356"/>
      <c r="C76" s="183" t="s">
        <v>689</v>
      </c>
      <c r="D76" s="183">
        <v>73</v>
      </c>
      <c r="E76" s="183" t="s">
        <v>682</v>
      </c>
      <c r="F76" s="329"/>
      <c r="G76" s="183"/>
      <c r="H76" s="183"/>
      <c r="I76" s="183"/>
      <c r="J76" s="183"/>
      <c r="K76" s="183"/>
      <c r="L76" s="183"/>
      <c r="M76" s="183"/>
      <c r="N76" s="183"/>
      <c r="O76" s="330"/>
      <c r="P76" s="330"/>
      <c r="Q76" s="330"/>
      <c r="R76" s="355"/>
      <c r="S76" s="355"/>
      <c r="T76" s="357"/>
      <c r="W76" s="241"/>
      <c r="X76" s="251"/>
      <c r="Y76" s="251"/>
      <c r="Z76" s="241"/>
    </row>
    <row r="77" spans="1:44" s="40" customFormat="1" x14ac:dyDescent="0.3">
      <c r="B77" s="356"/>
      <c r="C77" s="183" t="s">
        <v>683</v>
      </c>
      <c r="D77" s="183">
        <v>74</v>
      </c>
      <c r="E77" s="183" t="s">
        <v>682</v>
      </c>
      <c r="F77" s="329"/>
      <c r="G77" s="183"/>
      <c r="H77" s="183"/>
      <c r="I77" s="183"/>
      <c r="J77" s="183"/>
      <c r="K77" s="183"/>
      <c r="L77" s="183"/>
      <c r="M77" s="183"/>
      <c r="N77" s="183"/>
      <c r="O77" s="330"/>
      <c r="P77" s="330"/>
      <c r="Q77" s="330"/>
      <c r="R77" s="355"/>
      <c r="S77" s="355"/>
      <c r="T77" s="357"/>
      <c r="W77" s="241"/>
      <c r="X77" s="251"/>
      <c r="Y77" s="251"/>
      <c r="Z77" s="241"/>
    </row>
    <row r="78" spans="1:44" s="40" customFormat="1" ht="17.25" thickBot="1" x14ac:dyDescent="0.35">
      <c r="B78" s="359"/>
      <c r="C78" s="360" t="s">
        <v>684</v>
      </c>
      <c r="D78" s="360">
        <v>75</v>
      </c>
      <c r="E78" s="360" t="s">
        <v>682</v>
      </c>
      <c r="F78" s="361"/>
      <c r="G78" s="360"/>
      <c r="H78" s="360"/>
      <c r="I78" s="360"/>
      <c r="J78" s="360"/>
      <c r="K78" s="360"/>
      <c r="L78" s="360"/>
      <c r="M78" s="360"/>
      <c r="N78" s="360"/>
      <c r="O78" s="362"/>
      <c r="P78" s="362"/>
      <c r="Q78" s="362"/>
      <c r="R78" s="363"/>
      <c r="S78" s="363"/>
      <c r="T78" s="364"/>
      <c r="W78" s="241"/>
      <c r="X78" s="251"/>
      <c r="Y78" s="251"/>
      <c r="Z78" s="241"/>
    </row>
    <row r="79" spans="1:44" x14ac:dyDescent="0.3">
      <c r="B79" s="379">
        <v>15</v>
      </c>
      <c r="C79" s="380" t="s">
        <v>15</v>
      </c>
      <c r="D79" s="380">
        <v>76</v>
      </c>
      <c r="E79" s="380" t="s">
        <v>678</v>
      </c>
      <c r="F79" s="219"/>
      <c r="G79" s="108"/>
      <c r="H79" s="265" t="s">
        <v>289</v>
      </c>
      <c r="I79" s="108"/>
      <c r="J79" s="108"/>
      <c r="K79" s="108"/>
      <c r="L79" s="108"/>
      <c r="M79" s="108"/>
      <c r="N79" s="108"/>
      <c r="O79" s="276" t="s">
        <v>710</v>
      </c>
      <c r="P79" s="276" t="s">
        <v>670</v>
      </c>
      <c r="Q79" s="276"/>
      <c r="R79" s="349" t="s">
        <v>691</v>
      </c>
      <c r="S79" s="349"/>
      <c r="T79" s="290"/>
      <c r="W79" s="258"/>
      <c r="X79" s="258"/>
      <c r="Y79" s="258"/>
      <c r="Z79" s="258"/>
    </row>
    <row r="80" spans="1:44" x14ac:dyDescent="0.3">
      <c r="B80" s="399">
        <v>16</v>
      </c>
      <c r="C80" s="400" t="s">
        <v>16</v>
      </c>
      <c r="D80" s="400">
        <v>77</v>
      </c>
      <c r="E80" s="400" t="s">
        <v>678</v>
      </c>
      <c r="F80" s="220" t="s">
        <v>226</v>
      </c>
      <c r="G80" s="17"/>
      <c r="H80" s="46" t="s">
        <v>290</v>
      </c>
      <c r="I80" s="17"/>
      <c r="J80" s="17" t="s">
        <v>219</v>
      </c>
      <c r="K80" s="111" t="s">
        <v>291</v>
      </c>
      <c r="L80" s="17" t="s">
        <v>292</v>
      </c>
      <c r="M80" s="17"/>
      <c r="N80" s="17"/>
      <c r="O80" s="378" t="s">
        <v>692</v>
      </c>
      <c r="P80" s="280" t="s">
        <v>674</v>
      </c>
      <c r="Q80" s="280"/>
      <c r="R80" s="405" t="s">
        <v>730</v>
      </c>
      <c r="S80" s="405"/>
      <c r="T80" s="408"/>
      <c r="W80" s="258"/>
      <c r="X80" s="258"/>
      <c r="Y80" s="258"/>
      <c r="Z80" s="258"/>
    </row>
    <row r="81" spans="1:44" x14ac:dyDescent="0.3">
      <c r="B81" s="399">
        <v>43</v>
      </c>
      <c r="C81" s="400" t="s">
        <v>41</v>
      </c>
      <c r="D81" s="400">
        <v>78</v>
      </c>
      <c r="E81" s="400" t="s">
        <v>678</v>
      </c>
      <c r="F81" s="220"/>
      <c r="G81" s="17"/>
      <c r="H81" s="17"/>
      <c r="I81" s="17"/>
      <c r="J81" s="17" t="s">
        <v>409</v>
      </c>
      <c r="K81" s="17" t="s">
        <v>410</v>
      </c>
      <c r="L81" s="17"/>
      <c r="M81" s="17"/>
      <c r="N81" s="112" t="s">
        <v>411</v>
      </c>
      <c r="O81" s="378" t="s">
        <v>692</v>
      </c>
      <c r="P81" s="280" t="s">
        <v>674</v>
      </c>
      <c r="Q81" s="280"/>
      <c r="R81" s="341" t="s">
        <v>731</v>
      </c>
      <c r="S81" s="341"/>
      <c r="T81" s="406"/>
    </row>
    <row r="82" spans="1:44" s="40" customFormat="1" x14ac:dyDescent="0.3">
      <c r="A82"/>
      <c r="B82" s="399">
        <v>44</v>
      </c>
      <c r="C82" s="400" t="s">
        <v>42</v>
      </c>
      <c r="D82" s="400">
        <v>79</v>
      </c>
      <c r="E82" s="400" t="s">
        <v>678</v>
      </c>
      <c r="F82" s="220"/>
      <c r="G82" s="17"/>
      <c r="H82" s="17"/>
      <c r="I82" s="17"/>
      <c r="J82" s="17" t="s">
        <v>414</v>
      </c>
      <c r="K82" s="17" t="s">
        <v>415</v>
      </c>
      <c r="L82" s="17"/>
      <c r="M82" s="17"/>
      <c r="N82" s="112" t="s">
        <v>416</v>
      </c>
      <c r="O82" s="378" t="s">
        <v>692</v>
      </c>
      <c r="P82" s="280" t="s">
        <v>674</v>
      </c>
      <c r="Q82" s="280"/>
      <c r="R82" s="405" t="s">
        <v>732</v>
      </c>
      <c r="S82" s="405"/>
      <c r="T82" s="406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s="40" customFormat="1" x14ac:dyDescent="0.3">
      <c r="A83"/>
      <c r="B83" s="399">
        <v>45</v>
      </c>
      <c r="C83" s="400" t="s">
        <v>43</v>
      </c>
      <c r="D83" s="400">
        <v>80</v>
      </c>
      <c r="E83" s="400" t="s">
        <v>678</v>
      </c>
      <c r="F83" s="220"/>
      <c r="G83" s="17"/>
      <c r="H83" s="17"/>
      <c r="I83" s="17"/>
      <c r="J83" s="17" t="s">
        <v>418</v>
      </c>
      <c r="K83" s="17" t="s">
        <v>419</v>
      </c>
      <c r="L83" s="17"/>
      <c r="M83" s="17"/>
      <c r="N83" s="112" t="s">
        <v>366</v>
      </c>
      <c r="O83" s="378" t="s">
        <v>692</v>
      </c>
      <c r="P83" s="280" t="s">
        <v>674</v>
      </c>
      <c r="Q83" s="280"/>
      <c r="R83" s="405" t="s">
        <v>733</v>
      </c>
      <c r="S83" s="405"/>
      <c r="T83" s="406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3">
      <c r="A84" s="40"/>
      <c r="B84" s="399">
        <v>49</v>
      </c>
      <c r="C84" s="400" t="s">
        <v>426</v>
      </c>
      <c r="D84" s="400">
        <v>81</v>
      </c>
      <c r="E84" s="400" t="s">
        <v>678</v>
      </c>
      <c r="F84" s="152"/>
      <c r="G84" s="198"/>
      <c r="H84" s="198"/>
      <c r="I84" s="198"/>
      <c r="J84" s="198"/>
      <c r="K84" s="198"/>
      <c r="L84" s="198"/>
      <c r="M84" s="198"/>
      <c r="N84" s="198"/>
      <c r="O84" s="378" t="s">
        <v>692</v>
      </c>
      <c r="P84" s="280" t="s">
        <v>674</v>
      </c>
      <c r="Q84" s="280"/>
      <c r="R84" s="405" t="s">
        <v>734</v>
      </c>
      <c r="S84" s="405"/>
      <c r="T84" s="406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</row>
    <row r="85" spans="1:44" x14ac:dyDescent="0.3">
      <c r="A85" s="40"/>
      <c r="B85" s="399">
        <v>50</v>
      </c>
      <c r="C85" s="400" t="s">
        <v>47</v>
      </c>
      <c r="D85" s="400">
        <v>82</v>
      </c>
      <c r="E85" s="400" t="s">
        <v>678</v>
      </c>
      <c r="F85" s="152"/>
      <c r="G85" s="198"/>
      <c r="H85" s="198"/>
      <c r="I85" s="198"/>
      <c r="J85" s="198"/>
      <c r="K85" s="198"/>
      <c r="L85" s="198"/>
      <c r="M85" s="198"/>
      <c r="N85" s="198"/>
      <c r="O85" s="378" t="s">
        <v>692</v>
      </c>
      <c r="P85" s="280" t="s">
        <v>674</v>
      </c>
      <c r="Q85" s="280"/>
      <c r="R85" s="405" t="s">
        <v>735</v>
      </c>
      <c r="S85" s="405"/>
      <c r="T85" s="406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</row>
    <row r="86" spans="1:44" s="40" customFormat="1" x14ac:dyDescent="0.3">
      <c r="A86"/>
      <c r="B86" s="399">
        <v>51</v>
      </c>
      <c r="C86" s="400" t="s">
        <v>48</v>
      </c>
      <c r="D86" s="400">
        <v>83</v>
      </c>
      <c r="E86" s="400" t="s">
        <v>678</v>
      </c>
      <c r="F86" s="220" t="s">
        <v>428</v>
      </c>
      <c r="G86" s="17"/>
      <c r="H86" s="17"/>
      <c r="I86" s="17"/>
      <c r="J86" s="17"/>
      <c r="K86" s="17"/>
      <c r="L86" s="17"/>
      <c r="M86" s="17"/>
      <c r="N86" s="112" t="s">
        <v>429</v>
      </c>
      <c r="O86" s="378" t="s">
        <v>692</v>
      </c>
      <c r="P86" s="280" t="s">
        <v>674</v>
      </c>
      <c r="Q86" s="280"/>
      <c r="R86" s="405" t="s">
        <v>736</v>
      </c>
      <c r="S86" s="405"/>
      <c r="T86" s="40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3">
      <c r="A87" s="40"/>
      <c r="B87" s="399">
        <v>52</v>
      </c>
      <c r="C87" s="400" t="s">
        <v>49</v>
      </c>
      <c r="D87" s="400">
        <v>84</v>
      </c>
      <c r="E87" s="400" t="s">
        <v>678</v>
      </c>
      <c r="F87" s="152"/>
      <c r="G87" s="198"/>
      <c r="H87" s="198"/>
      <c r="I87" s="198"/>
      <c r="J87" s="198" t="s">
        <v>395</v>
      </c>
      <c r="K87" s="198" t="s">
        <v>431</v>
      </c>
      <c r="L87" s="198" t="s">
        <v>432</v>
      </c>
      <c r="M87" s="198"/>
      <c r="N87" s="198"/>
      <c r="O87" s="378" t="s">
        <v>692</v>
      </c>
      <c r="P87" s="280" t="s">
        <v>674</v>
      </c>
      <c r="Q87" s="280"/>
      <c r="R87" s="405" t="s">
        <v>737</v>
      </c>
      <c r="S87" s="405"/>
      <c r="T87" s="406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</row>
    <row r="88" spans="1:44" x14ac:dyDescent="0.3">
      <c r="A88" s="40"/>
      <c r="B88" s="415">
        <v>53</v>
      </c>
      <c r="C88" s="416" t="s">
        <v>50</v>
      </c>
      <c r="D88" s="280">
        <v>85</v>
      </c>
      <c r="E88" s="280" t="s">
        <v>678</v>
      </c>
      <c r="F88" s="333"/>
      <c r="G88" s="188"/>
      <c r="H88" s="188"/>
      <c r="I88" s="188"/>
      <c r="J88" s="188"/>
      <c r="K88" s="188"/>
      <c r="L88" s="188" t="s">
        <v>433</v>
      </c>
      <c r="M88" s="188"/>
      <c r="N88" s="188"/>
      <c r="O88" s="378" t="s">
        <v>692</v>
      </c>
      <c r="P88" s="280" t="s">
        <v>674</v>
      </c>
      <c r="Q88" s="280"/>
      <c r="R88" s="405" t="s">
        <v>738</v>
      </c>
      <c r="S88" s="405"/>
      <c r="T88" s="417" t="s">
        <v>739</v>
      </c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</row>
    <row r="89" spans="1:44" x14ac:dyDescent="0.3">
      <c r="A89" s="40"/>
      <c r="B89" s="410">
        <v>54</v>
      </c>
      <c r="C89" s="411" t="s">
        <v>51</v>
      </c>
      <c r="D89" s="411">
        <v>86</v>
      </c>
      <c r="E89" s="411" t="s">
        <v>678</v>
      </c>
      <c r="F89" s="220"/>
      <c r="G89" s="17"/>
      <c r="H89" s="17"/>
      <c r="I89" s="17"/>
      <c r="J89" s="17"/>
      <c r="K89" s="17"/>
      <c r="L89" s="17" t="s">
        <v>435</v>
      </c>
      <c r="M89" s="17"/>
      <c r="N89" s="17"/>
      <c r="O89" s="412" t="s">
        <v>695</v>
      </c>
      <c r="P89" s="285" t="s">
        <v>700</v>
      </c>
      <c r="Q89" s="285"/>
      <c r="R89" s="413" t="s">
        <v>700</v>
      </c>
      <c r="S89" s="342"/>
      <c r="T89" s="286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</row>
    <row r="90" spans="1:44" s="40" customFormat="1" x14ac:dyDescent="0.3">
      <c r="B90" s="410">
        <v>55</v>
      </c>
      <c r="C90" s="411" t="s">
        <v>52</v>
      </c>
      <c r="D90" s="411">
        <v>87</v>
      </c>
      <c r="E90" s="411" t="s">
        <v>678</v>
      </c>
      <c r="F90" s="220"/>
      <c r="G90" s="17"/>
      <c r="H90" s="17"/>
      <c r="I90" s="17"/>
      <c r="J90" s="17" t="s">
        <v>436</v>
      </c>
      <c r="K90" s="17" t="s">
        <v>437</v>
      </c>
      <c r="L90" s="17" t="s">
        <v>214</v>
      </c>
      <c r="M90" s="17"/>
      <c r="N90" s="17"/>
      <c r="O90" s="412" t="s">
        <v>696</v>
      </c>
      <c r="P90" s="285" t="s">
        <v>701</v>
      </c>
      <c r="Q90" s="285"/>
      <c r="R90" s="413" t="s">
        <v>701</v>
      </c>
      <c r="S90" s="342"/>
      <c r="T90" s="286"/>
    </row>
    <row r="91" spans="1:44" s="40" customFormat="1" x14ac:dyDescent="0.3">
      <c r="B91" s="399">
        <v>56</v>
      </c>
      <c r="C91" s="400" t="s">
        <v>53</v>
      </c>
      <c r="D91" s="400">
        <v>88</v>
      </c>
      <c r="E91" s="400" t="s">
        <v>678</v>
      </c>
      <c r="F91" s="220"/>
      <c r="G91" s="17"/>
      <c r="H91" s="17"/>
      <c r="I91" s="17"/>
      <c r="J91" s="17"/>
      <c r="K91" s="17"/>
      <c r="L91" s="17" t="s">
        <v>431</v>
      </c>
      <c r="M91" s="17"/>
      <c r="N91" s="17"/>
      <c r="O91" s="378" t="s">
        <v>692</v>
      </c>
      <c r="P91" s="280" t="s">
        <v>674</v>
      </c>
      <c r="Q91" s="280"/>
      <c r="R91" s="341" t="s">
        <v>740</v>
      </c>
      <c r="S91" s="341"/>
      <c r="T91" s="281"/>
    </row>
    <row r="92" spans="1:44" s="40" customFormat="1" x14ac:dyDescent="0.3">
      <c r="A92"/>
      <c r="B92" s="410">
        <v>20</v>
      </c>
      <c r="C92" s="411" t="s">
        <v>19</v>
      </c>
      <c r="D92" s="411">
        <v>89</v>
      </c>
      <c r="E92" s="411" t="s">
        <v>678</v>
      </c>
      <c r="F92" s="220" t="s">
        <v>191</v>
      </c>
      <c r="G92" s="24"/>
      <c r="H92" s="45" t="s">
        <v>303</v>
      </c>
      <c r="I92" s="24" t="s">
        <v>304</v>
      </c>
      <c r="J92" s="24" t="s">
        <v>305</v>
      </c>
      <c r="K92" s="24" t="s">
        <v>306</v>
      </c>
      <c r="L92" s="24" t="s">
        <v>307</v>
      </c>
      <c r="M92" s="24"/>
      <c r="N92" s="24"/>
      <c r="O92" s="412" t="s">
        <v>694</v>
      </c>
      <c r="P92" s="285" t="s">
        <v>671</v>
      </c>
      <c r="Q92" s="285"/>
      <c r="R92" s="342" t="s">
        <v>675</v>
      </c>
      <c r="S92" s="342"/>
      <c r="T92" s="286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s="40" customFormat="1" x14ac:dyDescent="0.3">
      <c r="A93"/>
      <c r="B93" s="399">
        <v>21</v>
      </c>
      <c r="C93" s="400" t="s">
        <v>20</v>
      </c>
      <c r="D93" s="400">
        <v>90</v>
      </c>
      <c r="E93" s="400" t="s">
        <v>678</v>
      </c>
      <c r="F93" s="220" t="s">
        <v>308</v>
      </c>
      <c r="G93" s="24"/>
      <c r="H93" s="45" t="s">
        <v>309</v>
      </c>
      <c r="I93" s="24" t="s">
        <v>310</v>
      </c>
      <c r="J93" s="24" t="s">
        <v>311</v>
      </c>
      <c r="K93" s="24"/>
      <c r="L93" s="24"/>
      <c r="M93" s="24"/>
      <c r="N93" s="24" t="s">
        <v>312</v>
      </c>
      <c r="O93" s="378" t="s">
        <v>692</v>
      </c>
      <c r="P93" s="280" t="s">
        <v>674</v>
      </c>
      <c r="Q93" s="280"/>
      <c r="R93" s="341" t="s">
        <v>741</v>
      </c>
      <c r="S93" s="341"/>
      <c r="T93" s="409"/>
      <c r="U93"/>
      <c r="V93"/>
      <c r="W93"/>
      <c r="X93"/>
      <c r="Y93"/>
      <c r="Z93"/>
      <c r="AA93"/>
      <c r="AB93"/>
      <c r="AC93" s="40" t="s">
        <v>600</v>
      </c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s="40" customFormat="1" x14ac:dyDescent="0.3">
      <c r="B94" s="410">
        <v>22</v>
      </c>
      <c r="C94" s="411" t="s">
        <v>21</v>
      </c>
      <c r="D94" s="411">
        <v>91</v>
      </c>
      <c r="E94" s="414" t="s">
        <v>679</v>
      </c>
      <c r="F94" s="152" t="s">
        <v>313</v>
      </c>
      <c r="G94" s="198"/>
      <c r="H94" s="198"/>
      <c r="I94" s="198" t="s">
        <v>314</v>
      </c>
      <c r="J94" s="198" t="s">
        <v>315</v>
      </c>
      <c r="K94" s="198" t="s">
        <v>316</v>
      </c>
      <c r="L94" s="198"/>
      <c r="M94" s="198"/>
      <c r="N94" s="198" t="s">
        <v>317</v>
      </c>
      <c r="O94" s="412" t="s">
        <v>575</v>
      </c>
      <c r="P94" s="285" t="s">
        <v>672</v>
      </c>
      <c r="Q94" s="285"/>
      <c r="R94" s="342" t="s">
        <v>676</v>
      </c>
      <c r="S94" s="342"/>
      <c r="T94" s="286"/>
      <c r="Y94" s="40" t="s">
        <v>580</v>
      </c>
      <c r="AC94" s="40" t="s">
        <v>603</v>
      </c>
      <c r="AD94" s="40" t="s">
        <v>601</v>
      </c>
      <c r="AE94" s="40" t="s">
        <v>602</v>
      </c>
    </row>
    <row r="95" spans="1:44" s="40" customFormat="1" x14ac:dyDescent="0.3">
      <c r="A95"/>
      <c r="B95" s="399">
        <v>23</v>
      </c>
      <c r="C95" s="400" t="s">
        <v>22</v>
      </c>
      <c r="D95" s="400">
        <v>92</v>
      </c>
      <c r="E95" s="400" t="s">
        <v>678</v>
      </c>
      <c r="F95" s="220" t="s">
        <v>319</v>
      </c>
      <c r="G95" s="24"/>
      <c r="H95" s="24"/>
      <c r="I95" s="20" t="s">
        <v>320</v>
      </c>
      <c r="J95" s="24"/>
      <c r="K95" s="24"/>
      <c r="L95" s="24" t="s">
        <v>260</v>
      </c>
      <c r="M95" s="24"/>
      <c r="N95" s="24"/>
      <c r="O95" s="378" t="s">
        <v>692</v>
      </c>
      <c r="P95" s="280" t="s">
        <v>674</v>
      </c>
      <c r="Q95" s="280"/>
      <c r="R95" s="405" t="s">
        <v>742</v>
      </c>
      <c r="S95" s="405"/>
      <c r="T95" s="406"/>
      <c r="U95"/>
      <c r="V95"/>
      <c r="W95" s="247" t="s">
        <v>321</v>
      </c>
      <c r="X95" s="115" t="s">
        <v>611</v>
      </c>
      <c r="Y95" s="115">
        <v>400</v>
      </c>
      <c r="Z95" t="s">
        <v>107</v>
      </c>
      <c r="AA95" s="116">
        <f>1/Y95*1000</f>
        <v>2.5</v>
      </c>
      <c r="AB95" t="s">
        <v>583</v>
      </c>
      <c r="AC95" t="s">
        <v>604</v>
      </c>
      <c r="AD95">
        <v>11000</v>
      </c>
      <c r="AE95" s="117" t="str">
        <f>BIN2HEX(AD95)</f>
        <v>18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s="40" customFormat="1" x14ac:dyDescent="0.3">
      <c r="A96"/>
      <c r="B96" s="399">
        <v>24</v>
      </c>
      <c r="C96" s="400" t="s">
        <v>23</v>
      </c>
      <c r="D96" s="400">
        <v>93</v>
      </c>
      <c r="E96" s="400" t="s">
        <v>678</v>
      </c>
      <c r="F96" s="220" t="s">
        <v>323</v>
      </c>
      <c r="G96" s="24"/>
      <c r="H96" s="24"/>
      <c r="I96" s="20" t="s">
        <v>324</v>
      </c>
      <c r="J96" s="24"/>
      <c r="K96" s="24"/>
      <c r="L96" s="24" t="s">
        <v>307</v>
      </c>
      <c r="M96" s="24"/>
      <c r="N96" s="24" t="s">
        <v>325</v>
      </c>
      <c r="O96" s="378" t="s">
        <v>692</v>
      </c>
      <c r="P96" s="280" t="s">
        <v>674</v>
      </c>
      <c r="Q96" s="280"/>
      <c r="R96" s="405" t="s">
        <v>743</v>
      </c>
      <c r="S96" s="405"/>
      <c r="T96" s="406"/>
      <c r="U96"/>
      <c r="V96"/>
      <c r="W96" s="245"/>
      <c r="X96" t="s">
        <v>610</v>
      </c>
      <c r="Y96" t="s">
        <v>599</v>
      </c>
      <c r="Z96" t="s">
        <v>582</v>
      </c>
      <c r="AA96" s="116" t="e">
        <f>1/Y96</f>
        <v>#VALUE!</v>
      </c>
      <c r="AB96" t="s">
        <v>583</v>
      </c>
      <c r="AC96" t="s">
        <v>604</v>
      </c>
      <c r="AD96">
        <v>1000000</v>
      </c>
      <c r="AE96" s="117" t="str">
        <f>BIN2HEX(AD96)</f>
        <v>40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s="40" customFormat="1" x14ac:dyDescent="0.3">
      <c r="A97"/>
      <c r="B97" s="365">
        <v>84</v>
      </c>
      <c r="C97" s="45" t="s">
        <v>639</v>
      </c>
      <c r="D97" s="45">
        <v>94</v>
      </c>
      <c r="E97" s="45" t="s">
        <v>680</v>
      </c>
      <c r="F97" s="234"/>
      <c r="G97" s="7"/>
      <c r="H97" s="9"/>
      <c r="I97" s="9"/>
      <c r="J97" s="9"/>
      <c r="K97" s="9"/>
      <c r="L97" s="9"/>
      <c r="M97" s="9"/>
      <c r="N97" s="9"/>
      <c r="O97" s="268" t="s">
        <v>575</v>
      </c>
      <c r="P97" s="268" t="s">
        <v>670</v>
      </c>
      <c r="Q97" s="270"/>
      <c r="R97" s="334"/>
      <c r="S97" s="334" t="s">
        <v>699</v>
      </c>
      <c r="T97" s="277"/>
      <c r="U97"/>
      <c r="V97"/>
      <c r="W97" s="258"/>
      <c r="X97" s="258"/>
      <c r="Y97" s="258"/>
      <c r="Z97" s="258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s="40" customFormat="1" x14ac:dyDescent="0.3">
      <c r="A98"/>
      <c r="B98" s="358">
        <v>25</v>
      </c>
      <c r="C98" s="198" t="s">
        <v>24</v>
      </c>
      <c r="D98" s="198">
        <v>95</v>
      </c>
      <c r="E98" s="198" t="s">
        <v>678</v>
      </c>
      <c r="F98" s="220" t="s">
        <v>327</v>
      </c>
      <c r="G98" s="24"/>
      <c r="H98" s="24"/>
      <c r="I98" s="24" t="s">
        <v>328</v>
      </c>
      <c r="J98" s="24" t="s">
        <v>329</v>
      </c>
      <c r="K98" s="24" t="s">
        <v>330</v>
      </c>
      <c r="L98" s="24"/>
      <c r="M98" s="24"/>
      <c r="N98" s="24" t="s">
        <v>331</v>
      </c>
      <c r="O98" s="188" t="s">
        <v>575</v>
      </c>
      <c r="P98" s="188"/>
      <c r="Q98" s="188"/>
      <c r="R98" s="335"/>
      <c r="S98" s="335"/>
      <c r="T98" s="262"/>
      <c r="U98"/>
      <c r="V98"/>
      <c r="W98"/>
      <c r="X98"/>
      <c r="Y98"/>
      <c r="Z98"/>
      <c r="AA98" s="186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3">
      <c r="B99" s="358">
        <v>26</v>
      </c>
      <c r="C99" s="198" t="s">
        <v>25</v>
      </c>
      <c r="D99" s="198">
        <v>96</v>
      </c>
      <c r="E99" s="198" t="s">
        <v>678</v>
      </c>
      <c r="F99" s="220" t="s">
        <v>334</v>
      </c>
      <c r="G99" s="24"/>
      <c r="H99" s="24"/>
      <c r="I99" s="20" t="s">
        <v>335</v>
      </c>
      <c r="J99" s="24" t="s">
        <v>336</v>
      </c>
      <c r="K99" s="24" t="s">
        <v>337</v>
      </c>
      <c r="L99" s="24"/>
      <c r="M99" s="24"/>
      <c r="N99" s="24" t="s">
        <v>338</v>
      </c>
      <c r="O99" s="188" t="s">
        <v>575</v>
      </c>
      <c r="P99" s="188"/>
      <c r="Q99" s="188"/>
      <c r="R99" s="335"/>
      <c r="S99" s="335"/>
      <c r="T99" s="262"/>
    </row>
    <row r="100" spans="1:44" x14ac:dyDescent="0.3">
      <c r="A100" s="40"/>
      <c r="B100" s="399">
        <v>65</v>
      </c>
      <c r="C100" s="400" t="s">
        <v>447</v>
      </c>
      <c r="D100" s="400">
        <v>97</v>
      </c>
      <c r="E100" s="400" t="s">
        <v>678</v>
      </c>
      <c r="F100" s="152" t="s">
        <v>448</v>
      </c>
      <c r="G100" s="198"/>
      <c r="H100" s="198"/>
      <c r="I100" s="198"/>
      <c r="J100" s="198"/>
      <c r="K100" s="198"/>
      <c r="L100" s="198"/>
      <c r="M100" s="198"/>
      <c r="N100" s="198"/>
      <c r="O100" s="378" t="s">
        <v>692</v>
      </c>
      <c r="P100" s="280" t="s">
        <v>674</v>
      </c>
      <c r="Q100" s="280"/>
      <c r="R100" s="405" t="s">
        <v>744</v>
      </c>
      <c r="S100" s="405"/>
      <c r="T100" s="406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</row>
    <row r="101" spans="1:44" x14ac:dyDescent="0.3">
      <c r="B101" s="399">
        <v>66</v>
      </c>
      <c r="C101" s="400" t="s">
        <v>62</v>
      </c>
      <c r="D101" s="400">
        <v>98</v>
      </c>
      <c r="E101" s="400" t="s">
        <v>678</v>
      </c>
      <c r="F101" s="220"/>
      <c r="G101" s="17"/>
      <c r="H101" s="17"/>
      <c r="I101" s="17"/>
      <c r="J101" s="17"/>
      <c r="K101" s="17"/>
      <c r="L101" s="17"/>
      <c r="M101" s="17"/>
      <c r="N101" s="17"/>
      <c r="O101" s="378" t="s">
        <v>692</v>
      </c>
      <c r="P101" s="280" t="s">
        <v>674</v>
      </c>
      <c r="Q101" s="280"/>
      <c r="R101" s="405" t="s">
        <v>745</v>
      </c>
      <c r="S101" s="405"/>
      <c r="T101" s="406"/>
    </row>
    <row r="102" spans="1:44" s="40" customFormat="1" x14ac:dyDescent="0.3">
      <c r="B102" s="356"/>
      <c r="C102" s="183" t="s">
        <v>683</v>
      </c>
      <c r="D102" s="183">
        <v>99</v>
      </c>
      <c r="E102" s="183" t="s">
        <v>682</v>
      </c>
      <c r="F102" s="329"/>
      <c r="G102" s="183"/>
      <c r="H102" s="183"/>
      <c r="I102" s="183"/>
      <c r="J102" s="183"/>
      <c r="K102" s="183"/>
      <c r="L102" s="183"/>
      <c r="M102" s="183"/>
      <c r="N102" s="183"/>
      <c r="O102" s="330"/>
      <c r="P102" s="330"/>
      <c r="Q102" s="330"/>
      <c r="R102" s="355"/>
      <c r="S102" s="355"/>
      <c r="T102" s="357"/>
      <c r="W102" s="241"/>
      <c r="X102" s="251"/>
      <c r="Y102" s="251"/>
      <c r="Z102" s="241"/>
    </row>
    <row r="103" spans="1:44" s="40" customFormat="1" ht="17.25" thickBot="1" x14ac:dyDescent="0.35">
      <c r="B103" s="359"/>
      <c r="C103" s="360" t="s">
        <v>684</v>
      </c>
      <c r="D103" s="360">
        <v>100</v>
      </c>
      <c r="E103" s="360" t="s">
        <v>682</v>
      </c>
      <c r="F103" s="361"/>
      <c r="G103" s="360"/>
      <c r="H103" s="360"/>
      <c r="I103" s="360"/>
      <c r="J103" s="360"/>
      <c r="K103" s="360"/>
      <c r="L103" s="360"/>
      <c r="M103" s="360"/>
      <c r="N103" s="360"/>
      <c r="O103" s="362"/>
      <c r="P103" s="362"/>
      <c r="Q103" s="362"/>
      <c r="R103" s="363"/>
      <c r="S103" s="363"/>
      <c r="T103" s="364"/>
      <c r="W103" s="241"/>
      <c r="X103" s="251"/>
      <c r="Y103" s="251"/>
      <c r="Z103" s="241"/>
    </row>
    <row r="106" spans="1:44" x14ac:dyDescent="0.3">
      <c r="O106" s="61" t="s">
        <v>575</v>
      </c>
      <c r="P106" s="188" t="s">
        <v>585</v>
      </c>
      <c r="Q106" s="179" t="s">
        <v>98</v>
      </c>
      <c r="R106" s="343" t="s">
        <v>595</v>
      </c>
      <c r="S106" s="351"/>
    </row>
    <row r="107" spans="1:44" x14ac:dyDescent="0.3">
      <c r="O107" s="61" t="s">
        <v>575</v>
      </c>
      <c r="P107" s="188" t="s">
        <v>596</v>
      </c>
      <c r="Q107" s="179" t="s">
        <v>98</v>
      </c>
      <c r="R107" s="344" t="s">
        <v>590</v>
      </c>
      <c r="S107" s="352"/>
    </row>
    <row r="108" spans="1:44" x14ac:dyDescent="0.3">
      <c r="J108" s="278" t="s">
        <v>664</v>
      </c>
      <c r="K108" s="279">
        <v>8</v>
      </c>
      <c r="O108" s="61" t="s">
        <v>479</v>
      </c>
      <c r="P108" s="188" t="s">
        <v>609</v>
      </c>
      <c r="Q108" s="179" t="s">
        <v>98</v>
      </c>
      <c r="R108" s="343" t="s">
        <v>592</v>
      </c>
      <c r="S108" s="351"/>
    </row>
    <row r="109" spans="1:44" x14ac:dyDescent="0.3">
      <c r="J109" s="259" t="s">
        <v>665</v>
      </c>
      <c r="K109" s="186">
        <v>8</v>
      </c>
      <c r="O109" s="214" t="s">
        <v>575</v>
      </c>
      <c r="P109" s="215" t="s">
        <v>613</v>
      </c>
      <c r="Q109" s="215" t="s">
        <v>98</v>
      </c>
      <c r="R109" s="345" t="s">
        <v>614</v>
      </c>
      <c r="S109" s="353"/>
    </row>
    <row r="110" spans="1:44" x14ac:dyDescent="0.3">
      <c r="J110" s="259" t="s">
        <v>666</v>
      </c>
      <c r="K110" s="260">
        <v>20</v>
      </c>
      <c r="O110" s="214" t="s">
        <v>575</v>
      </c>
      <c r="P110" s="215" t="s">
        <v>641</v>
      </c>
      <c r="Q110" s="215" t="s">
        <v>98</v>
      </c>
      <c r="R110" s="345" t="s">
        <v>612</v>
      </c>
      <c r="S110" s="353"/>
    </row>
    <row r="111" spans="1:44" x14ac:dyDescent="0.3">
      <c r="J111" s="287" t="s">
        <v>667</v>
      </c>
      <c r="K111" s="288">
        <v>1</v>
      </c>
    </row>
    <row r="112" spans="1:44" x14ac:dyDescent="0.3">
      <c r="J112" s="283" t="s">
        <v>668</v>
      </c>
      <c r="K112" s="284">
        <v>1</v>
      </c>
    </row>
    <row r="113" spans="16:18" x14ac:dyDescent="0.3">
      <c r="Q113" s="142" t="s">
        <v>623</v>
      </c>
      <c r="R113" s="332" t="s">
        <v>426</v>
      </c>
    </row>
    <row r="114" spans="16:18" x14ac:dyDescent="0.3">
      <c r="P114" s="331" t="s">
        <v>616</v>
      </c>
      <c r="Q114" s="142" t="s">
        <v>617</v>
      </c>
      <c r="R114" s="332" t="s">
        <v>618</v>
      </c>
    </row>
    <row r="115" spans="16:18" x14ac:dyDescent="0.3">
      <c r="P115" s="331" t="s">
        <v>622</v>
      </c>
      <c r="Q115" s="142">
        <v>1</v>
      </c>
      <c r="R115" s="332">
        <v>1</v>
      </c>
    </row>
    <row r="116" spans="16:18" x14ac:dyDescent="0.3">
      <c r="P116" s="331" t="s">
        <v>621</v>
      </c>
      <c r="Q116" s="142">
        <v>1</v>
      </c>
      <c r="R116" s="332">
        <v>0</v>
      </c>
    </row>
    <row r="117" spans="16:18" x14ac:dyDescent="0.3">
      <c r="P117" s="331" t="s">
        <v>620</v>
      </c>
      <c r="Q117" s="142">
        <v>0</v>
      </c>
      <c r="R117" s="332">
        <v>1</v>
      </c>
    </row>
    <row r="118" spans="16:18" x14ac:dyDescent="0.3">
      <c r="P118" s="331" t="s">
        <v>619</v>
      </c>
      <c r="Q118" s="142">
        <v>0</v>
      </c>
      <c r="R118" s="332">
        <v>0</v>
      </c>
    </row>
  </sheetData>
  <autoFilter ref="C3:AG103"/>
  <sortState ref="A4:AS87">
    <sortCondition ref="D4:D87"/>
  </sortState>
  <mergeCells count="4">
    <mergeCell ref="C2:C3"/>
    <mergeCell ref="D2:D3"/>
    <mergeCell ref="T2:T3"/>
    <mergeCell ref="O2:R2"/>
  </mergeCells>
  <phoneticPr fontId="1" type="noConversion"/>
  <pageMargins left="0.25" right="0.25" top="0.75" bottom="0.75" header="0.3" footer="0.3"/>
  <pageSetup paperSize="8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Pin-Map</vt:lpstr>
      <vt:lpstr>STM32F411VE</vt:lpstr>
      <vt:lpstr>STM32F411VE (2)</vt:lpstr>
      <vt:lpstr>STM32F411VE!Print_Area</vt:lpstr>
      <vt:lpstr>'STM32F411VE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wongil</dc:creator>
  <cp:lastModifiedBy>SWEND066</cp:lastModifiedBy>
  <cp:lastPrinted>2016-01-29T05:59:20Z</cp:lastPrinted>
  <dcterms:created xsi:type="dcterms:W3CDTF">2015-10-13T02:37:29Z</dcterms:created>
  <dcterms:modified xsi:type="dcterms:W3CDTF">2018-02-14T06:06:35Z</dcterms:modified>
</cp:coreProperties>
</file>