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/>
  <bookViews>
    <workbookView xWindow="0" yWindow="0" windowWidth="28800" windowHeight="12975" activeTab="1"/>
  </bookViews>
  <sheets>
    <sheet name="STM32F411VE" sheetId="15" r:id="rId1"/>
    <sheet name="CON" sheetId="16" r:id="rId2"/>
  </sheets>
  <definedNames>
    <definedName name="_xlnm._FilterDatabase" localSheetId="0" hidden="1">STM32F411VE!$C$3:$AG$103</definedName>
    <definedName name="_xlnm.Print_Area" localSheetId="0">STM32F411VE!$A$1:$T$100</definedName>
  </definedNames>
  <calcPr calcId="152511"/>
</workbook>
</file>

<file path=xl/calcChain.xml><?xml version="1.0" encoding="utf-8"?>
<calcChain xmlns="http://schemas.openxmlformats.org/spreadsheetml/2006/main">
  <c r="AE96" i="15" l="1"/>
  <c r="AA96" i="15"/>
  <c r="AE95" i="15"/>
  <c r="AA95" i="15"/>
</calcChain>
</file>

<file path=xl/sharedStrings.xml><?xml version="1.0" encoding="utf-8"?>
<sst xmlns="http://schemas.openxmlformats.org/spreadsheetml/2006/main" count="1011" uniqueCount="557">
  <si>
    <t>Function</t>
    <phoneticPr fontId="1" type="noConversion"/>
  </si>
  <si>
    <t>PA1</t>
  </si>
  <si>
    <t>PA2</t>
  </si>
  <si>
    <t>PA3</t>
  </si>
  <si>
    <t>PA4</t>
  </si>
  <si>
    <t>PA5</t>
  </si>
  <si>
    <t>PA6</t>
  </si>
  <si>
    <t>PA7</t>
  </si>
  <si>
    <t>PA8</t>
  </si>
  <si>
    <t>PA9</t>
  </si>
  <si>
    <t>PA10</t>
  </si>
  <si>
    <t>PA11</t>
  </si>
  <si>
    <t>PA12</t>
  </si>
  <si>
    <t>PA13</t>
  </si>
  <si>
    <t>PA14</t>
  </si>
  <si>
    <t>PA15</t>
  </si>
  <si>
    <t>PB1</t>
  </si>
  <si>
    <t>PB2</t>
  </si>
  <si>
    <t>PB3</t>
  </si>
  <si>
    <t>PB4</t>
  </si>
  <si>
    <t>PB5</t>
  </si>
  <si>
    <t>PB6</t>
  </si>
  <si>
    <t>PB7</t>
  </si>
  <si>
    <t>PB8</t>
  </si>
  <si>
    <t>PB9</t>
  </si>
  <si>
    <t>PB10</t>
  </si>
  <si>
    <t>PB12</t>
  </si>
  <si>
    <t>PB13</t>
  </si>
  <si>
    <t>PB14</t>
  </si>
  <si>
    <t>PB15</t>
  </si>
  <si>
    <t>PC1</t>
  </si>
  <si>
    <t>PC2</t>
  </si>
  <si>
    <t>PC3</t>
  </si>
  <si>
    <t>PC4</t>
  </si>
  <si>
    <t>PC5</t>
  </si>
  <si>
    <t>PC6</t>
  </si>
  <si>
    <t>PC7</t>
  </si>
  <si>
    <t>PC8</t>
  </si>
  <si>
    <t>PC9</t>
  </si>
  <si>
    <t>PC10</t>
  </si>
  <si>
    <t>PC11</t>
  </si>
  <si>
    <t>PC12</t>
  </si>
  <si>
    <t>PC13</t>
  </si>
  <si>
    <t>PC14</t>
  </si>
  <si>
    <t>PC15</t>
  </si>
  <si>
    <t>PD1</t>
  </si>
  <si>
    <t>PD2</t>
  </si>
  <si>
    <t>PD3</t>
  </si>
  <si>
    <t>PD4</t>
  </si>
  <si>
    <t>PD5</t>
  </si>
  <si>
    <t>PD6</t>
  </si>
  <si>
    <t>PD7</t>
  </si>
  <si>
    <t>PD8</t>
  </si>
  <si>
    <t>PD9</t>
  </si>
  <si>
    <t>PD10</t>
  </si>
  <si>
    <t>PD11</t>
  </si>
  <si>
    <t>PD12</t>
  </si>
  <si>
    <t>PD13</t>
  </si>
  <si>
    <t>PD14</t>
  </si>
  <si>
    <t>PD15</t>
  </si>
  <si>
    <t>PE1</t>
  </si>
  <si>
    <t>PE2</t>
  </si>
  <si>
    <t>PE3</t>
  </si>
  <si>
    <t>PE4</t>
  </si>
  <si>
    <t>PE5</t>
  </si>
  <si>
    <t>PE6</t>
  </si>
  <si>
    <t>PE7</t>
  </si>
  <si>
    <t>PE8</t>
  </si>
  <si>
    <t>PE9</t>
  </si>
  <si>
    <t>PE10</t>
  </si>
  <si>
    <t>PE11</t>
  </si>
  <si>
    <t>PE12</t>
  </si>
  <si>
    <t>PE13</t>
  </si>
  <si>
    <t>PE14</t>
  </si>
  <si>
    <t>PE15</t>
  </si>
  <si>
    <t>OSC32_OUT</t>
    <phoneticPr fontId="1" type="noConversion"/>
  </si>
  <si>
    <t>OSC_IN</t>
    <phoneticPr fontId="1" type="noConversion"/>
  </si>
  <si>
    <t>OSC_OUT</t>
    <phoneticPr fontId="1" type="noConversion"/>
  </si>
  <si>
    <t>IN</t>
    <phoneticPr fontId="1" type="noConversion"/>
  </si>
  <si>
    <t>Type</t>
    <phoneticPr fontId="1" type="noConversion"/>
  </si>
  <si>
    <t>KHz</t>
    <phoneticPr fontId="1" type="noConversion"/>
  </si>
  <si>
    <t>PIN #</t>
    <phoneticPr fontId="1" type="noConversion"/>
  </si>
  <si>
    <t>TIM</t>
    <phoneticPr fontId="1" type="noConversion"/>
  </si>
  <si>
    <t>ADC</t>
    <phoneticPr fontId="1" type="noConversion"/>
  </si>
  <si>
    <t>JTAG</t>
    <phoneticPr fontId="1" type="noConversion"/>
  </si>
  <si>
    <t>I2C</t>
    <phoneticPr fontId="1" type="noConversion"/>
  </si>
  <si>
    <t>SPI</t>
    <phoneticPr fontId="1" type="noConversion"/>
  </si>
  <si>
    <t>I2S</t>
    <phoneticPr fontId="1" type="noConversion"/>
  </si>
  <si>
    <t>UART</t>
    <phoneticPr fontId="1" type="noConversion"/>
  </si>
  <si>
    <t>USB</t>
    <phoneticPr fontId="1" type="noConversion"/>
  </si>
  <si>
    <t>SDIO</t>
    <phoneticPr fontId="1" type="noConversion"/>
  </si>
  <si>
    <t>Function</t>
    <phoneticPr fontId="1" type="noConversion"/>
  </si>
  <si>
    <t>channel</t>
    <phoneticPr fontId="1" type="noConversion"/>
  </si>
  <si>
    <t>USE Channel</t>
    <phoneticPr fontId="1" type="noConversion"/>
  </si>
  <si>
    <t>비고</t>
    <phoneticPr fontId="1" type="noConversion"/>
  </si>
  <si>
    <t>PA0</t>
    <phoneticPr fontId="1" type="noConversion"/>
  </si>
  <si>
    <t>2-CH1 / 2-ETR / 5-CH1</t>
    <phoneticPr fontId="1" type="noConversion"/>
  </si>
  <si>
    <t>CH0</t>
    <phoneticPr fontId="1" type="noConversion"/>
  </si>
  <si>
    <t>2-CTS</t>
    <phoneticPr fontId="1" type="noConversion"/>
  </si>
  <si>
    <t>I2C</t>
    <phoneticPr fontId="1" type="noConversion"/>
  </si>
  <si>
    <t>I2C 1, 2 사용</t>
    <phoneticPr fontId="1" type="noConversion"/>
  </si>
  <si>
    <t>2-CH2 / 5-CH2</t>
    <phoneticPr fontId="1" type="noConversion"/>
  </si>
  <si>
    <t>CH1</t>
    <phoneticPr fontId="1" type="noConversion"/>
  </si>
  <si>
    <t>4-MOSI</t>
    <phoneticPr fontId="1" type="noConversion"/>
  </si>
  <si>
    <t>4-SD</t>
    <phoneticPr fontId="1" type="noConversion"/>
  </si>
  <si>
    <t>2-RTS</t>
    <phoneticPr fontId="1" type="noConversion"/>
  </si>
  <si>
    <t>IN</t>
    <phoneticPr fontId="1" type="noConversion"/>
  </si>
  <si>
    <t>UART</t>
    <phoneticPr fontId="1" type="noConversion"/>
  </si>
  <si>
    <t>-</t>
    <phoneticPr fontId="1" type="noConversion"/>
  </si>
  <si>
    <t>2-CH3 / 5-CH3 / 9-CH1</t>
    <phoneticPr fontId="1" type="noConversion"/>
  </si>
  <si>
    <t>CH2</t>
    <phoneticPr fontId="1" type="noConversion"/>
  </si>
  <si>
    <t>2-CKIN</t>
    <phoneticPr fontId="1" type="noConversion"/>
  </si>
  <si>
    <t>2-TX</t>
    <phoneticPr fontId="1" type="noConversion"/>
  </si>
  <si>
    <t>OUT</t>
    <phoneticPr fontId="1" type="noConversion"/>
  </si>
  <si>
    <t>SPI</t>
    <phoneticPr fontId="1" type="noConversion"/>
  </si>
  <si>
    <t>2-CH4 / 5-CH4 / 9-CH2</t>
    <phoneticPr fontId="1" type="noConversion"/>
  </si>
  <si>
    <t>CH3</t>
    <phoneticPr fontId="1" type="noConversion"/>
  </si>
  <si>
    <t>2-MCK</t>
    <phoneticPr fontId="1" type="noConversion"/>
  </si>
  <si>
    <t>2-RX</t>
    <phoneticPr fontId="1" type="noConversion"/>
  </si>
  <si>
    <t>I2S</t>
    <phoneticPr fontId="1" type="noConversion"/>
  </si>
  <si>
    <t>-</t>
    <phoneticPr fontId="1" type="noConversion"/>
  </si>
  <si>
    <t>CH4</t>
    <phoneticPr fontId="1" type="noConversion"/>
  </si>
  <si>
    <t>1-NSS / 3-NSS</t>
    <phoneticPr fontId="1" type="noConversion"/>
  </si>
  <si>
    <t>1-WS / 3-WS</t>
    <phoneticPr fontId="1" type="noConversion"/>
  </si>
  <si>
    <t>2-CK</t>
    <phoneticPr fontId="1" type="noConversion"/>
  </si>
  <si>
    <t>SWD &amp; JTAG</t>
    <phoneticPr fontId="1" type="noConversion"/>
  </si>
  <si>
    <t>SWD 사용</t>
    <phoneticPr fontId="1" type="noConversion"/>
  </si>
  <si>
    <t>2-CH1 / 2-ETR</t>
    <phoneticPr fontId="1" type="noConversion"/>
  </si>
  <si>
    <t>CH5</t>
    <phoneticPr fontId="1" type="noConversion"/>
  </si>
  <si>
    <t>1-SCK</t>
    <phoneticPr fontId="1" type="noConversion"/>
  </si>
  <si>
    <t>1-CK</t>
    <phoneticPr fontId="1" type="noConversion"/>
  </si>
  <si>
    <t>USB</t>
    <phoneticPr fontId="1" type="noConversion"/>
  </si>
  <si>
    <t>USB 사용</t>
    <phoneticPr fontId="1" type="noConversion"/>
  </si>
  <si>
    <t>1-BKIN / 3-CH1</t>
    <phoneticPr fontId="1" type="noConversion"/>
  </si>
  <si>
    <t>CH6</t>
    <phoneticPr fontId="1" type="noConversion"/>
  </si>
  <si>
    <t>1-MISO</t>
    <phoneticPr fontId="1" type="noConversion"/>
  </si>
  <si>
    <t>2-MCK</t>
    <phoneticPr fontId="1" type="noConversion"/>
  </si>
  <si>
    <t>CMD</t>
    <phoneticPr fontId="1" type="noConversion"/>
  </si>
  <si>
    <t>SDIO</t>
    <phoneticPr fontId="1" type="noConversion"/>
  </si>
  <si>
    <t>1-CH1N / 3-CH2</t>
    <phoneticPr fontId="1" type="noConversion"/>
  </si>
  <si>
    <t>CH7</t>
    <phoneticPr fontId="1" type="noConversion"/>
  </si>
  <si>
    <t>1-MOSI</t>
    <phoneticPr fontId="1" type="noConversion"/>
  </si>
  <si>
    <t>1-SD</t>
    <phoneticPr fontId="1" type="noConversion"/>
  </si>
  <si>
    <t>ADC</t>
    <phoneticPr fontId="1" type="noConversion"/>
  </si>
  <si>
    <t>ADC 사용</t>
    <phoneticPr fontId="1" type="noConversion"/>
  </si>
  <si>
    <t>1-CH1</t>
    <phoneticPr fontId="1" type="noConversion"/>
  </si>
  <si>
    <t>MCO_1</t>
    <phoneticPr fontId="1" type="noConversion"/>
  </si>
  <si>
    <t>3-SCL</t>
    <phoneticPr fontId="1" type="noConversion"/>
  </si>
  <si>
    <t>SOF</t>
    <phoneticPr fontId="1" type="noConversion"/>
  </si>
  <si>
    <t>D1</t>
    <phoneticPr fontId="1" type="noConversion"/>
  </si>
  <si>
    <t>FLASH MEMORY</t>
    <phoneticPr fontId="1" type="noConversion"/>
  </si>
  <si>
    <t>512KB</t>
    <phoneticPr fontId="1" type="noConversion"/>
  </si>
  <si>
    <t>1-CH2</t>
    <phoneticPr fontId="1" type="noConversion"/>
  </si>
  <si>
    <t>3-SMBA</t>
    <phoneticPr fontId="1" type="noConversion"/>
  </si>
  <si>
    <t>1-TX</t>
    <phoneticPr fontId="1" type="noConversion"/>
  </si>
  <si>
    <t>VBUS</t>
    <phoneticPr fontId="1" type="noConversion"/>
  </si>
  <si>
    <t>D2</t>
    <phoneticPr fontId="1" type="noConversion"/>
  </si>
  <si>
    <t>SRAM</t>
    <phoneticPr fontId="1" type="noConversion"/>
  </si>
  <si>
    <t>128KB</t>
    <phoneticPr fontId="1" type="noConversion"/>
  </si>
  <si>
    <t>1-CH3</t>
    <phoneticPr fontId="1" type="noConversion"/>
  </si>
  <si>
    <t>5-MOSI</t>
    <phoneticPr fontId="1" type="noConversion"/>
  </si>
  <si>
    <t>5-SD</t>
    <phoneticPr fontId="1" type="noConversion"/>
  </si>
  <si>
    <t>1-RX</t>
    <phoneticPr fontId="1" type="noConversion"/>
  </si>
  <si>
    <t>ID</t>
    <phoneticPr fontId="1" type="noConversion"/>
  </si>
  <si>
    <t>GPIO</t>
    <phoneticPr fontId="1" type="noConversion"/>
  </si>
  <si>
    <t>1-CH4</t>
    <phoneticPr fontId="1" type="noConversion"/>
  </si>
  <si>
    <t>4-MISO</t>
    <phoneticPr fontId="1" type="noConversion"/>
  </si>
  <si>
    <t>1-CTS / 6-TX</t>
    <phoneticPr fontId="1" type="noConversion"/>
  </si>
  <si>
    <t>DM</t>
    <phoneticPr fontId="1" type="noConversion"/>
  </si>
  <si>
    <t>Max frequency</t>
    <phoneticPr fontId="1" type="noConversion"/>
  </si>
  <si>
    <t>100MHz</t>
    <phoneticPr fontId="1" type="noConversion"/>
  </si>
  <si>
    <t>1-ETR</t>
    <phoneticPr fontId="1" type="noConversion"/>
  </si>
  <si>
    <t>5-MISO</t>
    <phoneticPr fontId="1" type="noConversion"/>
  </si>
  <si>
    <t>1-RTS / 6-RX</t>
    <phoneticPr fontId="1" type="noConversion"/>
  </si>
  <si>
    <t>DP</t>
    <phoneticPr fontId="1" type="noConversion"/>
  </si>
  <si>
    <t>Operating voltage</t>
    <phoneticPr fontId="1" type="noConversion"/>
  </si>
  <si>
    <t>1.7 ~ 3.6V</t>
    <phoneticPr fontId="1" type="noConversion"/>
  </si>
  <si>
    <t>JTMS-SWDIO</t>
    <phoneticPr fontId="1" type="noConversion"/>
  </si>
  <si>
    <t>JTCK-SWCLK</t>
    <phoneticPr fontId="1" type="noConversion"/>
  </si>
  <si>
    <t>JTDI</t>
    <phoneticPr fontId="1" type="noConversion"/>
  </si>
  <si>
    <t>1-WS / 3-WS</t>
    <phoneticPr fontId="1" type="noConversion"/>
  </si>
  <si>
    <t>1-TX</t>
    <phoneticPr fontId="1" type="noConversion"/>
  </si>
  <si>
    <t>PB0</t>
    <phoneticPr fontId="1" type="noConversion"/>
  </si>
  <si>
    <t>1-CH2N / 3-CH3</t>
    <phoneticPr fontId="1" type="noConversion"/>
  </si>
  <si>
    <t>CH8</t>
    <phoneticPr fontId="1" type="noConversion"/>
  </si>
  <si>
    <t>5-SCK</t>
    <phoneticPr fontId="1" type="noConversion"/>
  </si>
  <si>
    <t>5-CK</t>
    <phoneticPr fontId="1" type="noConversion"/>
  </si>
  <si>
    <t>1-CH3N / 3-CH4</t>
    <phoneticPr fontId="1" type="noConversion"/>
  </si>
  <si>
    <t>CH9</t>
    <phoneticPr fontId="1" type="noConversion"/>
  </si>
  <si>
    <t>5-NSS</t>
    <phoneticPr fontId="1" type="noConversion"/>
  </si>
  <si>
    <t>5-WS</t>
    <phoneticPr fontId="1" type="noConversion"/>
  </si>
  <si>
    <t>JTDO-SWO</t>
    <phoneticPr fontId="1" type="noConversion"/>
  </si>
  <si>
    <t>2-SDA</t>
    <phoneticPr fontId="1" type="noConversion"/>
  </si>
  <si>
    <t>1-SCK / 3-SCK</t>
    <phoneticPr fontId="1" type="noConversion"/>
  </si>
  <si>
    <t>1-CK / 3-CK</t>
    <phoneticPr fontId="1" type="noConversion"/>
  </si>
  <si>
    <t>1-RX</t>
    <phoneticPr fontId="1" type="noConversion"/>
  </si>
  <si>
    <t>3-CH1</t>
    <phoneticPr fontId="1" type="noConversion"/>
  </si>
  <si>
    <t>JTRST</t>
    <phoneticPr fontId="1" type="noConversion"/>
  </si>
  <si>
    <t>3-SDA</t>
    <phoneticPr fontId="1" type="noConversion"/>
  </si>
  <si>
    <t>1-MISO / 3-MISO</t>
    <phoneticPr fontId="1" type="noConversion"/>
  </si>
  <si>
    <t>D0</t>
    <phoneticPr fontId="1" type="noConversion"/>
  </si>
  <si>
    <t>3-CH2</t>
    <phoneticPr fontId="1" type="noConversion"/>
  </si>
  <si>
    <t>1-SMBA</t>
    <phoneticPr fontId="1" type="noConversion"/>
  </si>
  <si>
    <t>1-MOSI / 3-MOSI</t>
    <phoneticPr fontId="1" type="noConversion"/>
  </si>
  <si>
    <t>1-SD / 3-SD</t>
    <phoneticPr fontId="1" type="noConversion"/>
  </si>
  <si>
    <t>D3</t>
    <phoneticPr fontId="1" type="noConversion"/>
  </si>
  <si>
    <t>4-CH1</t>
    <phoneticPr fontId="1" type="noConversion"/>
  </si>
  <si>
    <t>1-SCL</t>
    <phoneticPr fontId="1" type="noConversion"/>
  </si>
  <si>
    <t>I2C1</t>
    <phoneticPr fontId="1" type="noConversion"/>
  </si>
  <si>
    <t>4-CH2</t>
    <phoneticPr fontId="1" type="noConversion"/>
  </si>
  <si>
    <t>1-SDA</t>
    <phoneticPr fontId="1" type="noConversion"/>
  </si>
  <si>
    <t>D0</t>
    <phoneticPr fontId="1" type="noConversion"/>
  </si>
  <si>
    <t>4-CH3 / 10-CH1</t>
    <phoneticPr fontId="1" type="noConversion"/>
  </si>
  <si>
    <t>1-SCL / 3-SDA</t>
    <phoneticPr fontId="1" type="noConversion"/>
  </si>
  <si>
    <t>5-MOSI</t>
    <phoneticPr fontId="1" type="noConversion"/>
  </si>
  <si>
    <t>5-SD</t>
    <phoneticPr fontId="1" type="noConversion"/>
  </si>
  <si>
    <t>D4</t>
    <phoneticPr fontId="1" type="noConversion"/>
  </si>
  <si>
    <t>4-CH4 / 11-CH1</t>
    <phoneticPr fontId="1" type="noConversion"/>
  </si>
  <si>
    <t>1-SDA / 2-SDA</t>
    <phoneticPr fontId="1" type="noConversion"/>
  </si>
  <si>
    <t>2-NSS</t>
    <phoneticPr fontId="1" type="noConversion"/>
  </si>
  <si>
    <t>2-WS</t>
    <phoneticPr fontId="1" type="noConversion"/>
  </si>
  <si>
    <t>D5</t>
    <phoneticPr fontId="1" type="noConversion"/>
  </si>
  <si>
    <t>2-CH3</t>
    <phoneticPr fontId="1" type="noConversion"/>
  </si>
  <si>
    <t>2-SCL</t>
    <phoneticPr fontId="1" type="noConversion"/>
  </si>
  <si>
    <t>2-SCK</t>
    <phoneticPr fontId="1" type="noConversion"/>
  </si>
  <si>
    <t>2-CK / 3-MCK</t>
    <phoneticPr fontId="1" type="noConversion"/>
  </si>
  <si>
    <t>D7</t>
    <phoneticPr fontId="1" type="noConversion"/>
  </si>
  <si>
    <t>1-BKIN</t>
    <phoneticPr fontId="1" type="noConversion"/>
  </si>
  <si>
    <t>2-SMBA</t>
    <phoneticPr fontId="1" type="noConversion"/>
  </si>
  <si>
    <t>2-NSS / 4-NSS / 3-SCK</t>
    <phoneticPr fontId="1" type="noConversion"/>
  </si>
  <si>
    <t>2-WS / 4-WS / 3-CK</t>
    <phoneticPr fontId="1" type="noConversion"/>
  </si>
  <si>
    <t>1-CH1N</t>
    <phoneticPr fontId="1" type="noConversion"/>
  </si>
  <si>
    <t>2-SCK / 4-SCK</t>
    <phoneticPr fontId="1" type="noConversion"/>
  </si>
  <si>
    <t>2-CK / 4-CK</t>
    <phoneticPr fontId="1" type="noConversion"/>
  </si>
  <si>
    <t>1-CH2N</t>
    <phoneticPr fontId="1" type="noConversion"/>
  </si>
  <si>
    <t>2-MISO</t>
    <phoneticPr fontId="1" type="noConversion"/>
  </si>
  <si>
    <t>2-ext_SD</t>
    <phoneticPr fontId="1" type="noConversion"/>
  </si>
  <si>
    <t>D6</t>
    <phoneticPr fontId="1" type="noConversion"/>
  </si>
  <si>
    <t>1-CH3N</t>
    <phoneticPr fontId="1" type="noConversion"/>
  </si>
  <si>
    <t>RTC_50Hz</t>
    <phoneticPr fontId="1" type="noConversion"/>
  </si>
  <si>
    <t>2-MOSI</t>
    <phoneticPr fontId="1" type="noConversion"/>
  </si>
  <si>
    <t>2-SD</t>
    <phoneticPr fontId="1" type="noConversion"/>
  </si>
  <si>
    <t>CK</t>
    <phoneticPr fontId="1" type="noConversion"/>
  </si>
  <si>
    <t>OUT</t>
    <phoneticPr fontId="1" type="noConversion"/>
  </si>
  <si>
    <t>PC0</t>
    <phoneticPr fontId="1" type="noConversion"/>
  </si>
  <si>
    <t>CH10</t>
    <phoneticPr fontId="1" type="noConversion"/>
  </si>
  <si>
    <t>CH11</t>
    <phoneticPr fontId="1" type="noConversion"/>
  </si>
  <si>
    <t>CH12</t>
    <phoneticPr fontId="1" type="noConversion"/>
  </si>
  <si>
    <t>2-MISO</t>
    <phoneticPr fontId="1" type="noConversion"/>
  </si>
  <si>
    <t>2-ext_SD</t>
    <phoneticPr fontId="1" type="noConversion"/>
  </si>
  <si>
    <t>CH13</t>
    <phoneticPr fontId="1" type="noConversion"/>
  </si>
  <si>
    <t>2-MOSI</t>
    <phoneticPr fontId="1" type="noConversion"/>
  </si>
  <si>
    <t>2-SD</t>
    <phoneticPr fontId="1" type="noConversion"/>
  </si>
  <si>
    <t>CH14</t>
    <phoneticPr fontId="1" type="noConversion"/>
  </si>
  <si>
    <t>CH15</t>
    <phoneticPr fontId="1" type="noConversion"/>
  </si>
  <si>
    <t>3-CH1</t>
    <phoneticPr fontId="1" type="noConversion"/>
  </si>
  <si>
    <t>6-TX</t>
    <phoneticPr fontId="1" type="noConversion"/>
  </si>
  <si>
    <t>D6</t>
    <phoneticPr fontId="1" type="noConversion"/>
  </si>
  <si>
    <t>2-SCK</t>
    <phoneticPr fontId="1" type="noConversion"/>
  </si>
  <si>
    <t>2-CK / 3-MCK</t>
    <phoneticPr fontId="1" type="noConversion"/>
  </si>
  <si>
    <t>6-RX</t>
    <phoneticPr fontId="1" type="noConversion"/>
  </si>
  <si>
    <t>D7</t>
    <phoneticPr fontId="1" type="noConversion"/>
  </si>
  <si>
    <t>3-CH3</t>
    <phoneticPr fontId="1" type="noConversion"/>
  </si>
  <si>
    <t>6-CK</t>
    <phoneticPr fontId="1" type="noConversion"/>
  </si>
  <si>
    <t>D0</t>
    <phoneticPr fontId="1" type="noConversion"/>
  </si>
  <si>
    <t>3-CH4</t>
    <phoneticPr fontId="1" type="noConversion"/>
  </si>
  <si>
    <t>MCO_2</t>
    <phoneticPr fontId="1" type="noConversion"/>
  </si>
  <si>
    <t>3-SDA</t>
    <phoneticPr fontId="1" type="noConversion"/>
  </si>
  <si>
    <t>D1</t>
    <phoneticPr fontId="1" type="noConversion"/>
  </si>
  <si>
    <t>3-SCK</t>
    <phoneticPr fontId="1" type="noConversion"/>
  </si>
  <si>
    <t>3-CK</t>
    <phoneticPr fontId="1" type="noConversion"/>
  </si>
  <si>
    <t>D2</t>
    <phoneticPr fontId="1" type="noConversion"/>
  </si>
  <si>
    <t>3-ext_SD</t>
    <phoneticPr fontId="1" type="noConversion"/>
  </si>
  <si>
    <t>3-MISO</t>
    <phoneticPr fontId="1" type="noConversion"/>
  </si>
  <si>
    <t>D3</t>
    <phoneticPr fontId="1" type="noConversion"/>
  </si>
  <si>
    <t>3-MOSI</t>
    <phoneticPr fontId="1" type="noConversion"/>
  </si>
  <si>
    <t>3-SD</t>
    <phoneticPr fontId="1" type="noConversion"/>
  </si>
  <si>
    <t>OSC32_IN</t>
    <phoneticPr fontId="1" type="noConversion"/>
  </si>
  <si>
    <t>PD0</t>
    <phoneticPr fontId="1" type="noConversion"/>
  </si>
  <si>
    <t>3-ETR</t>
    <phoneticPr fontId="1" type="noConversion"/>
  </si>
  <si>
    <t>CMD</t>
    <phoneticPr fontId="1" type="noConversion"/>
  </si>
  <si>
    <t>2-CK</t>
    <phoneticPr fontId="1" type="noConversion"/>
  </si>
  <si>
    <t>2-CTS</t>
    <phoneticPr fontId="1" type="noConversion"/>
  </si>
  <si>
    <t>2-RTS</t>
    <phoneticPr fontId="1" type="noConversion"/>
  </si>
  <si>
    <t>2-TX</t>
    <phoneticPr fontId="1" type="noConversion"/>
  </si>
  <si>
    <t>3-MOSI</t>
    <phoneticPr fontId="1" type="noConversion"/>
  </si>
  <si>
    <t>3-SD</t>
    <phoneticPr fontId="1" type="noConversion"/>
  </si>
  <si>
    <t>4-CH2</t>
    <phoneticPr fontId="1" type="noConversion"/>
  </si>
  <si>
    <t>4-CH3</t>
    <phoneticPr fontId="1" type="noConversion"/>
  </si>
  <si>
    <t>4-CH4</t>
    <phoneticPr fontId="1" type="noConversion"/>
  </si>
  <si>
    <t>PE0</t>
    <phoneticPr fontId="1" type="noConversion"/>
  </si>
  <si>
    <t>4-ETR</t>
    <phoneticPr fontId="1" type="noConversion"/>
  </si>
  <si>
    <t>4-SCK / 5-SCK</t>
    <phoneticPr fontId="1" type="noConversion"/>
  </si>
  <si>
    <t>4-CK / 5-CK</t>
    <phoneticPr fontId="1" type="noConversion"/>
  </si>
  <si>
    <t>4-NSS / 5-NSS</t>
    <phoneticPr fontId="1" type="noConversion"/>
  </si>
  <si>
    <t>4-WS / 5-WS</t>
    <phoneticPr fontId="1" type="noConversion"/>
  </si>
  <si>
    <t>9-CH1</t>
    <phoneticPr fontId="1" type="noConversion"/>
  </si>
  <si>
    <t>4-MISO / 5-MISO</t>
    <phoneticPr fontId="1" type="noConversion"/>
  </si>
  <si>
    <t>9-CH2</t>
    <phoneticPr fontId="1" type="noConversion"/>
  </si>
  <si>
    <t>4-MOSI / 5-MOSI</t>
    <phoneticPr fontId="1" type="noConversion"/>
  </si>
  <si>
    <t>4-SD / 5-SD</t>
    <phoneticPr fontId="1" type="noConversion"/>
  </si>
  <si>
    <t>1-ETR</t>
    <phoneticPr fontId="1" type="noConversion"/>
  </si>
  <si>
    <t>1-CH1</t>
    <phoneticPr fontId="1" type="noConversion"/>
  </si>
  <si>
    <t>1-CH2N</t>
    <phoneticPr fontId="1" type="noConversion"/>
  </si>
  <si>
    <t>1-CH3N</t>
    <phoneticPr fontId="1" type="noConversion"/>
  </si>
  <si>
    <t>1-CH4</t>
    <phoneticPr fontId="1" type="noConversion"/>
  </si>
  <si>
    <t>4-MOSI / 5-MOSI</t>
    <phoneticPr fontId="1" type="noConversion"/>
  </si>
  <si>
    <t>4-SD / 5-SD</t>
    <phoneticPr fontId="1" type="noConversion"/>
  </si>
  <si>
    <t>PH0</t>
    <phoneticPr fontId="1" type="noConversion"/>
  </si>
  <si>
    <t>PH1</t>
    <phoneticPr fontId="1" type="noConversion"/>
  </si>
  <si>
    <t>GPIO</t>
    <phoneticPr fontId="1" type="noConversion"/>
  </si>
  <si>
    <t>PULL-UP</t>
    <phoneticPr fontId="1" type="noConversion"/>
  </si>
  <si>
    <t>No-PULL</t>
    <phoneticPr fontId="1" type="noConversion"/>
  </si>
  <si>
    <t>Max</t>
    <phoneticPr fontId="1" type="noConversion"/>
  </si>
  <si>
    <t>MHz</t>
    <phoneticPr fontId="1" type="noConversion"/>
  </si>
  <si>
    <t>usec</t>
    <phoneticPr fontId="1" type="noConversion"/>
  </si>
  <si>
    <t>GPIO_EXIT1</t>
    <phoneticPr fontId="1" type="noConversion"/>
  </si>
  <si>
    <t>PPG_ADC_RDY</t>
    <phoneticPr fontId="1" type="noConversion"/>
  </si>
  <si>
    <t>EEG_#DRDY</t>
    <phoneticPr fontId="1" type="noConversion"/>
  </si>
  <si>
    <t>KEY_PWR</t>
    <phoneticPr fontId="1" type="noConversion"/>
  </si>
  <si>
    <t>GPIO_EXIT6</t>
    <phoneticPr fontId="1" type="noConversion"/>
  </si>
  <si>
    <t>Full</t>
    <phoneticPr fontId="1" type="noConversion"/>
  </si>
  <si>
    <t>Address</t>
    <phoneticPr fontId="1" type="noConversion"/>
  </si>
  <si>
    <t>bit</t>
    <phoneticPr fontId="1" type="noConversion"/>
  </si>
  <si>
    <t>hex</t>
    <phoneticPr fontId="1" type="noConversion"/>
  </si>
  <si>
    <t>type</t>
    <phoneticPr fontId="1" type="noConversion"/>
  </si>
  <si>
    <t>7bit</t>
    <phoneticPr fontId="1" type="noConversion"/>
  </si>
  <si>
    <t>Comment</t>
    <phoneticPr fontId="1" type="noConversion"/>
  </si>
  <si>
    <t>SPI 1, 2, 4, 5 사용</t>
    <phoneticPr fontId="1" type="noConversion"/>
  </si>
  <si>
    <t>GPIO_EXIT8</t>
    <phoneticPr fontId="1" type="noConversion"/>
  </si>
  <si>
    <t>SHT20</t>
    <phoneticPr fontId="1" type="noConversion"/>
  </si>
  <si>
    <t>LIS2DH</t>
    <phoneticPr fontId="1" type="noConversion"/>
  </si>
  <si>
    <t>MP3_DREQ</t>
    <phoneticPr fontId="1" type="noConversion"/>
  </si>
  <si>
    <t>GPIO_EXIT3</t>
    <phoneticPr fontId="1" type="noConversion"/>
  </si>
  <si>
    <t>USB_DET</t>
    <phoneticPr fontId="1" type="noConversion"/>
  </si>
  <si>
    <t>HW ID</t>
    <phoneticPr fontId="1" type="noConversion"/>
  </si>
  <si>
    <t>Bit[1]</t>
    <phoneticPr fontId="1" type="noConversion"/>
  </si>
  <si>
    <t>Bit[0]</t>
    <phoneticPr fontId="1" type="noConversion"/>
  </si>
  <si>
    <t>ES 1'st</t>
    <phoneticPr fontId="1" type="noConversion"/>
  </si>
  <si>
    <t>ES 2'nd</t>
    <phoneticPr fontId="1" type="noConversion"/>
  </si>
  <si>
    <t>MP 1'st</t>
    <phoneticPr fontId="1" type="noConversion"/>
  </si>
  <si>
    <t>MP 2'nd</t>
    <phoneticPr fontId="1" type="noConversion"/>
  </si>
  <si>
    <t>PD1</t>
    <phoneticPr fontId="1" type="noConversion"/>
  </si>
  <si>
    <t>NRST</t>
    <phoneticPr fontId="1" type="noConversion"/>
  </si>
  <si>
    <t>BOOT0</t>
    <phoneticPr fontId="1" type="noConversion"/>
  </si>
  <si>
    <t>GPIO_EXIT10</t>
    <phoneticPr fontId="1" type="noConversion"/>
  </si>
  <si>
    <t>Pin name</t>
    <phoneticPr fontId="1" type="noConversion"/>
  </si>
  <si>
    <t>Control V1.0</t>
    <phoneticPr fontId="1" type="noConversion"/>
  </si>
  <si>
    <t>ADC</t>
    <phoneticPr fontId="8" type="noConversion"/>
  </si>
  <si>
    <t>GPIO_IN</t>
    <phoneticPr fontId="8" type="noConversion"/>
  </si>
  <si>
    <t>GPIO_OUT</t>
    <phoneticPr fontId="8" type="noConversion"/>
  </si>
  <si>
    <t>SPI</t>
    <phoneticPr fontId="8" type="noConversion"/>
  </si>
  <si>
    <t>USART1_TX</t>
    <phoneticPr fontId="8" type="noConversion"/>
  </si>
  <si>
    <t>ADC1</t>
    <phoneticPr fontId="1" type="noConversion"/>
  </si>
  <si>
    <t>SYS</t>
    <phoneticPr fontId="1" type="noConversion"/>
  </si>
  <si>
    <t>SPI1_SCK</t>
    <phoneticPr fontId="1" type="noConversion"/>
  </si>
  <si>
    <t>SPI1_MOSI</t>
    <phoneticPr fontId="1" type="noConversion"/>
  </si>
  <si>
    <t>GPIO_IN</t>
    <phoneticPr fontId="1" type="noConversion"/>
  </si>
  <si>
    <t>GPIO_OUT</t>
    <phoneticPr fontId="1" type="noConversion"/>
  </si>
  <si>
    <t>SPIB_CLK</t>
    <phoneticPr fontId="1" type="noConversion"/>
  </si>
  <si>
    <t>SPIB_SIMO</t>
    <phoneticPr fontId="1" type="noConversion"/>
  </si>
  <si>
    <t>FT</t>
    <phoneticPr fontId="1" type="noConversion"/>
  </si>
  <si>
    <t>FT</t>
    <phoneticPr fontId="1" type="noConversion"/>
  </si>
  <si>
    <t>TC</t>
    <phoneticPr fontId="1" type="noConversion"/>
  </si>
  <si>
    <t>B</t>
    <phoneticPr fontId="1" type="noConversion"/>
  </si>
  <si>
    <t>VBAT</t>
    <phoneticPr fontId="1" type="noConversion"/>
  </si>
  <si>
    <t>S</t>
    <phoneticPr fontId="1" type="noConversion"/>
  </si>
  <si>
    <t>VSS</t>
    <phoneticPr fontId="1" type="noConversion"/>
  </si>
  <si>
    <t>VDD</t>
    <phoneticPr fontId="1" type="noConversion"/>
  </si>
  <si>
    <t>VDDA</t>
    <phoneticPr fontId="1" type="noConversion"/>
  </si>
  <si>
    <t>VREF+</t>
    <phoneticPr fontId="1" type="noConversion"/>
  </si>
  <si>
    <t>VDDA</t>
    <phoneticPr fontId="1" type="noConversion"/>
  </si>
  <si>
    <t>VCAP1</t>
    <phoneticPr fontId="1" type="noConversion"/>
  </si>
  <si>
    <t>VCAP2</t>
    <phoneticPr fontId="1" type="noConversion"/>
  </si>
  <si>
    <t>SYS_SWDIO</t>
    <phoneticPr fontId="1" type="noConversion"/>
  </si>
  <si>
    <t>SYS_SWCLK</t>
    <phoneticPr fontId="1" type="noConversion"/>
  </si>
  <si>
    <t>PULL-Down</t>
  </si>
  <si>
    <t>PULL-UP</t>
    <phoneticPr fontId="1" type="noConversion"/>
  </si>
  <si>
    <t>No-PULL</t>
    <phoneticPr fontId="1" type="noConversion"/>
  </si>
  <si>
    <t>PULL-UP</t>
    <phoneticPr fontId="1" type="noConversion"/>
  </si>
  <si>
    <t>PULL-UP</t>
    <phoneticPr fontId="1" type="noConversion"/>
  </si>
  <si>
    <t>HWID0</t>
    <phoneticPr fontId="1" type="noConversion"/>
  </si>
  <si>
    <t>HWID1</t>
    <phoneticPr fontId="1" type="noConversion"/>
  </si>
  <si>
    <t>GND</t>
    <phoneticPr fontId="1" type="noConversion"/>
  </si>
  <si>
    <t>USART2_TX</t>
    <phoneticPr fontId="1" type="noConversion"/>
  </si>
  <si>
    <t>USART2_RX</t>
    <phoneticPr fontId="1" type="noConversion"/>
  </si>
  <si>
    <t>AD0_MFC0</t>
    <phoneticPr fontId="1" type="noConversion"/>
  </si>
  <si>
    <t>AD1_MFC1</t>
    <phoneticPr fontId="1" type="noConversion"/>
  </si>
  <si>
    <t>AD2_MFC2</t>
    <phoneticPr fontId="1" type="noConversion"/>
  </si>
  <si>
    <t>AD3_MFC3</t>
    <phoneticPr fontId="1" type="noConversion"/>
  </si>
  <si>
    <t>AD4_PIRANI</t>
    <phoneticPr fontId="1" type="noConversion"/>
  </si>
  <si>
    <t>AD7</t>
    <phoneticPr fontId="1" type="noConversion"/>
  </si>
  <si>
    <t>AD5</t>
    <phoneticPr fontId="1" type="noConversion"/>
  </si>
  <si>
    <t>AD6</t>
    <phoneticPr fontId="1" type="noConversion"/>
  </si>
  <si>
    <t>PULL-Down</t>
    <phoneticPr fontId="1" type="noConversion"/>
  </si>
  <si>
    <t>OUT0_GV0</t>
    <phoneticPr fontId="1" type="noConversion"/>
  </si>
  <si>
    <t>PULL-UP</t>
    <phoneticPr fontId="1" type="noConversion"/>
  </si>
  <si>
    <t>SPIB_CS3</t>
    <phoneticPr fontId="1" type="noConversion"/>
  </si>
  <si>
    <t>SPIB_CS2</t>
    <phoneticPr fontId="1" type="noConversion"/>
  </si>
  <si>
    <t>SPIB_CS1</t>
    <phoneticPr fontId="1" type="noConversion"/>
  </si>
  <si>
    <t>SPIB_CS0</t>
    <phoneticPr fontId="1" type="noConversion"/>
  </si>
  <si>
    <t>IN0_START</t>
    <phoneticPr fontId="1" type="noConversion"/>
  </si>
  <si>
    <t>PULLUP1</t>
    <phoneticPr fontId="1" type="noConversion"/>
  </si>
  <si>
    <t>IN1_STOP</t>
    <phoneticPr fontId="1" type="noConversion"/>
  </si>
  <si>
    <t>PULLUP2</t>
    <phoneticPr fontId="1" type="noConversion"/>
  </si>
  <si>
    <t>IN2</t>
    <phoneticPr fontId="1" type="noConversion"/>
  </si>
  <si>
    <t>IN6</t>
    <phoneticPr fontId="1" type="noConversion"/>
  </si>
  <si>
    <t>IN3</t>
    <phoneticPr fontId="1" type="noConversion"/>
  </si>
  <si>
    <t>IN7</t>
    <phoneticPr fontId="1" type="noConversion"/>
  </si>
  <si>
    <t>IN4</t>
    <phoneticPr fontId="1" type="noConversion"/>
  </si>
  <si>
    <t>IN5</t>
    <phoneticPr fontId="1" type="noConversion"/>
  </si>
  <si>
    <t>PWR_LED</t>
    <phoneticPr fontId="1" type="noConversion"/>
  </si>
  <si>
    <t>OP_LED</t>
    <phoneticPr fontId="1" type="noConversion"/>
  </si>
  <si>
    <t>OUT12</t>
    <phoneticPr fontId="1" type="noConversion"/>
  </si>
  <si>
    <t>OUT11</t>
    <phoneticPr fontId="1" type="noConversion"/>
  </si>
  <si>
    <t>G17</t>
    <phoneticPr fontId="1" type="noConversion"/>
  </si>
  <si>
    <t>OUT10</t>
    <phoneticPr fontId="1" type="noConversion"/>
  </si>
  <si>
    <t>OUT15</t>
    <phoneticPr fontId="1" type="noConversion"/>
  </si>
  <si>
    <t>OUT9_LED_STOP</t>
    <phoneticPr fontId="1" type="noConversion"/>
  </si>
  <si>
    <t>OUT14</t>
    <phoneticPr fontId="1" type="noConversion"/>
  </si>
  <si>
    <t>OUT8_LED_START</t>
    <phoneticPr fontId="1" type="noConversion"/>
  </si>
  <si>
    <t>OUT13</t>
    <phoneticPr fontId="1" type="noConversion"/>
  </si>
  <si>
    <t>OUT7_VENTV</t>
    <phoneticPr fontId="1" type="noConversion"/>
  </si>
  <si>
    <t>Cube 설정 안됨</t>
    <phoneticPr fontId="1" type="noConversion"/>
  </si>
  <si>
    <t>OUT6_PURGEV</t>
    <phoneticPr fontId="1" type="noConversion"/>
  </si>
  <si>
    <t>OUT5_PUMPV2</t>
    <phoneticPr fontId="1" type="noConversion"/>
  </si>
  <si>
    <t>OUT4_PUMPV1</t>
    <phoneticPr fontId="1" type="noConversion"/>
  </si>
  <si>
    <t>OUT3_GV3</t>
    <phoneticPr fontId="1" type="noConversion"/>
  </si>
  <si>
    <t>OUT2_GV2</t>
    <phoneticPr fontId="1" type="noConversion"/>
  </si>
  <si>
    <t>OUT1_GV1</t>
    <phoneticPr fontId="1" type="noConversion"/>
  </si>
  <si>
    <t>CN9100</t>
  </si>
  <si>
    <t>PIN</t>
  </si>
  <si>
    <t>MCU</t>
  </si>
  <si>
    <t>Main MCU</t>
  </si>
  <si>
    <t>Function</t>
  </si>
  <si>
    <t>Control MCU</t>
  </si>
  <si>
    <t>3.3V</t>
  </si>
  <si>
    <t>-</t>
  </si>
  <si>
    <t>AGND</t>
  </si>
  <si>
    <t>Jumper</t>
  </si>
  <si>
    <t>ADCINA0</t>
  </si>
  <si>
    <t>ADCA0</t>
  </si>
  <si>
    <t>OP_IN+</t>
  </si>
  <si>
    <t>AD0_MFC0</t>
  </si>
  <si>
    <t>ADC</t>
  </si>
  <si>
    <t>ADCINA1</t>
  </si>
  <si>
    <t>AD1_MFC1</t>
  </si>
  <si>
    <t>ADCINA2</t>
  </si>
  <si>
    <t>ADCA2</t>
  </si>
  <si>
    <t>AD2_MFC2</t>
  </si>
  <si>
    <t>ADCINA3</t>
  </si>
  <si>
    <t>AD3_MFC3</t>
  </si>
  <si>
    <t>ADCINA4</t>
  </si>
  <si>
    <t>ADCA4</t>
  </si>
  <si>
    <t>AD4_PIRANI</t>
  </si>
  <si>
    <t>ADCINA5</t>
  </si>
  <si>
    <t>AD5</t>
  </si>
  <si>
    <t>ADCINA6</t>
  </si>
  <si>
    <t>AD6</t>
  </si>
  <si>
    <t>ADCINA7</t>
  </si>
  <si>
    <t>AD7</t>
  </si>
  <si>
    <t>ADCINB0</t>
  </si>
  <si>
    <t>ADCINB1</t>
  </si>
  <si>
    <t>ADCINB2</t>
  </si>
  <si>
    <t>ADCINB3</t>
  </si>
  <si>
    <t>ADCINB4</t>
  </si>
  <si>
    <t>ADCINB5</t>
  </si>
  <si>
    <t>ADCINB6</t>
  </si>
  <si>
    <t>ADCINB7</t>
  </si>
  <si>
    <t>5V</t>
  </si>
  <si>
    <t>GND</t>
  </si>
  <si>
    <t>G20</t>
  </si>
  <si>
    <t>G21</t>
  </si>
  <si>
    <t>IN0_START</t>
  </si>
  <si>
    <t>GPIO_IN</t>
  </si>
  <si>
    <t>G34</t>
  </si>
  <si>
    <t>4.7K PULLUP</t>
  </si>
  <si>
    <t>G16</t>
  </si>
  <si>
    <t>G17</t>
  </si>
  <si>
    <t>IN1_STOP</t>
  </si>
  <si>
    <t>G18</t>
  </si>
  <si>
    <t>G19</t>
  </si>
  <si>
    <t>IN2</t>
  </si>
  <si>
    <t>G29</t>
  </si>
  <si>
    <t>IN6</t>
  </si>
  <si>
    <t>G28</t>
  </si>
  <si>
    <t>IN3</t>
  </si>
  <si>
    <t>G31</t>
  </si>
  <si>
    <t>IN7</t>
  </si>
  <si>
    <t>G30</t>
  </si>
  <si>
    <t>IN4</t>
  </si>
  <si>
    <t>G12</t>
  </si>
  <si>
    <t>G13</t>
  </si>
  <si>
    <t>G14</t>
  </si>
  <si>
    <t>G15</t>
  </si>
  <si>
    <t>G32</t>
  </si>
  <si>
    <t>G33</t>
  </si>
  <si>
    <t>IN5</t>
  </si>
  <si>
    <t>CN9200</t>
  </si>
  <si>
    <t>G0/EPWM1A</t>
  </si>
  <si>
    <t>PWM1A</t>
  </si>
  <si>
    <t>PWM+</t>
  </si>
  <si>
    <t>SPIB_CS0</t>
  </si>
  <si>
    <t>GPIO_OUT</t>
  </si>
  <si>
    <t>G1</t>
  </si>
  <si>
    <t>G2</t>
  </si>
  <si>
    <t>SPIB_CS1</t>
  </si>
  <si>
    <t>G3</t>
  </si>
  <si>
    <t>G4</t>
  </si>
  <si>
    <t>SPIB_CS2</t>
  </si>
  <si>
    <t>G5</t>
  </si>
  <si>
    <t>SPIB_CS3</t>
  </si>
  <si>
    <t>G0</t>
  </si>
  <si>
    <t>OUT0_GV0</t>
  </si>
  <si>
    <t>G22</t>
  </si>
  <si>
    <t>OUT1_GV1</t>
  </si>
  <si>
    <t>G23</t>
  </si>
  <si>
    <t>G1/EPWM1B</t>
  </si>
  <si>
    <t>PWM1B</t>
  </si>
  <si>
    <t>PWM-</t>
  </si>
  <si>
    <t>OUT2_GV2</t>
  </si>
  <si>
    <t>SPIB_SIMO</t>
  </si>
  <si>
    <t>SPI</t>
  </si>
  <si>
    <t>OUT3_GV3</t>
  </si>
  <si>
    <t>SPIB_CLK</t>
  </si>
  <si>
    <t>OUT4_PUMPV1</t>
  </si>
  <si>
    <t>G6</t>
  </si>
  <si>
    <t>OUT5_PUMPV2</t>
  </si>
  <si>
    <t>G7</t>
  </si>
  <si>
    <t>G8</t>
  </si>
  <si>
    <t>OUT6_PURGEV</t>
  </si>
  <si>
    <t>G9/SCITXB</t>
  </si>
  <si>
    <t>SCITXB</t>
  </si>
  <si>
    <t>USART1_TX</t>
  </si>
  <si>
    <t>SCIB_TX</t>
  </si>
  <si>
    <t>G10</t>
  </si>
  <si>
    <t>OUT7_VENTV</t>
  </si>
  <si>
    <t>G11/SCIRXB</t>
  </si>
  <si>
    <t>SCIRXB</t>
  </si>
  <si>
    <t>USART1_RX</t>
  </si>
  <si>
    <t>SCIB_RX</t>
  </si>
  <si>
    <t>G24</t>
  </si>
  <si>
    <t>OUT8_LED_START</t>
  </si>
  <si>
    <t>G25</t>
  </si>
  <si>
    <t>OUT13</t>
  </si>
  <si>
    <t>G26</t>
  </si>
  <si>
    <t>OUT9_LED_STOP</t>
  </si>
  <si>
    <t>G27</t>
  </si>
  <si>
    <t>OUT14</t>
  </si>
  <si>
    <t>OUT10</t>
  </si>
  <si>
    <t>OUT15</t>
  </si>
  <si>
    <t>OUT11</t>
  </si>
  <si>
    <t>OP_OUT</t>
  </si>
  <si>
    <t>OUT12</t>
  </si>
  <si>
    <t>X1_XCLKIN</t>
  </si>
  <si>
    <t>XCLKOUT</t>
  </si>
  <si>
    <t>/XRS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</si>
</sst>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7" formatCode="0.000"/>
    <numFmt numFmtId="178" formatCode="&quot;0x&quot;00"/>
  </numFmts>
  <fonts count="1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26"/>
      <color theme="1"/>
      <name val="맑은 고딕"/>
      <family val="3"/>
      <charset val="129"/>
      <scheme val="minor"/>
    </font>
    <font>
      <b/>
      <sz val="11"/>
      <color rgb="FF0000FF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1"/>
      <name val="돋움"/>
      <family val="3"/>
      <charset val="129"/>
    </font>
  </fonts>
  <fills count="1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</fills>
  <borders count="2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0" fontId="7" fillId="0" borderId="0"/>
    <xf numFmtId="0" fontId="11" fillId="0" borderId="0"/>
  </cellStyleXfs>
  <cellXfs count="226">
    <xf numFmtId="0" fontId="0" fillId="0" borderId="0" xfId="0">
      <alignment vertical="center"/>
    </xf>
    <xf numFmtId="0" fontId="0" fillId="0" borderId="5" xfId="0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0" xfId="0" quotePrefix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1" fontId="0" fillId="6" borderId="5" xfId="0" applyNumberFormat="1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2" fillId="8" borderId="14" xfId="0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0" fillId="15" borderId="5" xfId="0" applyFill="1" applyBorder="1" applyAlignment="1">
      <alignment horizontal="center" vertical="center"/>
    </xf>
    <xf numFmtId="0" fontId="3" fillId="15" borderId="5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3" borderId="8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10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0" fillId="14" borderId="5" xfId="0" applyFill="1" applyBorder="1" applyAlignment="1">
      <alignment horizontal="center" vertical="center"/>
    </xf>
    <xf numFmtId="0" fontId="0" fillId="0" borderId="6" xfId="0" applyFill="1" applyBorder="1">
      <alignment vertical="center"/>
    </xf>
    <xf numFmtId="0" fontId="0" fillId="10" borderId="0" xfId="0" applyFill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6" fillId="11" borderId="5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6" fillId="0" borderId="0" xfId="0" applyFont="1" applyFill="1">
      <alignment vertical="center"/>
    </xf>
    <xf numFmtId="0" fontId="4" fillId="0" borderId="0" xfId="0" applyFont="1" applyBorder="1" applyAlignment="1">
      <alignment horizontal="left" vertical="center"/>
    </xf>
    <xf numFmtId="0" fontId="0" fillId="0" borderId="2" xfId="0" applyFont="1" applyBorder="1" applyAlignment="1">
      <alignment horizontal="left" vertical="center"/>
    </xf>
    <xf numFmtId="0" fontId="0" fillId="0" borderId="2" xfId="0" applyFont="1" applyBorder="1">
      <alignment vertical="center"/>
    </xf>
    <xf numFmtId="0" fontId="0" fillId="0" borderId="5" xfId="0" applyFill="1" applyBorder="1" applyAlignment="1">
      <alignment vertical="center"/>
    </xf>
    <xf numFmtId="0" fontId="3" fillId="3" borderId="8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6" fillId="0" borderId="2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5" xfId="0" quotePrefix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6" fillId="0" borderId="2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0" fillId="0" borderId="0" xfId="0" applyNumberFormat="1" applyFill="1" applyAlignment="1">
      <alignment horizontal="left" vertical="center" indent="1"/>
    </xf>
    <xf numFmtId="0" fontId="2" fillId="0" borderId="23" xfId="0" applyNumberFormat="1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9" fillId="0" borderId="4" xfId="0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9" fillId="0" borderId="6" xfId="0" applyFont="1" applyFill="1" applyBorder="1" applyAlignment="1">
      <alignment horizontal="left" vertical="center" indent="1"/>
    </xf>
    <xf numFmtId="0" fontId="4" fillId="0" borderId="0" xfId="0" applyFont="1" applyBorder="1" applyAlignment="1">
      <alignment vertical="center"/>
    </xf>
    <xf numFmtId="0" fontId="0" fillId="0" borderId="2" xfId="0" applyFont="1" applyBorder="1" applyAlignment="1">
      <alignment vertical="center"/>
    </xf>
    <xf numFmtId="0" fontId="0" fillId="3" borderId="2" xfId="0" applyFill="1" applyBorder="1" applyAlignment="1">
      <alignment vertical="center"/>
    </xf>
    <xf numFmtId="0" fontId="0" fillId="3" borderId="5" xfId="0" applyFill="1" applyBorder="1" applyAlignment="1">
      <alignment vertical="center"/>
    </xf>
    <xf numFmtId="0" fontId="0" fillId="3" borderId="8" xfId="0" applyFill="1" applyBorder="1" applyAlignment="1">
      <alignment vertical="center"/>
    </xf>
    <xf numFmtId="0" fontId="0" fillId="12" borderId="5" xfId="0" applyFill="1" applyBorder="1" applyAlignment="1">
      <alignment vertical="center"/>
    </xf>
    <xf numFmtId="0" fontId="0" fillId="0" borderId="5" xfId="0" applyBorder="1" applyAlignment="1">
      <alignment vertical="center"/>
    </xf>
    <xf numFmtId="0" fontId="0" fillId="7" borderId="8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16" borderId="5" xfId="0" applyFill="1" applyBorder="1" applyAlignment="1">
      <alignment horizontal="center" vertical="center"/>
    </xf>
    <xf numFmtId="0" fontId="6" fillId="0" borderId="5" xfId="0" applyFont="1" applyFill="1" applyBorder="1">
      <alignment vertical="center"/>
    </xf>
    <xf numFmtId="0" fontId="0" fillId="0" borderId="10" xfId="0" applyBorder="1">
      <alignment vertical="center"/>
    </xf>
    <xf numFmtId="0" fontId="0" fillId="0" borderId="12" xfId="0" applyFill="1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9" borderId="0" xfId="0" applyFill="1" applyBorder="1" applyAlignment="1">
      <alignment horizontal="center" vertical="center"/>
    </xf>
    <xf numFmtId="0" fontId="0" fillId="13" borderId="0" xfId="0" applyFill="1" applyBorder="1" applyAlignment="1">
      <alignment vertical="center"/>
    </xf>
    <xf numFmtId="0" fontId="0" fillId="0" borderId="13" xfId="0" applyBorder="1">
      <alignment vertical="center"/>
    </xf>
    <xf numFmtId="0" fontId="2" fillId="13" borderId="0" xfId="0" quotePrefix="1" applyFont="1" applyFill="1" applyBorder="1" applyAlignment="1">
      <alignment vertical="center"/>
    </xf>
    <xf numFmtId="0" fontId="0" fillId="9" borderId="6" xfId="0" applyFill="1" applyBorder="1" applyAlignment="1">
      <alignment horizontal="center" vertical="center"/>
    </xf>
    <xf numFmtId="0" fontId="0" fillId="0" borderId="19" xfId="0" applyBorder="1">
      <alignment vertical="center"/>
    </xf>
    <xf numFmtId="0" fontId="0" fillId="0" borderId="15" xfId="0" applyBorder="1">
      <alignment vertical="center"/>
    </xf>
    <xf numFmtId="0" fontId="0" fillId="0" borderId="16" xfId="0" applyFill="1" applyBorder="1">
      <alignment vertical="center"/>
    </xf>
    <xf numFmtId="0" fontId="0" fillId="0" borderId="21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22" xfId="0" applyBorder="1">
      <alignment vertical="center"/>
    </xf>
    <xf numFmtId="0" fontId="0" fillId="0" borderId="20" xfId="0" applyBorder="1">
      <alignment vertical="center"/>
    </xf>
    <xf numFmtId="0" fontId="0" fillId="0" borderId="18" xfId="0" applyBorder="1">
      <alignment vertical="center"/>
    </xf>
    <xf numFmtId="0" fontId="0" fillId="0" borderId="0" xfId="0" applyBorder="1">
      <alignment vertical="center"/>
    </xf>
    <xf numFmtId="0" fontId="0" fillId="0" borderId="6" xfId="0" applyBorder="1" applyAlignment="1">
      <alignment horizontal="center"/>
    </xf>
    <xf numFmtId="0" fontId="0" fillId="0" borderId="0" xfId="0" applyAlignment="1">
      <alignment horizontal="center"/>
    </xf>
    <xf numFmtId="0" fontId="0" fillId="2" borderId="8" xfId="0" applyFill="1" applyBorder="1" applyAlignment="1">
      <alignment horizontal="center" vertical="center"/>
    </xf>
    <xf numFmtId="0" fontId="5" fillId="0" borderId="6" xfId="0" applyNumberFormat="1" applyFont="1" applyFill="1" applyBorder="1" applyAlignment="1">
      <alignment horizontal="left" vertical="center" indent="1"/>
    </xf>
    <xf numFmtId="0" fontId="0" fillId="0" borderId="6" xfId="0" applyNumberFormat="1" applyFill="1" applyBorder="1" applyAlignment="1">
      <alignment horizontal="left" vertical="center" indent="1"/>
    </xf>
    <xf numFmtId="0" fontId="0" fillId="0" borderId="6" xfId="0" applyFill="1" applyBorder="1" applyAlignment="1">
      <alignment horizontal="left" vertical="center" indent="1"/>
    </xf>
    <xf numFmtId="0" fontId="3" fillId="15" borderId="2" xfId="0" applyFont="1" applyFill="1" applyBorder="1" applyAlignment="1">
      <alignment horizontal="center" vertical="center"/>
    </xf>
    <xf numFmtId="0" fontId="6" fillId="17" borderId="5" xfId="0" applyFont="1" applyFill="1" applyBorder="1" applyAlignment="1">
      <alignment horizontal="center" vertical="center"/>
    </xf>
    <xf numFmtId="0" fontId="0" fillId="15" borderId="5" xfId="0" applyFill="1" applyBorder="1" applyAlignment="1">
      <alignment vertical="center"/>
    </xf>
    <xf numFmtId="0" fontId="6" fillId="15" borderId="5" xfId="0" applyFont="1" applyFill="1" applyBorder="1" applyAlignment="1">
      <alignment horizontal="center" vertical="center"/>
    </xf>
    <xf numFmtId="0" fontId="0" fillId="15" borderId="5" xfId="0" applyFill="1" applyBorder="1">
      <alignment vertical="center"/>
    </xf>
    <xf numFmtId="0" fontId="6" fillId="15" borderId="5" xfId="0" applyFont="1" applyFill="1" applyBorder="1">
      <alignment vertical="center"/>
    </xf>
    <xf numFmtId="0" fontId="5" fillId="17" borderId="6" xfId="0" applyNumberFormat="1" applyFont="1" applyFill="1" applyBorder="1" applyAlignment="1">
      <alignment horizontal="left" vertical="center" indent="1"/>
    </xf>
    <xf numFmtId="0" fontId="0" fillId="17" borderId="6" xfId="0" applyNumberFormat="1" applyFill="1" applyBorder="1" applyAlignment="1">
      <alignment horizontal="left" vertical="center" indent="1"/>
    </xf>
    <xf numFmtId="0" fontId="6" fillId="11" borderId="2" xfId="0" applyFont="1" applyFill="1" applyBorder="1" applyAlignment="1">
      <alignment horizontal="center" vertical="center"/>
    </xf>
    <xf numFmtId="0" fontId="5" fillId="11" borderId="3" xfId="0" applyNumberFormat="1" applyFont="1" applyFill="1" applyBorder="1" applyAlignment="1">
      <alignment horizontal="left" vertical="center" indent="1"/>
    </xf>
    <xf numFmtId="0" fontId="0" fillId="11" borderId="6" xfId="0" applyNumberFormat="1" applyFill="1" applyBorder="1" applyAlignment="1">
      <alignment horizontal="left" vertical="center" indent="1"/>
    </xf>
    <xf numFmtId="0" fontId="6" fillId="15" borderId="2" xfId="0" applyFont="1" applyFill="1" applyBorder="1" applyAlignment="1">
      <alignment horizontal="center" vertical="center"/>
    </xf>
    <xf numFmtId="0" fontId="0" fillId="15" borderId="6" xfId="0" applyNumberFormat="1" applyFill="1" applyBorder="1" applyAlignment="1">
      <alignment horizontal="left" vertical="center" indent="1"/>
    </xf>
    <xf numFmtId="0" fontId="0" fillId="11" borderId="6" xfId="0" applyFill="1" applyBorder="1" applyAlignment="1">
      <alignment horizontal="center"/>
    </xf>
    <xf numFmtId="0" fontId="0" fillId="11" borderId="0" xfId="0" applyFill="1" applyAlignment="1">
      <alignment horizontal="center" vertical="center"/>
    </xf>
    <xf numFmtId="0" fontId="6" fillId="9" borderId="5" xfId="0" applyFont="1" applyFill="1" applyBorder="1" applyAlignment="1">
      <alignment horizontal="center" vertical="center"/>
    </xf>
    <xf numFmtId="0" fontId="0" fillId="9" borderId="6" xfId="0" applyFill="1" applyBorder="1" applyAlignment="1">
      <alignment horizontal="left" vertical="center" indent="1"/>
    </xf>
    <xf numFmtId="0" fontId="0" fillId="17" borderId="6" xfId="0" applyFill="1" applyBorder="1" applyAlignment="1">
      <alignment horizontal="left" vertical="center" indent="1"/>
    </xf>
    <xf numFmtId="0" fontId="0" fillId="9" borderId="5" xfId="0" applyFill="1" applyBorder="1" applyAlignment="1">
      <alignment horizontal="center"/>
    </xf>
    <xf numFmtId="0" fontId="0" fillId="9" borderId="0" xfId="0" applyFill="1" applyAlignment="1">
      <alignment horizontal="center"/>
    </xf>
    <xf numFmtId="0" fontId="6" fillId="10" borderId="5" xfId="0" applyFont="1" applyFill="1" applyBorder="1" applyAlignment="1">
      <alignment horizontal="center" vertical="center"/>
    </xf>
    <xf numFmtId="0" fontId="0" fillId="10" borderId="6" xfId="0" applyFill="1" applyBorder="1" applyAlignment="1">
      <alignment horizontal="left" vertical="center" indent="1"/>
    </xf>
    <xf numFmtId="0" fontId="0" fillId="10" borderId="6" xfId="0" applyFill="1" applyBorder="1" applyAlignment="1">
      <alignment horizontal="center"/>
    </xf>
    <xf numFmtId="0" fontId="0" fillId="10" borderId="0" xfId="0" applyFill="1" applyAlignment="1">
      <alignment horizontal="center"/>
    </xf>
    <xf numFmtId="0" fontId="9" fillId="17" borderId="6" xfId="0" quotePrefix="1" applyFont="1" applyFill="1" applyBorder="1" applyAlignment="1">
      <alignment horizontal="left" vertical="center"/>
    </xf>
    <xf numFmtId="0" fontId="0" fillId="15" borderId="3" xfId="0" applyFill="1" applyBorder="1" applyAlignment="1">
      <alignment horizontal="left" vertical="center" indent="1"/>
    </xf>
    <xf numFmtId="0" fontId="0" fillId="6" borderId="5" xfId="0" applyFill="1" applyBorder="1" applyAlignment="1">
      <alignment vertical="center"/>
    </xf>
    <xf numFmtId="0" fontId="6" fillId="6" borderId="5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6" fillId="0" borderId="0" xfId="0" applyNumberFormat="1" applyFont="1" applyFill="1" applyAlignment="1">
      <alignment vertical="center"/>
    </xf>
    <xf numFmtId="0" fontId="6" fillId="0" borderId="5" xfId="0" applyFont="1" applyFill="1" applyBorder="1" applyAlignment="1">
      <alignment vertical="center"/>
    </xf>
    <xf numFmtId="0" fontId="6" fillId="15" borderId="5" xfId="0" applyNumberFormat="1" applyFont="1" applyFill="1" applyBorder="1" applyAlignment="1">
      <alignment vertical="center"/>
    </xf>
    <xf numFmtId="0" fontId="6" fillId="0" borderId="5" xfId="0" applyNumberFormat="1" applyFont="1" applyFill="1" applyBorder="1" applyAlignment="1">
      <alignment vertical="center"/>
    </xf>
    <xf numFmtId="0" fontId="10" fillId="11" borderId="5" xfId="0" applyFont="1" applyFill="1" applyBorder="1" applyAlignment="1">
      <alignment vertical="center"/>
    </xf>
    <xf numFmtId="0" fontId="10" fillId="11" borderId="5" xfId="0" applyNumberFormat="1" applyFont="1" applyFill="1" applyBorder="1" applyAlignment="1">
      <alignment vertical="center"/>
    </xf>
    <xf numFmtId="0" fontId="10" fillId="11" borderId="2" xfId="0" applyNumberFormat="1" applyFont="1" applyFill="1" applyBorder="1" applyAlignment="1">
      <alignment vertical="center"/>
    </xf>
    <xf numFmtId="0" fontId="10" fillId="17" borderId="5" xfId="0" applyFont="1" applyFill="1" applyBorder="1" applyAlignment="1">
      <alignment vertical="center"/>
    </xf>
    <xf numFmtId="0" fontId="10" fillId="17" borderId="5" xfId="0" applyNumberFormat="1" applyFont="1" applyFill="1" applyBorder="1" applyAlignment="1">
      <alignment vertical="center"/>
    </xf>
    <xf numFmtId="0" fontId="10" fillId="9" borderId="5" xfId="0" applyFont="1" applyFill="1" applyBorder="1" applyAlignment="1">
      <alignment vertical="center"/>
    </xf>
    <xf numFmtId="0" fontId="10" fillId="10" borderId="5" xfId="0" applyFont="1" applyFill="1" applyBorder="1" applyAlignment="1">
      <alignment vertical="center"/>
    </xf>
    <xf numFmtId="0" fontId="6" fillId="0" borderId="6" xfId="0" applyNumberFormat="1" applyFont="1" applyFill="1" applyBorder="1" applyAlignment="1">
      <alignment vertical="center"/>
    </xf>
    <xf numFmtId="0" fontId="6" fillId="0" borderId="6" xfId="0" applyFont="1" applyFill="1" applyBorder="1" applyAlignment="1">
      <alignment vertical="center"/>
    </xf>
    <xf numFmtId="0" fontId="9" fillId="0" borderId="6" xfId="0" applyFont="1" applyFill="1" applyBorder="1" applyAlignment="1">
      <alignment vertical="center"/>
    </xf>
    <xf numFmtId="0" fontId="10" fillId="15" borderId="2" xfId="0" applyFont="1" applyFill="1" applyBorder="1" applyAlignment="1">
      <alignment vertical="center"/>
    </xf>
    <xf numFmtId="0" fontId="10" fillId="0" borderId="26" xfId="0" applyNumberFormat="1" applyFont="1" applyFill="1" applyBorder="1" applyAlignment="1">
      <alignment horizontal="center" vertical="center"/>
    </xf>
    <xf numFmtId="0" fontId="6" fillId="0" borderId="0" xfId="0" applyNumberFormat="1" applyFont="1" applyFill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0" fontId="9" fillId="0" borderId="0" xfId="0" applyFont="1" applyFill="1" applyBorder="1" applyAlignment="1">
      <alignment vertical="center"/>
    </xf>
    <xf numFmtId="0" fontId="10" fillId="15" borderId="5" xfId="0" applyNumberFormat="1" applyFont="1" applyFill="1" applyBorder="1" applyAlignment="1">
      <alignment vertical="center"/>
    </xf>
    <xf numFmtId="0" fontId="10" fillId="6" borderId="5" xfId="0" applyNumberFormat="1" applyFont="1" applyFill="1" applyBorder="1" applyAlignment="1">
      <alignment vertical="center"/>
    </xf>
    <xf numFmtId="0" fontId="0" fillId="6" borderId="4" xfId="0" applyFill="1" applyBorder="1">
      <alignment vertical="center"/>
    </xf>
    <xf numFmtId="0" fontId="5" fillId="6" borderId="6" xfId="0" applyNumberFormat="1" applyFont="1" applyFill="1" applyBorder="1" applyAlignment="1">
      <alignment horizontal="left" vertical="center" indent="1"/>
    </xf>
    <xf numFmtId="0" fontId="0" fillId="0" borderId="4" xfId="0" applyFill="1" applyBorder="1">
      <alignment vertical="center"/>
    </xf>
    <xf numFmtId="0" fontId="0" fillId="6" borderId="7" xfId="0" applyFill="1" applyBorder="1">
      <alignment vertical="center"/>
    </xf>
    <xf numFmtId="0" fontId="0" fillId="6" borderId="8" xfId="0" applyFill="1" applyBorder="1" applyAlignment="1">
      <alignment horizontal="center" vertical="center"/>
    </xf>
    <xf numFmtId="0" fontId="0" fillId="6" borderId="8" xfId="0" applyFill="1" applyBorder="1" applyAlignment="1">
      <alignment vertical="center"/>
    </xf>
    <xf numFmtId="0" fontId="6" fillId="6" borderId="8" xfId="0" applyFont="1" applyFill="1" applyBorder="1" applyAlignment="1">
      <alignment horizontal="center" vertical="center"/>
    </xf>
    <xf numFmtId="0" fontId="10" fillId="6" borderId="8" xfId="0" applyNumberFormat="1" applyFont="1" applyFill="1" applyBorder="1" applyAlignment="1">
      <alignment vertical="center"/>
    </xf>
    <xf numFmtId="0" fontId="5" fillId="6" borderId="9" xfId="0" applyNumberFormat="1" applyFont="1" applyFill="1" applyBorder="1" applyAlignment="1">
      <alignment horizontal="left" vertical="center" indent="1"/>
    </xf>
    <xf numFmtId="0" fontId="0" fillId="15" borderId="4" xfId="0" applyFill="1" applyBorder="1">
      <alignment vertical="center"/>
    </xf>
    <xf numFmtId="0" fontId="2" fillId="15" borderId="5" xfId="0" applyFont="1" applyFill="1" applyBorder="1" applyAlignment="1">
      <alignment vertical="center"/>
    </xf>
    <xf numFmtId="0" fontId="6" fillId="11" borderId="8" xfId="0" applyFont="1" applyFill="1" applyBorder="1" applyAlignment="1">
      <alignment horizontal="center" vertical="center"/>
    </xf>
    <xf numFmtId="0" fontId="10" fillId="11" borderId="8" xfId="0" applyNumberFormat="1" applyFont="1" applyFill="1" applyBorder="1" applyAlignment="1">
      <alignment vertical="center"/>
    </xf>
    <xf numFmtId="0" fontId="5" fillId="11" borderId="9" xfId="0" applyNumberFormat="1" applyFont="1" applyFill="1" applyBorder="1" applyAlignment="1">
      <alignment horizontal="left" vertical="center" indent="1"/>
    </xf>
    <xf numFmtId="0" fontId="6" fillId="17" borderId="2" xfId="0" applyFont="1" applyFill="1" applyBorder="1" applyAlignment="1">
      <alignment horizontal="center" vertical="center"/>
    </xf>
    <xf numFmtId="0" fontId="10" fillId="17" borderId="2" xfId="0" applyFont="1" applyFill="1" applyBorder="1" applyAlignment="1">
      <alignment vertical="center"/>
    </xf>
    <xf numFmtId="0" fontId="9" fillId="17" borderId="3" xfId="0" quotePrefix="1" applyFont="1" applyFill="1" applyBorder="1" applyAlignment="1">
      <alignment horizontal="center" vertical="center"/>
    </xf>
    <xf numFmtId="0" fontId="10" fillId="15" borderId="5" xfId="0" applyFont="1" applyFill="1" applyBorder="1" applyAlignment="1">
      <alignment vertical="center"/>
    </xf>
    <xf numFmtId="0" fontId="0" fillId="15" borderId="6" xfId="0" applyFill="1" applyBorder="1" applyAlignment="1">
      <alignment horizontal="left" vertical="center" indent="1"/>
    </xf>
    <xf numFmtId="0" fontId="3" fillId="11" borderId="5" xfId="0" applyFont="1" applyFill="1" applyBorder="1" applyAlignment="1">
      <alignment horizontal="center" vertical="center"/>
    </xf>
    <xf numFmtId="0" fontId="3" fillId="11" borderId="8" xfId="0" applyFont="1" applyFill="1" applyBorder="1" applyAlignment="1">
      <alignment horizontal="center" vertical="center"/>
    </xf>
    <xf numFmtId="0" fontId="3" fillId="11" borderId="2" xfId="0" applyFont="1" applyFill="1" applyBorder="1" applyAlignment="1">
      <alignment horizontal="center" vertical="center"/>
    </xf>
    <xf numFmtId="0" fontId="10" fillId="9" borderId="5" xfId="0" applyFont="1" applyFill="1" applyBorder="1" applyAlignment="1">
      <alignment horizontal="center" vertical="center"/>
    </xf>
    <xf numFmtId="0" fontId="0" fillId="15" borderId="1" xfId="0" applyFill="1" applyBorder="1">
      <alignment vertical="center"/>
    </xf>
    <xf numFmtId="0" fontId="0" fillId="15" borderId="2" xfId="0" applyFill="1" applyBorder="1" applyAlignment="1">
      <alignment horizontal="center" vertical="center"/>
    </xf>
    <xf numFmtId="0" fontId="0" fillId="11" borderId="4" xfId="0" applyFill="1" applyBorder="1">
      <alignment vertical="center"/>
    </xf>
    <xf numFmtId="0" fontId="0" fillId="11" borderId="5" xfId="0" applyFill="1" applyBorder="1" applyAlignment="1">
      <alignment horizontal="center" vertical="center"/>
    </xf>
    <xf numFmtId="0" fontId="0" fillId="11" borderId="7" xfId="0" applyFill="1" applyBorder="1">
      <alignment vertical="center"/>
    </xf>
    <xf numFmtId="0" fontId="0" fillId="11" borderId="8" xfId="0" applyFill="1" applyBorder="1" applyAlignment="1">
      <alignment horizontal="center" vertical="center"/>
    </xf>
    <xf numFmtId="0" fontId="0" fillId="11" borderId="1" xfId="0" applyFill="1" applyBorder="1">
      <alignment vertical="center"/>
    </xf>
    <xf numFmtId="0" fontId="0" fillId="11" borderId="2" xfId="0" applyFill="1" applyBorder="1" applyAlignment="1">
      <alignment horizontal="center" vertical="center"/>
    </xf>
    <xf numFmtId="0" fontId="10" fillId="11" borderId="5" xfId="0" applyFont="1" applyFill="1" applyBorder="1" applyAlignment="1">
      <alignment horizontal="center" vertical="center"/>
    </xf>
    <xf numFmtId="0" fontId="10" fillId="11" borderId="8" xfId="0" applyFont="1" applyFill="1" applyBorder="1" applyAlignment="1">
      <alignment horizontal="center" vertical="center"/>
    </xf>
    <xf numFmtId="0" fontId="10" fillId="11" borderId="2" xfId="0" applyFont="1" applyFill="1" applyBorder="1" applyAlignment="1">
      <alignment horizontal="center" vertical="center"/>
    </xf>
    <xf numFmtId="0" fontId="0" fillId="17" borderId="4" xfId="0" applyFill="1" applyBorder="1">
      <alignment vertical="center"/>
    </xf>
    <xf numFmtId="0" fontId="3" fillId="17" borderId="5" xfId="0" applyFont="1" applyFill="1" applyBorder="1" applyAlignment="1">
      <alignment horizontal="center" vertical="center"/>
    </xf>
    <xf numFmtId="0" fontId="0" fillId="17" borderId="5" xfId="0" applyFill="1" applyBorder="1" applyAlignment="1">
      <alignment horizontal="center" vertical="center"/>
    </xf>
    <xf numFmtId="0" fontId="10" fillId="17" borderId="5" xfId="0" applyFont="1" applyFill="1" applyBorder="1" applyAlignment="1">
      <alignment horizontal="center" vertical="center"/>
    </xf>
    <xf numFmtId="0" fontId="0" fillId="17" borderId="1" xfId="0" applyFill="1" applyBorder="1">
      <alignment vertical="center"/>
    </xf>
    <xf numFmtId="0" fontId="0" fillId="17" borderId="2" xfId="0" applyFill="1" applyBorder="1" applyAlignment="1">
      <alignment horizontal="center" vertical="center"/>
    </xf>
    <xf numFmtId="0" fontId="10" fillId="17" borderId="2" xfId="0" applyFont="1" applyFill="1" applyBorder="1" applyAlignment="1">
      <alignment horizontal="center" vertical="center"/>
    </xf>
    <xf numFmtId="0" fontId="0" fillId="9" borderId="1" xfId="0" applyFill="1" applyBorder="1">
      <alignment vertical="center"/>
    </xf>
    <xf numFmtId="0" fontId="0" fillId="9" borderId="2" xfId="0" applyFill="1" applyBorder="1" applyAlignment="1">
      <alignment horizontal="center" vertical="center"/>
    </xf>
    <xf numFmtId="0" fontId="0" fillId="9" borderId="4" xfId="0" applyFill="1" applyBorder="1">
      <alignment vertical="center"/>
    </xf>
    <xf numFmtId="0" fontId="0" fillId="9" borderId="5" xfId="0" applyFill="1" applyBorder="1" applyAlignment="1">
      <alignment horizontal="center" vertical="center"/>
    </xf>
    <xf numFmtId="0" fontId="10" fillId="9" borderId="2" xfId="0" applyFont="1" applyFill="1" applyBorder="1" applyAlignment="1">
      <alignment horizontal="center" vertical="center"/>
    </xf>
    <xf numFmtId="0" fontId="6" fillId="9" borderId="2" xfId="0" applyFont="1" applyFill="1" applyBorder="1" applyAlignment="1">
      <alignment horizontal="center" vertical="center"/>
    </xf>
    <xf numFmtId="0" fontId="10" fillId="9" borderId="2" xfId="0" applyNumberFormat="1" applyFont="1" applyFill="1" applyBorder="1" applyAlignment="1">
      <alignment vertical="center"/>
    </xf>
    <xf numFmtId="0" fontId="5" fillId="9" borderId="3" xfId="0" applyNumberFormat="1" applyFont="1" applyFill="1" applyBorder="1" applyAlignment="1">
      <alignment horizontal="left" vertical="center" indent="1"/>
    </xf>
    <xf numFmtId="0" fontId="10" fillId="9" borderId="5" xfId="0" applyNumberFormat="1" applyFont="1" applyFill="1" applyBorder="1" applyAlignment="1">
      <alignment vertical="center"/>
    </xf>
    <xf numFmtId="0" fontId="5" fillId="9" borderId="6" xfId="0" applyNumberFormat="1" applyFont="1" applyFill="1" applyBorder="1" applyAlignment="1">
      <alignment horizontal="left" vertical="center" indent="1"/>
    </xf>
    <xf numFmtId="0" fontId="0" fillId="9" borderId="6" xfId="0" applyNumberFormat="1" applyFill="1" applyBorder="1" applyAlignment="1">
      <alignment horizontal="left" vertical="center" indent="1"/>
    </xf>
    <xf numFmtId="0" fontId="9" fillId="9" borderId="6" xfId="0" applyFont="1" applyFill="1" applyBorder="1" applyAlignment="1">
      <alignment horizontal="left" vertical="center" indent="1"/>
    </xf>
    <xf numFmtId="0" fontId="5" fillId="9" borderId="6" xfId="0" applyFont="1" applyFill="1" applyBorder="1" applyAlignment="1">
      <alignment horizontal="left" vertical="center" indent="1"/>
    </xf>
    <xf numFmtId="0" fontId="0" fillId="10" borderId="4" xfId="0" applyFill="1" applyBorder="1">
      <alignment vertical="center"/>
    </xf>
    <xf numFmtId="0" fontId="0" fillId="10" borderId="5" xfId="0" applyFill="1" applyBorder="1" applyAlignment="1">
      <alignment horizontal="center" vertical="center"/>
    </xf>
    <xf numFmtId="0" fontId="10" fillId="10" borderId="5" xfId="0" applyFont="1" applyFill="1" applyBorder="1" applyAlignment="1">
      <alignment horizontal="center" vertical="center"/>
    </xf>
    <xf numFmtId="0" fontId="10" fillId="10" borderId="5" xfId="0" applyFont="1" applyFill="1" applyBorder="1" applyAlignment="1">
      <alignment horizontal="left" vertical="center"/>
    </xf>
    <xf numFmtId="0" fontId="9" fillId="10" borderId="5" xfId="0" applyFont="1" applyFill="1" applyBorder="1" applyAlignment="1">
      <alignment horizontal="center" vertical="center"/>
    </xf>
    <xf numFmtId="0" fontId="3" fillId="9" borderId="4" xfId="0" applyFont="1" applyFill="1" applyBorder="1">
      <alignment vertical="center"/>
    </xf>
    <xf numFmtId="0" fontId="3" fillId="9" borderId="5" xfId="0" applyFont="1" applyFill="1" applyBorder="1" applyAlignment="1">
      <alignment horizontal="center" vertical="center"/>
    </xf>
    <xf numFmtId="0" fontId="10" fillId="9" borderId="6" xfId="0" applyNumberFormat="1" applyFont="1" applyFill="1" applyBorder="1" applyAlignment="1">
      <alignment horizontal="left" vertical="center" indent="1"/>
    </xf>
    <xf numFmtId="0" fontId="2" fillId="2" borderId="2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2" fillId="0" borderId="2" xfId="0" applyNumberFormat="1" applyFont="1" applyFill="1" applyBorder="1" applyAlignment="1">
      <alignment horizontal="center" vertical="center"/>
    </xf>
    <xf numFmtId="0" fontId="2" fillId="0" borderId="23" xfId="0" applyNumberFormat="1" applyFont="1" applyFill="1" applyBorder="1" applyAlignment="1">
      <alignment horizontal="center" vertical="center"/>
    </xf>
    <xf numFmtId="0" fontId="10" fillId="0" borderId="24" xfId="0" applyNumberFormat="1" applyFont="1" applyFill="1" applyBorder="1" applyAlignment="1">
      <alignment horizontal="center" vertical="center"/>
    </xf>
    <xf numFmtId="0" fontId="10" fillId="0" borderId="25" xfId="0" applyNumberFormat="1" applyFont="1" applyFill="1" applyBorder="1" applyAlignment="1">
      <alignment horizontal="center" vertical="center"/>
    </xf>
    <xf numFmtId="0" fontId="10" fillId="0" borderId="26" xfId="0" applyNumberFormat="1" applyFont="1" applyFill="1" applyBorder="1" applyAlignment="1">
      <alignment horizontal="center" vertical="center"/>
    </xf>
    <xf numFmtId="0" fontId="7" fillId="0" borderId="0" xfId="1"/>
    <xf numFmtId="0" fontId="7" fillId="0" borderId="5" xfId="1" applyBorder="1"/>
    <xf numFmtId="0" fontId="7" fillId="0" borderId="8" xfId="1" applyBorder="1"/>
    <xf numFmtId="0" fontId="2" fillId="0" borderId="0" xfId="1" applyFont="1" applyAlignment="1">
      <alignment horizontal="center"/>
    </xf>
    <xf numFmtId="0" fontId="7" fillId="0" borderId="5" xfId="1" quotePrefix="1" applyBorder="1" applyAlignment="1">
      <alignment horizontal="center"/>
    </xf>
    <xf numFmtId="0" fontId="7" fillId="0" borderId="6" xfId="1" quotePrefix="1" applyBorder="1" applyAlignment="1">
      <alignment horizontal="center"/>
    </xf>
    <xf numFmtId="0" fontId="7" fillId="0" borderId="8" xfId="1" quotePrefix="1" applyBorder="1" applyAlignment="1">
      <alignment horizontal="center"/>
    </xf>
    <xf numFmtId="0" fontId="7" fillId="0" borderId="9" xfId="1" quotePrefix="1" applyBorder="1" applyAlignment="1">
      <alignment horizontal="center"/>
    </xf>
    <xf numFmtId="0" fontId="7" fillId="0" borderId="6" xfId="1" applyBorder="1" applyAlignment="1">
      <alignment horizontal="center"/>
    </xf>
    <xf numFmtId="0" fontId="7" fillId="0" borderId="5" xfId="1" applyBorder="1" applyAlignment="1">
      <alignment horizontal="center"/>
    </xf>
    <xf numFmtId="0" fontId="7" fillId="0" borderId="8" xfId="1" applyBorder="1" applyAlignment="1">
      <alignment horizontal="center"/>
    </xf>
    <xf numFmtId="0" fontId="2" fillId="0" borderId="4" xfId="1" applyFont="1" applyBorder="1" applyAlignment="1">
      <alignment horizontal="center"/>
    </xf>
    <xf numFmtId="0" fontId="2" fillId="0" borderId="7" xfId="1" applyFont="1" applyBorder="1" applyAlignment="1">
      <alignment horizontal="center"/>
    </xf>
    <xf numFmtId="0" fontId="2" fillId="2" borderId="1" xfId="1" applyFont="1" applyFill="1" applyBorder="1" applyAlignment="1">
      <alignment horizontal="center"/>
    </xf>
    <xf numFmtId="0" fontId="2" fillId="2" borderId="2" xfId="1" applyFont="1" applyFill="1" applyBorder="1" applyAlignment="1">
      <alignment horizontal="center"/>
    </xf>
    <xf numFmtId="0" fontId="2" fillId="13" borderId="2" xfId="1" applyFont="1" applyFill="1" applyBorder="1" applyAlignment="1">
      <alignment horizontal="center"/>
    </xf>
    <xf numFmtId="0" fontId="2" fillId="13" borderId="3" xfId="1" applyFont="1" applyFill="1" applyBorder="1" applyAlignment="1">
      <alignment horizontal="center"/>
    </xf>
    <xf numFmtId="0" fontId="5" fillId="0" borderId="5" xfId="1" applyFont="1" applyBorder="1" applyAlignment="1">
      <alignment horizontal="center"/>
    </xf>
  </cellXfs>
  <cellStyles count="3">
    <cellStyle name="표준" xfId="0" builtinId="0"/>
    <cellStyle name="표준 10" xfId="2"/>
    <cellStyle name="표준 2" xfId="1"/>
  </cellStyles>
  <dxfs count="0"/>
  <tableStyles count="0" defaultTableStyle="TableStyleMedium2" defaultPivotStyle="PivotStyleLight16"/>
  <colors>
    <mruColors>
      <color rgb="FFCC66FF"/>
      <color rgb="FFFF99FF"/>
      <color rgb="FFFF66CC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240926</xdr:colOff>
      <xdr:row>92</xdr:row>
      <xdr:rowOff>203946</xdr:rowOff>
    </xdr:from>
    <xdr:to>
      <xdr:col>39</xdr:col>
      <xdr:colOff>598381</xdr:colOff>
      <xdr:row>117</xdr:row>
      <xdr:rowOff>22581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197551" y="5337921"/>
          <a:ext cx="5843856" cy="50581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chemeClr val="accent4"/>
        </a:solidFill>
      </a:spPr>
      <a:bodyPr vertOverflow="clip" horzOverflow="clip" rtlCol="0" anchor="ctr"/>
      <a:lstStyle>
        <a:defPPr algn="ctr">
          <a:defRPr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R118"/>
  <sheetViews>
    <sheetView zoomScale="85" zoomScaleNormal="85" workbookViewId="0">
      <pane ySplit="3" topLeftCell="A4" activePane="bottomLeft" state="frozen"/>
      <selection pane="bottomLeft" activeCell="T25" sqref="T25"/>
    </sheetView>
  </sheetViews>
  <sheetFormatPr defaultRowHeight="16.5" x14ac:dyDescent="0.3"/>
  <cols>
    <col min="1" max="2" width="4.125" customWidth="1"/>
    <col min="3" max="3" width="7.375" style="40" bestFit="1" customWidth="1"/>
    <col min="4" max="5" width="6.75" style="40" customWidth="1"/>
    <col min="6" max="6" width="15.25" style="16" hidden="1" customWidth="1"/>
    <col min="7" max="7" width="10.125" style="40" hidden="1" customWidth="1"/>
    <col min="8" max="8" width="13" hidden="1" customWidth="1"/>
    <col min="9" max="9" width="14.75" hidden="1" customWidth="1"/>
    <col min="10" max="10" width="22.125" hidden="1" customWidth="1"/>
    <col min="11" max="11" width="19.5" hidden="1" customWidth="1"/>
    <col min="12" max="12" width="12.625" hidden="1" customWidth="1"/>
    <col min="13" max="13" width="10" hidden="1" customWidth="1"/>
    <col min="14" max="14" width="10.75" hidden="1" customWidth="1"/>
    <col min="15" max="15" width="12.75" style="29" bestFit="1" customWidth="1"/>
    <col min="16" max="16" width="13.5" style="117" bestFit="1" customWidth="1"/>
    <col min="17" max="17" width="10.625" style="29" bestFit="1" customWidth="1"/>
    <col min="18" max="18" width="21.625" style="118" bestFit="1" customWidth="1"/>
    <col min="19" max="19" width="21.625" style="118" customWidth="1"/>
    <col min="20" max="20" width="46.75" style="46" bestFit="1" customWidth="1"/>
    <col min="21" max="21" width="9" customWidth="1"/>
    <col min="23" max="23" width="22" bestFit="1" customWidth="1"/>
    <col min="24" max="24" width="17.375" bestFit="1" customWidth="1"/>
    <col min="25" max="25" width="13.75" customWidth="1"/>
    <col min="26" max="26" width="14.625" bestFit="1" customWidth="1"/>
  </cols>
  <sheetData>
    <row r="1" spans="1:44" ht="36.75" customHeight="1" thickBot="1" x14ac:dyDescent="0.35">
      <c r="C1" s="30"/>
      <c r="D1" s="30"/>
      <c r="E1" s="30"/>
      <c r="F1" s="52"/>
      <c r="G1" s="30"/>
      <c r="H1" s="30"/>
    </row>
    <row r="2" spans="1:44" ht="17.25" thickBot="1" x14ac:dyDescent="0.35">
      <c r="A2" s="14"/>
      <c r="B2" s="14"/>
      <c r="C2" s="201"/>
      <c r="D2" s="201" t="s">
        <v>81</v>
      </c>
      <c r="E2" s="44"/>
      <c r="F2" s="53"/>
      <c r="G2" s="31"/>
      <c r="H2" s="31"/>
      <c r="I2" s="32"/>
      <c r="J2" s="32"/>
      <c r="K2" s="32"/>
      <c r="L2" s="32"/>
      <c r="M2" s="32"/>
      <c r="N2" s="32"/>
      <c r="O2" s="205" t="s">
        <v>347</v>
      </c>
      <c r="P2" s="206"/>
      <c r="Q2" s="206"/>
      <c r="R2" s="207"/>
      <c r="S2" s="133"/>
      <c r="T2" s="203" t="s">
        <v>327</v>
      </c>
    </row>
    <row r="3" spans="1:44" ht="17.25" thickBot="1" x14ac:dyDescent="0.35">
      <c r="C3" s="202"/>
      <c r="D3" s="202"/>
      <c r="E3" s="45"/>
      <c r="F3" s="37" t="s">
        <v>82</v>
      </c>
      <c r="G3" s="37" t="s">
        <v>83</v>
      </c>
      <c r="H3" s="37" t="s">
        <v>84</v>
      </c>
      <c r="I3" s="37" t="s">
        <v>85</v>
      </c>
      <c r="J3" s="37" t="s">
        <v>86</v>
      </c>
      <c r="K3" s="37" t="s">
        <v>87</v>
      </c>
      <c r="L3" s="37" t="s">
        <v>88</v>
      </c>
      <c r="M3" s="37" t="s">
        <v>89</v>
      </c>
      <c r="N3" s="37" t="s">
        <v>90</v>
      </c>
      <c r="O3" s="39" t="s">
        <v>310</v>
      </c>
      <c r="P3" s="43" t="s">
        <v>0</v>
      </c>
      <c r="Q3" s="39" t="s">
        <v>79</v>
      </c>
      <c r="R3" s="47" t="s">
        <v>346</v>
      </c>
      <c r="S3" s="47"/>
      <c r="T3" s="204"/>
      <c r="W3" s="9" t="s">
        <v>91</v>
      </c>
      <c r="X3" s="9" t="s">
        <v>92</v>
      </c>
      <c r="Y3" s="9" t="s">
        <v>93</v>
      </c>
      <c r="Z3" s="9" t="s">
        <v>94</v>
      </c>
    </row>
    <row r="4" spans="1:44" s="10" customFormat="1" x14ac:dyDescent="0.3">
      <c r="A4"/>
      <c r="B4" s="180">
        <v>67</v>
      </c>
      <c r="C4" s="181" t="s">
        <v>61</v>
      </c>
      <c r="D4" s="181">
        <v>1</v>
      </c>
      <c r="E4" s="181" t="s">
        <v>361</v>
      </c>
      <c r="F4" s="54"/>
      <c r="G4" s="18"/>
      <c r="H4" s="18"/>
      <c r="I4" s="18"/>
      <c r="J4" s="60" t="s">
        <v>292</v>
      </c>
      <c r="K4" s="61" t="s">
        <v>293</v>
      </c>
      <c r="L4" s="18"/>
      <c r="M4" s="18"/>
      <c r="N4" s="18"/>
      <c r="O4" s="184" t="s">
        <v>394</v>
      </c>
      <c r="P4" s="185" t="s">
        <v>358</v>
      </c>
      <c r="Q4" s="185"/>
      <c r="R4" s="186" t="s">
        <v>395</v>
      </c>
      <c r="S4" s="186"/>
      <c r="T4" s="187"/>
      <c r="U4"/>
      <c r="V4"/>
      <c r="W4" s="64"/>
      <c r="X4" s="74"/>
      <c r="Y4" s="74"/>
      <c r="Z4" s="6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</row>
    <row r="5" spans="1:44" x14ac:dyDescent="0.3">
      <c r="A5" s="10"/>
      <c r="B5" s="182">
        <v>68</v>
      </c>
      <c r="C5" s="183" t="s">
        <v>62</v>
      </c>
      <c r="D5" s="183">
        <v>2</v>
      </c>
      <c r="E5" s="183" t="s">
        <v>362</v>
      </c>
      <c r="F5" s="33"/>
      <c r="G5" s="48"/>
      <c r="H5" s="48"/>
      <c r="I5" s="48"/>
      <c r="J5" s="48"/>
      <c r="K5" s="48"/>
      <c r="L5" s="48"/>
      <c r="M5" s="48"/>
      <c r="N5" s="48"/>
      <c r="O5" s="161" t="s">
        <v>396</v>
      </c>
      <c r="P5" s="104" t="s">
        <v>358</v>
      </c>
      <c r="Q5" s="104"/>
      <c r="R5" s="188" t="s">
        <v>397</v>
      </c>
      <c r="S5" s="188"/>
      <c r="T5" s="189"/>
      <c r="U5" s="10"/>
      <c r="V5" s="10"/>
      <c r="W5" s="65"/>
      <c r="X5" s="75"/>
      <c r="Y5" s="75"/>
      <c r="Z5" s="65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</row>
    <row r="6" spans="1:44" x14ac:dyDescent="0.3">
      <c r="B6" s="182">
        <v>69</v>
      </c>
      <c r="C6" s="183" t="s">
        <v>63</v>
      </c>
      <c r="D6" s="183">
        <v>3</v>
      </c>
      <c r="E6" s="183" t="s">
        <v>362</v>
      </c>
      <c r="F6" s="55"/>
      <c r="G6" s="4"/>
      <c r="H6" s="4"/>
      <c r="I6" s="4"/>
      <c r="J6" s="38" t="s">
        <v>294</v>
      </c>
      <c r="K6" s="8" t="s">
        <v>295</v>
      </c>
      <c r="L6" s="4"/>
      <c r="M6" s="4"/>
      <c r="N6" s="4"/>
      <c r="O6" s="161" t="s">
        <v>396</v>
      </c>
      <c r="P6" s="104" t="s">
        <v>358</v>
      </c>
      <c r="Q6" s="104"/>
      <c r="R6" s="188" t="s">
        <v>398</v>
      </c>
      <c r="S6" s="188"/>
      <c r="T6" s="189"/>
      <c r="W6" s="67"/>
      <c r="X6" s="77"/>
      <c r="Y6" s="77"/>
      <c r="Z6" s="67"/>
    </row>
    <row r="7" spans="1:44" x14ac:dyDescent="0.3">
      <c r="B7" s="182">
        <v>70</v>
      </c>
      <c r="C7" s="183" t="s">
        <v>64</v>
      </c>
      <c r="D7" s="183">
        <v>4</v>
      </c>
      <c r="E7" s="183" t="s">
        <v>362</v>
      </c>
      <c r="F7" s="55" t="s">
        <v>296</v>
      </c>
      <c r="G7" s="4"/>
      <c r="H7" s="4"/>
      <c r="I7" s="4"/>
      <c r="J7" s="38" t="s">
        <v>297</v>
      </c>
      <c r="K7" s="8"/>
      <c r="L7" s="4"/>
      <c r="M7" s="4"/>
      <c r="N7" s="4"/>
      <c r="O7" s="161" t="s">
        <v>396</v>
      </c>
      <c r="P7" s="104" t="s">
        <v>358</v>
      </c>
      <c r="Q7" s="104"/>
      <c r="R7" s="188" t="s">
        <v>399</v>
      </c>
      <c r="S7" s="188"/>
      <c r="T7" s="189"/>
      <c r="W7" s="67"/>
      <c r="X7" s="77"/>
      <c r="Y7" s="77"/>
      <c r="Z7" s="67"/>
    </row>
    <row r="8" spans="1:44" x14ac:dyDescent="0.3">
      <c r="B8" s="182">
        <v>71</v>
      </c>
      <c r="C8" s="183" t="s">
        <v>65</v>
      </c>
      <c r="D8" s="183">
        <v>5</v>
      </c>
      <c r="E8" s="183" t="s">
        <v>362</v>
      </c>
      <c r="F8" s="55" t="s">
        <v>298</v>
      </c>
      <c r="G8" s="4"/>
      <c r="H8" s="4"/>
      <c r="I8" s="4"/>
      <c r="J8" s="38" t="s">
        <v>299</v>
      </c>
      <c r="K8" s="8" t="s">
        <v>300</v>
      </c>
      <c r="L8" s="4"/>
      <c r="M8" s="4"/>
      <c r="N8" s="4"/>
      <c r="O8" s="161" t="s">
        <v>396</v>
      </c>
      <c r="P8" s="104" t="s">
        <v>358</v>
      </c>
      <c r="Q8" s="104"/>
      <c r="R8" s="188" t="s">
        <v>400</v>
      </c>
      <c r="S8" s="188"/>
      <c r="T8" s="189"/>
      <c r="W8" s="67"/>
      <c r="X8" s="77"/>
      <c r="Y8" s="77"/>
      <c r="Z8" s="67"/>
    </row>
    <row r="9" spans="1:44" s="10" customFormat="1" x14ac:dyDescent="0.3">
      <c r="B9" s="139"/>
      <c r="C9" s="38" t="s">
        <v>365</v>
      </c>
      <c r="D9" s="38">
        <v>6</v>
      </c>
      <c r="E9" s="38" t="s">
        <v>366</v>
      </c>
      <c r="F9" s="115"/>
      <c r="G9" s="38"/>
      <c r="H9" s="38"/>
      <c r="I9" s="38"/>
      <c r="J9" s="38"/>
      <c r="K9" s="38"/>
      <c r="L9" s="38"/>
      <c r="M9" s="38"/>
      <c r="N9" s="38"/>
      <c r="O9" s="116"/>
      <c r="P9" s="116"/>
      <c r="Q9" s="116"/>
      <c r="R9" s="138"/>
      <c r="S9" s="138"/>
      <c r="T9" s="140"/>
      <c r="W9" s="65"/>
      <c r="X9" s="75"/>
      <c r="Y9" s="75"/>
      <c r="Z9" s="65"/>
    </row>
    <row r="10" spans="1:44" x14ac:dyDescent="0.3">
      <c r="A10" s="10"/>
      <c r="B10" s="141">
        <v>46</v>
      </c>
      <c r="C10" s="48" t="s">
        <v>42</v>
      </c>
      <c r="D10" s="48">
        <v>7</v>
      </c>
      <c r="E10" s="48" t="s">
        <v>362</v>
      </c>
      <c r="F10" s="33"/>
      <c r="G10" s="48"/>
      <c r="H10" s="48"/>
      <c r="I10" s="48"/>
      <c r="J10" s="48"/>
      <c r="K10" s="48"/>
      <c r="L10" s="48"/>
      <c r="M10" s="48"/>
      <c r="N10" s="48"/>
      <c r="O10" s="42"/>
      <c r="P10" s="42"/>
      <c r="Q10" s="42"/>
      <c r="R10" s="119"/>
      <c r="S10" s="119"/>
      <c r="T10" s="51"/>
      <c r="U10" s="10"/>
      <c r="V10" s="10"/>
      <c r="W10" s="65"/>
      <c r="X10" s="75"/>
      <c r="Y10" s="75"/>
      <c r="Z10" s="65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</row>
    <row r="11" spans="1:44" x14ac:dyDescent="0.3">
      <c r="B11" s="148">
        <v>47</v>
      </c>
      <c r="C11" s="11" t="s">
        <v>43</v>
      </c>
      <c r="D11" s="11">
        <v>8</v>
      </c>
      <c r="E11" s="11" t="s">
        <v>362</v>
      </c>
      <c r="F11" s="91"/>
      <c r="G11" s="11"/>
      <c r="H11" s="11"/>
      <c r="I11" s="11"/>
      <c r="J11" s="11"/>
      <c r="K11" s="11"/>
      <c r="L11" s="11"/>
      <c r="M11" s="11"/>
      <c r="N11" s="11"/>
      <c r="O11" s="92"/>
      <c r="P11" s="92" t="s">
        <v>354</v>
      </c>
      <c r="Q11" s="92" t="s">
        <v>78</v>
      </c>
      <c r="R11" s="137" t="s">
        <v>277</v>
      </c>
      <c r="S11" s="120"/>
      <c r="T11" s="101"/>
      <c r="W11" s="66"/>
      <c r="X11" s="76"/>
      <c r="Y11" s="66"/>
      <c r="Z11" s="66"/>
    </row>
    <row r="12" spans="1:44" ht="17.25" thickBot="1" x14ac:dyDescent="0.35">
      <c r="B12" s="148">
        <v>48</v>
      </c>
      <c r="C12" s="11" t="s">
        <v>44</v>
      </c>
      <c r="D12" s="11">
        <v>9</v>
      </c>
      <c r="E12" s="11" t="s">
        <v>362</v>
      </c>
      <c r="F12" s="91"/>
      <c r="G12" s="11"/>
      <c r="H12" s="11"/>
      <c r="I12" s="11"/>
      <c r="J12" s="11"/>
      <c r="K12" s="11"/>
      <c r="L12" s="11"/>
      <c r="M12" s="11"/>
      <c r="N12" s="11"/>
      <c r="O12" s="92"/>
      <c r="P12" s="92" t="s">
        <v>354</v>
      </c>
      <c r="Q12" s="92" t="s">
        <v>113</v>
      </c>
      <c r="R12" s="137" t="s">
        <v>75</v>
      </c>
      <c r="S12" s="120"/>
      <c r="T12" s="101"/>
      <c r="W12" s="73"/>
      <c r="X12" s="79"/>
      <c r="Y12" s="73"/>
      <c r="Z12" s="73"/>
    </row>
    <row r="13" spans="1:44" s="10" customFormat="1" ht="17.25" thickTop="1" x14ac:dyDescent="0.3">
      <c r="B13" s="139"/>
      <c r="C13" s="38" t="s">
        <v>367</v>
      </c>
      <c r="D13" s="38">
        <v>10</v>
      </c>
      <c r="E13" s="38" t="s">
        <v>366</v>
      </c>
      <c r="F13" s="115"/>
      <c r="G13" s="38"/>
      <c r="H13" s="38"/>
      <c r="I13" s="38"/>
      <c r="J13" s="38"/>
      <c r="K13" s="38"/>
      <c r="L13" s="38"/>
      <c r="M13" s="38"/>
      <c r="N13" s="38"/>
      <c r="O13" s="116"/>
      <c r="P13" s="116"/>
      <c r="Q13" s="116"/>
      <c r="R13" s="138"/>
      <c r="S13" s="138"/>
      <c r="T13" s="140"/>
      <c r="W13" s="65"/>
      <c r="X13" s="75"/>
      <c r="Y13" s="75"/>
      <c r="Z13" s="65"/>
    </row>
    <row r="14" spans="1:44" s="10" customFormat="1" x14ac:dyDescent="0.3">
      <c r="B14" s="139"/>
      <c r="C14" s="38" t="s">
        <v>368</v>
      </c>
      <c r="D14" s="38">
        <v>11</v>
      </c>
      <c r="E14" s="38" t="s">
        <v>366</v>
      </c>
      <c r="F14" s="115"/>
      <c r="G14" s="38"/>
      <c r="H14" s="38"/>
      <c r="I14" s="38"/>
      <c r="J14" s="38"/>
      <c r="K14" s="38"/>
      <c r="L14" s="38"/>
      <c r="M14" s="38"/>
      <c r="N14" s="38"/>
      <c r="O14" s="116"/>
      <c r="P14" s="116"/>
      <c r="Q14" s="116"/>
      <c r="R14" s="138"/>
      <c r="S14" s="138"/>
      <c r="T14" s="140"/>
      <c r="W14" s="65"/>
      <c r="X14" s="75"/>
      <c r="Y14" s="75"/>
      <c r="Z14" s="65"/>
    </row>
    <row r="15" spans="1:44" x14ac:dyDescent="0.3">
      <c r="B15" s="148">
        <v>81</v>
      </c>
      <c r="C15" s="11" t="s">
        <v>308</v>
      </c>
      <c r="D15" s="11">
        <v>12</v>
      </c>
      <c r="E15" s="11" t="s">
        <v>362</v>
      </c>
      <c r="F15" s="91"/>
      <c r="G15" s="11"/>
      <c r="H15" s="93"/>
      <c r="I15" s="93"/>
      <c r="J15" s="93"/>
      <c r="K15" s="93"/>
      <c r="L15" s="93"/>
      <c r="M15" s="93"/>
      <c r="N15" s="93"/>
      <c r="O15" s="94"/>
      <c r="P15" s="92" t="s">
        <v>354</v>
      </c>
      <c r="Q15" s="92" t="s">
        <v>78</v>
      </c>
      <c r="R15" s="137" t="s">
        <v>76</v>
      </c>
      <c r="S15" s="120"/>
      <c r="T15" s="101"/>
      <c r="W15" s="66"/>
      <c r="X15" s="74"/>
      <c r="Y15" s="74"/>
      <c r="Z15" s="66"/>
    </row>
    <row r="16" spans="1:44" s="10" customFormat="1" x14ac:dyDescent="0.3">
      <c r="A16"/>
      <c r="B16" s="148">
        <v>82</v>
      </c>
      <c r="C16" s="11" t="s">
        <v>309</v>
      </c>
      <c r="D16" s="11">
        <v>13</v>
      </c>
      <c r="E16" s="11" t="s">
        <v>362</v>
      </c>
      <c r="F16" s="91"/>
      <c r="G16" s="11"/>
      <c r="H16" s="93"/>
      <c r="I16" s="93"/>
      <c r="J16" s="93"/>
      <c r="K16" s="93"/>
      <c r="L16" s="93"/>
      <c r="M16" s="93"/>
      <c r="N16" s="93"/>
      <c r="O16" s="94"/>
      <c r="P16" s="92" t="s">
        <v>354</v>
      </c>
      <c r="Q16" s="92" t="s">
        <v>243</v>
      </c>
      <c r="R16" s="137" t="s">
        <v>77</v>
      </c>
      <c r="S16" s="120"/>
      <c r="T16" s="101"/>
      <c r="U16"/>
      <c r="V16"/>
      <c r="W16" s="67"/>
      <c r="X16" s="77"/>
      <c r="Y16" s="77"/>
      <c r="Z16" s="67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</row>
    <row r="17" spans="1:44" x14ac:dyDescent="0.3">
      <c r="B17" s="148">
        <v>83</v>
      </c>
      <c r="C17" s="11" t="s">
        <v>343</v>
      </c>
      <c r="D17" s="11">
        <v>14</v>
      </c>
      <c r="E17" s="11" t="s">
        <v>362</v>
      </c>
      <c r="F17" s="91"/>
      <c r="G17" s="11"/>
      <c r="H17" s="93"/>
      <c r="I17" s="93"/>
      <c r="J17" s="93"/>
      <c r="K17" s="93"/>
      <c r="L17" s="93"/>
      <c r="M17" s="93"/>
      <c r="N17" s="93"/>
      <c r="O17" s="94"/>
      <c r="P17" s="92" t="s">
        <v>354</v>
      </c>
      <c r="Q17" s="92" t="s">
        <v>106</v>
      </c>
      <c r="R17" s="149" t="s">
        <v>343</v>
      </c>
      <c r="S17" s="149"/>
      <c r="T17" s="101"/>
      <c r="W17" s="67"/>
      <c r="X17" s="77"/>
      <c r="Y17" s="77"/>
      <c r="Z17" s="67"/>
    </row>
    <row r="18" spans="1:44" x14ac:dyDescent="0.3">
      <c r="A18" s="10"/>
      <c r="B18" s="141">
        <v>33</v>
      </c>
      <c r="C18" s="48" t="s">
        <v>244</v>
      </c>
      <c r="D18" s="48">
        <v>15</v>
      </c>
      <c r="E18" s="48" t="s">
        <v>362</v>
      </c>
      <c r="F18" s="55"/>
      <c r="G18" s="20" t="s">
        <v>245</v>
      </c>
      <c r="H18" s="4"/>
      <c r="I18" s="4"/>
      <c r="J18" s="4"/>
      <c r="K18" s="4"/>
      <c r="L18" s="4"/>
      <c r="M18" s="4"/>
      <c r="N18" s="4"/>
      <c r="O18" s="42" t="s">
        <v>312</v>
      </c>
      <c r="P18" s="42"/>
      <c r="Q18" s="42"/>
      <c r="R18" s="121"/>
      <c r="S18" s="121"/>
      <c r="T18" s="87"/>
      <c r="U18" s="10"/>
      <c r="V18" s="10"/>
      <c r="W18" s="65"/>
      <c r="X18" s="75"/>
      <c r="Y18" s="75"/>
      <c r="Z18" s="65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</row>
    <row r="19" spans="1:44" ht="17.25" thickBot="1" x14ac:dyDescent="0.35">
      <c r="B19" s="141">
        <v>34</v>
      </c>
      <c r="C19" s="48" t="s">
        <v>30</v>
      </c>
      <c r="D19" s="48">
        <v>16</v>
      </c>
      <c r="E19" s="48" t="s">
        <v>362</v>
      </c>
      <c r="F19" s="55"/>
      <c r="G19" s="21" t="s">
        <v>246</v>
      </c>
      <c r="H19" s="4"/>
      <c r="I19" s="4"/>
      <c r="J19" s="4"/>
      <c r="K19" s="4"/>
      <c r="L19" s="4"/>
      <c r="M19" s="4"/>
      <c r="N19" s="4"/>
      <c r="O19" s="42" t="s">
        <v>312</v>
      </c>
      <c r="P19" s="42"/>
      <c r="Q19" s="42"/>
      <c r="R19" s="121"/>
      <c r="S19" s="121"/>
      <c r="T19" s="87"/>
      <c r="W19" s="70"/>
      <c r="X19" s="78"/>
      <c r="Y19" s="80"/>
      <c r="Z19" s="81"/>
    </row>
    <row r="20" spans="1:44" x14ac:dyDescent="0.3">
      <c r="B20" s="141">
        <v>35</v>
      </c>
      <c r="C20" s="48" t="s">
        <v>31</v>
      </c>
      <c r="D20" s="48">
        <v>17</v>
      </c>
      <c r="E20" s="48" t="s">
        <v>362</v>
      </c>
      <c r="F20" s="55"/>
      <c r="G20" s="20" t="s">
        <v>247</v>
      </c>
      <c r="H20" s="4"/>
      <c r="I20" s="4"/>
      <c r="J20" s="4" t="s">
        <v>248</v>
      </c>
      <c r="K20" s="4" t="s">
        <v>249</v>
      </c>
      <c r="L20" s="4"/>
      <c r="M20" s="4"/>
      <c r="N20" s="4"/>
      <c r="O20" s="42" t="s">
        <v>312</v>
      </c>
      <c r="P20" s="42"/>
      <c r="Q20" s="42"/>
      <c r="R20" s="121"/>
      <c r="S20" s="121"/>
      <c r="T20" s="87"/>
    </row>
    <row r="21" spans="1:44" x14ac:dyDescent="0.3">
      <c r="B21" s="141">
        <v>36</v>
      </c>
      <c r="C21" s="48" t="s">
        <v>32</v>
      </c>
      <c r="D21" s="48">
        <v>18</v>
      </c>
      <c r="E21" s="48" t="s">
        <v>362</v>
      </c>
      <c r="F21" s="55"/>
      <c r="G21" s="20" t="s">
        <v>250</v>
      </c>
      <c r="H21" s="4"/>
      <c r="I21" s="4"/>
      <c r="J21" s="4" t="s">
        <v>251</v>
      </c>
      <c r="K21" s="4" t="s">
        <v>252</v>
      </c>
      <c r="L21" s="4"/>
      <c r="M21" s="4"/>
      <c r="N21" s="4"/>
      <c r="O21" s="42" t="s">
        <v>312</v>
      </c>
      <c r="P21" s="42"/>
      <c r="Q21" s="42"/>
      <c r="R21" s="121"/>
      <c r="S21" s="121"/>
      <c r="T21" s="87"/>
    </row>
    <row r="22" spans="1:44" s="10" customFormat="1" x14ac:dyDescent="0.3">
      <c r="B22" s="139"/>
      <c r="C22" s="38" t="s">
        <v>368</v>
      </c>
      <c r="D22" s="38">
        <v>19</v>
      </c>
      <c r="E22" s="38" t="s">
        <v>366</v>
      </c>
      <c r="F22" s="115"/>
      <c r="G22" s="38"/>
      <c r="H22" s="38"/>
      <c r="I22" s="38"/>
      <c r="J22" s="38"/>
      <c r="K22" s="38"/>
      <c r="L22" s="38"/>
      <c r="M22" s="38"/>
      <c r="N22" s="38"/>
      <c r="O22" s="116"/>
      <c r="P22" s="116"/>
      <c r="Q22" s="116"/>
      <c r="R22" s="138"/>
      <c r="S22" s="138"/>
      <c r="T22" s="140"/>
      <c r="W22" s="65"/>
      <c r="X22" s="75"/>
      <c r="Y22" s="75"/>
      <c r="Z22" s="65"/>
    </row>
    <row r="23" spans="1:44" s="10" customFormat="1" x14ac:dyDescent="0.3">
      <c r="B23" s="139"/>
      <c r="C23" s="38" t="s">
        <v>369</v>
      </c>
      <c r="D23" s="38">
        <v>20</v>
      </c>
      <c r="E23" s="38" t="s">
        <v>366</v>
      </c>
      <c r="F23" s="115"/>
      <c r="G23" s="38"/>
      <c r="H23" s="38"/>
      <c r="I23" s="38"/>
      <c r="J23" s="38"/>
      <c r="K23" s="38"/>
      <c r="L23" s="38"/>
      <c r="M23" s="38"/>
      <c r="N23" s="38"/>
      <c r="O23" s="116"/>
      <c r="P23" s="116"/>
      <c r="Q23" s="116"/>
      <c r="R23" s="138"/>
      <c r="S23" s="138"/>
      <c r="T23" s="140"/>
      <c r="W23" s="65"/>
      <c r="X23" s="75"/>
      <c r="Y23" s="75"/>
      <c r="Z23" s="65"/>
    </row>
    <row r="24" spans="1:44" s="10" customFormat="1" x14ac:dyDescent="0.3">
      <c r="B24" s="139"/>
      <c r="C24" s="38" t="s">
        <v>370</v>
      </c>
      <c r="D24" s="38">
        <v>21</v>
      </c>
      <c r="E24" s="38" t="s">
        <v>366</v>
      </c>
      <c r="F24" s="115"/>
      <c r="G24" s="38"/>
      <c r="H24" s="38"/>
      <c r="I24" s="38"/>
      <c r="J24" s="38"/>
      <c r="K24" s="38"/>
      <c r="L24" s="38"/>
      <c r="M24" s="38"/>
      <c r="N24" s="38"/>
      <c r="O24" s="116"/>
      <c r="P24" s="116"/>
      <c r="Q24" s="116"/>
      <c r="R24" s="138"/>
      <c r="S24" s="138"/>
      <c r="T24" s="140"/>
      <c r="W24" s="65"/>
      <c r="X24" s="75"/>
      <c r="Y24" s="75"/>
      <c r="Z24" s="65"/>
    </row>
    <row r="25" spans="1:44" s="10" customFormat="1" x14ac:dyDescent="0.3">
      <c r="B25" s="139"/>
      <c r="C25" s="38" t="s">
        <v>371</v>
      </c>
      <c r="D25" s="38">
        <v>22</v>
      </c>
      <c r="E25" s="38" t="s">
        <v>366</v>
      </c>
      <c r="F25" s="115"/>
      <c r="G25" s="38"/>
      <c r="H25" s="38"/>
      <c r="I25" s="38"/>
      <c r="J25" s="38"/>
      <c r="K25" s="38"/>
      <c r="L25" s="38"/>
      <c r="M25" s="38"/>
      <c r="N25" s="38"/>
      <c r="O25" s="116"/>
      <c r="P25" s="116"/>
      <c r="Q25" s="116"/>
      <c r="R25" s="138"/>
      <c r="S25" s="138"/>
      <c r="T25" s="140"/>
      <c r="W25" s="65"/>
      <c r="X25" s="75"/>
      <c r="Y25" s="75"/>
      <c r="Z25" s="65"/>
    </row>
    <row r="26" spans="1:44" x14ac:dyDescent="0.3">
      <c r="A26" s="10"/>
      <c r="B26" s="141">
        <v>1</v>
      </c>
      <c r="C26" s="48" t="s">
        <v>95</v>
      </c>
      <c r="D26" s="48">
        <v>23</v>
      </c>
      <c r="E26" s="50" t="s">
        <v>363</v>
      </c>
      <c r="F26" s="55" t="s">
        <v>96</v>
      </c>
      <c r="G26" s="21" t="s">
        <v>97</v>
      </c>
      <c r="H26" s="4"/>
      <c r="I26" s="4"/>
      <c r="J26" s="4"/>
      <c r="K26" s="4"/>
      <c r="L26" s="4" t="s">
        <v>98</v>
      </c>
      <c r="M26" s="4"/>
      <c r="N26" s="4"/>
      <c r="O26" s="42" t="s">
        <v>312</v>
      </c>
      <c r="P26" s="42"/>
      <c r="Q26" s="63"/>
      <c r="R26" s="121"/>
      <c r="S26" s="121"/>
      <c r="T26" s="88"/>
      <c r="U26" s="10"/>
      <c r="V26" s="10"/>
      <c r="W26" s="15" t="s">
        <v>99</v>
      </c>
      <c r="X26" s="15">
        <v>3</v>
      </c>
      <c r="Y26" s="15">
        <v>2</v>
      </c>
      <c r="Z26" s="15" t="s">
        <v>100</v>
      </c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</row>
    <row r="27" spans="1:44" s="10" customFormat="1" x14ac:dyDescent="0.3">
      <c r="A27"/>
      <c r="B27" s="164">
        <v>2</v>
      </c>
      <c r="C27" s="165" t="s">
        <v>1</v>
      </c>
      <c r="D27" s="165">
        <v>24</v>
      </c>
      <c r="E27" s="165" t="s">
        <v>362</v>
      </c>
      <c r="F27" s="55" t="s">
        <v>101</v>
      </c>
      <c r="G27" s="20" t="s">
        <v>102</v>
      </c>
      <c r="H27" s="4"/>
      <c r="I27" s="4"/>
      <c r="J27" s="4" t="s">
        <v>103</v>
      </c>
      <c r="K27" s="4" t="s">
        <v>104</v>
      </c>
      <c r="L27" s="4" t="s">
        <v>105</v>
      </c>
      <c r="M27" s="4"/>
      <c r="N27" s="4"/>
      <c r="O27" s="170" t="s">
        <v>312</v>
      </c>
      <c r="P27" s="27" t="s">
        <v>353</v>
      </c>
      <c r="Q27" s="158" t="s">
        <v>102</v>
      </c>
      <c r="R27" s="122" t="s">
        <v>386</v>
      </c>
      <c r="S27" s="122"/>
      <c r="T27" s="99"/>
      <c r="U27"/>
      <c r="V27"/>
      <c r="W27" s="35" t="s">
        <v>107</v>
      </c>
      <c r="X27" s="35">
        <v>3</v>
      </c>
      <c r="Y27" s="35">
        <v>1</v>
      </c>
      <c r="Z27" s="35" t="s">
        <v>108</v>
      </c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</row>
    <row r="28" spans="1:44" s="10" customFormat="1" ht="17.25" thickBot="1" x14ac:dyDescent="0.35">
      <c r="A28"/>
      <c r="B28" s="166">
        <v>3</v>
      </c>
      <c r="C28" s="167" t="s">
        <v>2</v>
      </c>
      <c r="D28" s="167">
        <v>25</v>
      </c>
      <c r="E28" s="167" t="s">
        <v>362</v>
      </c>
      <c r="F28" s="56" t="s">
        <v>109</v>
      </c>
      <c r="G28" s="34" t="s">
        <v>110</v>
      </c>
      <c r="H28" s="17"/>
      <c r="I28" s="17"/>
      <c r="J28" s="17"/>
      <c r="K28" s="59" t="s">
        <v>111</v>
      </c>
      <c r="L28" s="85" t="s">
        <v>112</v>
      </c>
      <c r="M28" s="17"/>
      <c r="N28" s="17"/>
      <c r="O28" s="171" t="s">
        <v>312</v>
      </c>
      <c r="P28" s="150" t="s">
        <v>353</v>
      </c>
      <c r="Q28" s="159" t="s">
        <v>110</v>
      </c>
      <c r="R28" s="151" t="s">
        <v>387</v>
      </c>
      <c r="S28" s="151"/>
      <c r="T28" s="152"/>
      <c r="U28"/>
      <c r="V28"/>
      <c r="W28" s="68" t="s">
        <v>114</v>
      </c>
      <c r="X28" s="68">
        <v>5</v>
      </c>
      <c r="Y28" s="68">
        <v>4</v>
      </c>
      <c r="Z28" s="68" t="s">
        <v>328</v>
      </c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</row>
    <row r="29" spans="1:44" s="10" customFormat="1" x14ac:dyDescent="0.3">
      <c r="A29"/>
      <c r="B29" s="168">
        <v>4</v>
      </c>
      <c r="C29" s="169" t="s">
        <v>3</v>
      </c>
      <c r="D29" s="169">
        <v>26</v>
      </c>
      <c r="E29" s="169" t="s">
        <v>362</v>
      </c>
      <c r="F29" s="54" t="s">
        <v>115</v>
      </c>
      <c r="G29" s="19" t="s">
        <v>116</v>
      </c>
      <c r="H29" s="18"/>
      <c r="I29" s="18"/>
      <c r="J29" s="18"/>
      <c r="K29" s="61" t="s">
        <v>117</v>
      </c>
      <c r="L29" s="28" t="s">
        <v>118</v>
      </c>
      <c r="M29" s="18"/>
      <c r="N29" s="18"/>
      <c r="O29" s="172" t="s">
        <v>312</v>
      </c>
      <c r="P29" s="97" t="s">
        <v>353</v>
      </c>
      <c r="Q29" s="160" t="s">
        <v>116</v>
      </c>
      <c r="R29" s="124" t="s">
        <v>388</v>
      </c>
      <c r="S29" s="124"/>
      <c r="T29" s="98"/>
      <c r="U29"/>
      <c r="V29"/>
      <c r="W29" s="35" t="s">
        <v>119</v>
      </c>
      <c r="X29" s="35">
        <v>5</v>
      </c>
      <c r="Y29" s="35">
        <v>0</v>
      </c>
      <c r="Z29" s="35" t="s">
        <v>120</v>
      </c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</row>
    <row r="30" spans="1:44" s="10" customFormat="1" x14ac:dyDescent="0.3">
      <c r="B30" s="139"/>
      <c r="C30" s="38" t="s">
        <v>367</v>
      </c>
      <c r="D30" s="38">
        <v>27</v>
      </c>
      <c r="E30" s="38" t="s">
        <v>366</v>
      </c>
      <c r="F30" s="115"/>
      <c r="G30" s="38"/>
      <c r="H30" s="38"/>
      <c r="I30" s="38"/>
      <c r="J30" s="38"/>
      <c r="K30" s="38"/>
      <c r="L30" s="38"/>
      <c r="M30" s="38"/>
      <c r="N30" s="38"/>
      <c r="O30" s="116"/>
      <c r="P30" s="116"/>
      <c r="Q30" s="38"/>
      <c r="R30" s="138"/>
      <c r="S30" s="138"/>
      <c r="T30" s="140"/>
      <c r="W30" s="65"/>
      <c r="X30" s="75"/>
      <c r="Y30" s="75"/>
      <c r="Z30" s="65"/>
    </row>
    <row r="31" spans="1:44" s="10" customFormat="1" x14ac:dyDescent="0.3">
      <c r="B31" s="139"/>
      <c r="C31" s="38" t="s">
        <v>368</v>
      </c>
      <c r="D31" s="38">
        <v>28</v>
      </c>
      <c r="E31" s="38" t="s">
        <v>366</v>
      </c>
      <c r="F31" s="115"/>
      <c r="G31" s="38"/>
      <c r="H31" s="38"/>
      <c r="I31" s="38"/>
      <c r="J31" s="38"/>
      <c r="K31" s="38"/>
      <c r="L31" s="38"/>
      <c r="M31" s="38"/>
      <c r="N31" s="38"/>
      <c r="O31" s="116"/>
      <c r="P31" s="116"/>
      <c r="Q31" s="38"/>
      <c r="R31" s="138"/>
      <c r="S31" s="138"/>
      <c r="T31" s="140"/>
      <c r="W31" s="65"/>
      <c r="X31" s="75"/>
      <c r="Y31" s="75"/>
      <c r="Z31" s="65"/>
    </row>
    <row r="32" spans="1:44" x14ac:dyDescent="0.3">
      <c r="B32" s="141">
        <v>5</v>
      </c>
      <c r="C32" s="48" t="s">
        <v>4</v>
      </c>
      <c r="D32" s="48">
        <v>29</v>
      </c>
      <c r="E32" s="50" t="s">
        <v>363</v>
      </c>
      <c r="F32" s="55"/>
      <c r="G32" s="21" t="s">
        <v>121</v>
      </c>
      <c r="H32" s="4"/>
      <c r="I32" s="4"/>
      <c r="J32" s="5" t="s">
        <v>122</v>
      </c>
      <c r="K32" s="8" t="s">
        <v>123</v>
      </c>
      <c r="L32" s="4" t="s">
        <v>124</v>
      </c>
      <c r="M32" s="4"/>
      <c r="N32" s="4"/>
      <c r="O32" s="42" t="s">
        <v>312</v>
      </c>
      <c r="P32" s="42"/>
      <c r="Q32" s="42"/>
      <c r="R32" s="121"/>
      <c r="S32" s="121"/>
      <c r="T32" s="86"/>
      <c r="W32" s="68" t="s">
        <v>125</v>
      </c>
      <c r="X32" s="68">
        <v>1</v>
      </c>
      <c r="Y32" s="68">
        <v>1</v>
      </c>
      <c r="Z32" s="68" t="s">
        <v>126</v>
      </c>
    </row>
    <row r="33" spans="1:44" x14ac:dyDescent="0.3">
      <c r="B33" s="141">
        <v>6</v>
      </c>
      <c r="C33" s="48" t="s">
        <v>5</v>
      </c>
      <c r="D33" s="48">
        <v>30</v>
      </c>
      <c r="E33" s="50" t="s">
        <v>363</v>
      </c>
      <c r="F33" s="55" t="s">
        <v>127</v>
      </c>
      <c r="G33" s="21" t="s">
        <v>128</v>
      </c>
      <c r="H33" s="4"/>
      <c r="I33" s="4"/>
      <c r="J33" s="38" t="s">
        <v>129</v>
      </c>
      <c r="K33" s="8" t="s">
        <v>130</v>
      </c>
      <c r="L33" s="4"/>
      <c r="M33" s="4"/>
      <c r="N33" s="4"/>
      <c r="O33" s="42" t="s">
        <v>312</v>
      </c>
      <c r="P33" s="42"/>
      <c r="Q33" s="42"/>
      <c r="R33" s="121"/>
      <c r="S33" s="121"/>
      <c r="T33" s="87"/>
      <c r="W33" s="68" t="s">
        <v>131</v>
      </c>
      <c r="X33" s="68">
        <v>1</v>
      </c>
      <c r="Y33" s="68">
        <v>1</v>
      </c>
      <c r="Z33" s="68" t="s">
        <v>132</v>
      </c>
    </row>
    <row r="34" spans="1:44" s="10" customFormat="1" x14ac:dyDescent="0.3">
      <c r="A34"/>
      <c r="B34" s="164">
        <v>7</v>
      </c>
      <c r="C34" s="165" t="s">
        <v>6</v>
      </c>
      <c r="D34" s="165">
        <v>31</v>
      </c>
      <c r="E34" s="165" t="s">
        <v>362</v>
      </c>
      <c r="F34" s="55" t="s">
        <v>133</v>
      </c>
      <c r="G34" s="21" t="s">
        <v>134</v>
      </c>
      <c r="H34" s="4"/>
      <c r="I34" s="4"/>
      <c r="J34" s="38" t="s">
        <v>135</v>
      </c>
      <c r="K34" s="8" t="s">
        <v>136</v>
      </c>
      <c r="L34" s="4"/>
      <c r="M34" s="4"/>
      <c r="N34" s="4" t="s">
        <v>137</v>
      </c>
      <c r="O34" s="170" t="s">
        <v>312</v>
      </c>
      <c r="P34" s="27" t="s">
        <v>353</v>
      </c>
      <c r="Q34" s="158" t="s">
        <v>134</v>
      </c>
      <c r="R34" s="123" t="s">
        <v>389</v>
      </c>
      <c r="S34" s="123"/>
      <c r="T34" s="99"/>
      <c r="U34"/>
      <c r="V34"/>
      <c r="W34" s="35" t="s">
        <v>138</v>
      </c>
      <c r="X34" s="35">
        <v>1</v>
      </c>
      <c r="Y34" s="35">
        <v>1</v>
      </c>
      <c r="Z34" s="35" t="s">
        <v>108</v>
      </c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</row>
    <row r="35" spans="1:44" ht="16.5" customHeight="1" x14ac:dyDescent="0.3">
      <c r="B35" s="164">
        <v>8</v>
      </c>
      <c r="C35" s="165" t="s">
        <v>7</v>
      </c>
      <c r="D35" s="165">
        <v>32</v>
      </c>
      <c r="E35" s="165" t="s">
        <v>362</v>
      </c>
      <c r="F35" s="55" t="s">
        <v>139</v>
      </c>
      <c r="G35" s="21" t="s">
        <v>140</v>
      </c>
      <c r="H35" s="4"/>
      <c r="I35" s="4"/>
      <c r="J35" s="38" t="s">
        <v>141</v>
      </c>
      <c r="K35" s="8" t="s">
        <v>142</v>
      </c>
      <c r="L35" s="4"/>
      <c r="M35" s="4"/>
      <c r="N35" s="4"/>
      <c r="O35" s="170" t="s">
        <v>312</v>
      </c>
      <c r="P35" s="27" t="s">
        <v>353</v>
      </c>
      <c r="Q35" s="158" t="s">
        <v>140</v>
      </c>
      <c r="R35" s="123" t="s">
        <v>390</v>
      </c>
      <c r="S35" s="123"/>
      <c r="T35" s="99"/>
      <c r="W35" s="72" t="s">
        <v>143</v>
      </c>
      <c r="X35" s="68">
        <v>1</v>
      </c>
      <c r="Y35" s="68">
        <v>1</v>
      </c>
      <c r="Z35" s="68" t="s">
        <v>144</v>
      </c>
    </row>
    <row r="36" spans="1:44" x14ac:dyDescent="0.3">
      <c r="A36" s="10"/>
      <c r="B36" s="164">
        <v>37</v>
      </c>
      <c r="C36" s="165" t="s">
        <v>33</v>
      </c>
      <c r="D36" s="165">
        <v>33</v>
      </c>
      <c r="E36" s="165" t="s">
        <v>362</v>
      </c>
      <c r="F36" s="55"/>
      <c r="G36" s="21" t="s">
        <v>253</v>
      </c>
      <c r="H36" s="4"/>
      <c r="I36" s="4"/>
      <c r="J36" s="4"/>
      <c r="K36" s="4"/>
      <c r="L36" s="4"/>
      <c r="M36" s="4"/>
      <c r="N36" s="4"/>
      <c r="O36" s="170" t="s">
        <v>312</v>
      </c>
      <c r="P36" s="27" t="s">
        <v>353</v>
      </c>
      <c r="Q36" s="158" t="s">
        <v>253</v>
      </c>
      <c r="R36" s="123" t="s">
        <v>392</v>
      </c>
      <c r="S36" s="123"/>
      <c r="T36" s="99"/>
      <c r="U36" s="10"/>
      <c r="V36" s="10"/>
      <c r="W36" s="23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</row>
    <row r="37" spans="1:44" x14ac:dyDescent="0.3">
      <c r="B37" s="164">
        <v>38</v>
      </c>
      <c r="C37" s="165" t="s">
        <v>34</v>
      </c>
      <c r="D37" s="165">
        <v>34</v>
      </c>
      <c r="E37" s="165" t="s">
        <v>362</v>
      </c>
      <c r="F37" s="55"/>
      <c r="G37" s="20" t="s">
        <v>254</v>
      </c>
      <c r="H37" s="4"/>
      <c r="I37" s="4"/>
      <c r="J37" s="4"/>
      <c r="K37" s="4"/>
      <c r="L37" s="4"/>
      <c r="M37" s="4"/>
      <c r="N37" s="4"/>
      <c r="O37" s="170" t="s">
        <v>312</v>
      </c>
      <c r="P37" s="27" t="s">
        <v>353</v>
      </c>
      <c r="Q37" s="158" t="s">
        <v>254</v>
      </c>
      <c r="R37" s="123" t="s">
        <v>393</v>
      </c>
      <c r="S37" s="123"/>
      <c r="T37" s="99"/>
    </row>
    <row r="38" spans="1:44" x14ac:dyDescent="0.3">
      <c r="A38" s="10"/>
      <c r="B38" s="164">
        <v>17</v>
      </c>
      <c r="C38" s="165" t="s">
        <v>182</v>
      </c>
      <c r="D38" s="165">
        <v>35</v>
      </c>
      <c r="E38" s="165" t="s">
        <v>362</v>
      </c>
      <c r="F38" s="55" t="s">
        <v>183</v>
      </c>
      <c r="G38" s="21" t="s">
        <v>184</v>
      </c>
      <c r="H38" s="4"/>
      <c r="I38" s="4"/>
      <c r="J38" s="4" t="s">
        <v>185</v>
      </c>
      <c r="K38" s="4" t="s">
        <v>186</v>
      </c>
      <c r="L38" s="4"/>
      <c r="M38" s="4"/>
      <c r="N38" s="4"/>
      <c r="O38" s="170" t="s">
        <v>312</v>
      </c>
      <c r="P38" s="27" t="s">
        <v>353</v>
      </c>
      <c r="Q38" s="158" t="s">
        <v>184</v>
      </c>
      <c r="R38" s="123" t="s">
        <v>391</v>
      </c>
      <c r="S38" s="123"/>
      <c r="T38" s="99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</row>
    <row r="39" spans="1:44" x14ac:dyDescent="0.3">
      <c r="A39" s="10"/>
      <c r="B39" s="141">
        <v>18</v>
      </c>
      <c r="C39" s="48" t="s">
        <v>16</v>
      </c>
      <c r="D39" s="48">
        <v>36</v>
      </c>
      <c r="E39" s="48" t="s">
        <v>362</v>
      </c>
      <c r="F39" s="55" t="s">
        <v>187</v>
      </c>
      <c r="G39" s="20" t="s">
        <v>188</v>
      </c>
      <c r="H39" s="4"/>
      <c r="I39" s="4"/>
      <c r="J39" s="4" t="s">
        <v>189</v>
      </c>
      <c r="K39" s="4" t="s">
        <v>190</v>
      </c>
      <c r="L39" s="4"/>
      <c r="M39" s="4"/>
      <c r="N39" s="4"/>
      <c r="O39" s="42" t="s">
        <v>312</v>
      </c>
      <c r="P39" s="42"/>
      <c r="Q39" s="42"/>
      <c r="R39" s="121"/>
      <c r="S39" s="121"/>
      <c r="T39" s="87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</row>
    <row r="40" spans="1:44" x14ac:dyDescent="0.3">
      <c r="A40" s="10"/>
      <c r="B40" s="141">
        <v>19</v>
      </c>
      <c r="C40" s="48" t="s">
        <v>17</v>
      </c>
      <c r="D40" s="48">
        <v>37</v>
      </c>
      <c r="E40" s="48" t="s">
        <v>362</v>
      </c>
      <c r="F40" s="33"/>
      <c r="G40" s="48"/>
      <c r="H40" s="48"/>
      <c r="I40" s="48"/>
      <c r="J40" s="48"/>
      <c r="K40" s="48"/>
      <c r="L40" s="48"/>
      <c r="M40" s="48"/>
      <c r="N40" s="48"/>
      <c r="O40" s="42" t="s">
        <v>312</v>
      </c>
      <c r="P40" s="42"/>
      <c r="Q40" s="42"/>
      <c r="R40" s="121"/>
      <c r="S40" s="121"/>
      <c r="T40" s="87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</row>
    <row r="41" spans="1:44" x14ac:dyDescent="0.3">
      <c r="A41" s="10"/>
      <c r="B41" s="141">
        <v>72</v>
      </c>
      <c r="C41" s="48" t="s">
        <v>66</v>
      </c>
      <c r="D41" s="48">
        <v>38</v>
      </c>
      <c r="E41" s="48" t="s">
        <v>362</v>
      </c>
      <c r="F41" s="55" t="s">
        <v>301</v>
      </c>
      <c r="G41" s="4"/>
      <c r="H41" s="4"/>
      <c r="I41" s="4"/>
      <c r="J41" s="4"/>
      <c r="K41" s="4"/>
      <c r="L41" s="4"/>
      <c r="M41" s="4"/>
      <c r="N41" s="4"/>
      <c r="O41" s="42" t="s">
        <v>312</v>
      </c>
      <c r="P41" s="42"/>
      <c r="Q41" s="42"/>
      <c r="R41" s="121"/>
      <c r="S41" s="121"/>
      <c r="T41" s="87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</row>
    <row r="42" spans="1:44" x14ac:dyDescent="0.3">
      <c r="A42" s="10"/>
      <c r="B42" s="141">
        <v>73</v>
      </c>
      <c r="C42" s="48" t="s">
        <v>67</v>
      </c>
      <c r="D42" s="48">
        <v>39</v>
      </c>
      <c r="E42" s="48" t="s">
        <v>362</v>
      </c>
      <c r="F42" s="55" t="s">
        <v>231</v>
      </c>
      <c r="G42" s="4"/>
      <c r="H42" s="4"/>
      <c r="I42" s="4"/>
      <c r="J42" s="4"/>
      <c r="K42" s="4"/>
      <c r="L42" s="4"/>
      <c r="M42" s="4"/>
      <c r="N42" s="4"/>
      <c r="O42" s="42" t="s">
        <v>312</v>
      </c>
      <c r="P42" s="42"/>
      <c r="Q42" s="42"/>
      <c r="R42" s="121"/>
      <c r="S42" s="121"/>
      <c r="T42" s="87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</row>
    <row r="43" spans="1:44" x14ac:dyDescent="0.3">
      <c r="A43" s="10"/>
      <c r="B43" s="141">
        <v>74</v>
      </c>
      <c r="C43" s="48" t="s">
        <v>68</v>
      </c>
      <c r="D43" s="48">
        <v>40</v>
      </c>
      <c r="E43" s="48" t="s">
        <v>362</v>
      </c>
      <c r="F43" s="55" t="s">
        <v>302</v>
      </c>
      <c r="G43" s="4"/>
      <c r="H43" s="4"/>
      <c r="I43" s="4"/>
      <c r="J43" s="4"/>
      <c r="K43" s="4"/>
      <c r="L43" s="4"/>
      <c r="M43" s="4"/>
      <c r="N43" s="4"/>
      <c r="O43" s="42" t="s">
        <v>312</v>
      </c>
      <c r="P43" s="42"/>
      <c r="Q43" s="42"/>
      <c r="R43" s="121"/>
      <c r="S43" s="121"/>
      <c r="T43" s="87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</row>
    <row r="44" spans="1:44" x14ac:dyDescent="0.3">
      <c r="A44" s="10"/>
      <c r="B44" s="141">
        <v>75</v>
      </c>
      <c r="C44" s="48" t="s">
        <v>69</v>
      </c>
      <c r="D44" s="48">
        <v>41</v>
      </c>
      <c r="E44" s="48" t="s">
        <v>362</v>
      </c>
      <c r="F44" s="33" t="s">
        <v>303</v>
      </c>
      <c r="G44" s="48"/>
      <c r="H44" s="48"/>
      <c r="I44" s="48"/>
      <c r="J44" s="48"/>
      <c r="K44" s="48"/>
      <c r="L44" s="48"/>
      <c r="M44" s="48"/>
      <c r="N44" s="48"/>
      <c r="O44" s="42" t="s">
        <v>312</v>
      </c>
      <c r="P44" s="42"/>
      <c r="Q44" s="42"/>
      <c r="R44" s="121"/>
      <c r="S44" s="121"/>
      <c r="T44" s="87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</row>
    <row r="45" spans="1:44" s="10" customFormat="1" x14ac:dyDescent="0.3">
      <c r="B45" s="173">
        <v>76</v>
      </c>
      <c r="C45" s="174" t="s">
        <v>70</v>
      </c>
      <c r="D45" s="175">
        <v>42</v>
      </c>
      <c r="E45" s="175" t="s">
        <v>362</v>
      </c>
      <c r="F45" s="55" t="s">
        <v>152</v>
      </c>
      <c r="G45" s="4"/>
      <c r="H45" s="4"/>
      <c r="I45" s="4"/>
      <c r="J45" s="38" t="s">
        <v>294</v>
      </c>
      <c r="K45" s="48" t="s">
        <v>295</v>
      </c>
      <c r="L45" s="4"/>
      <c r="M45" s="4"/>
      <c r="N45" s="4"/>
      <c r="O45" s="176" t="s">
        <v>312</v>
      </c>
      <c r="P45" s="90" t="s">
        <v>357</v>
      </c>
      <c r="Q45" s="90"/>
      <c r="R45" s="125" t="s">
        <v>401</v>
      </c>
      <c r="S45" s="125"/>
      <c r="T45" s="95"/>
    </row>
    <row r="46" spans="1:44" x14ac:dyDescent="0.3">
      <c r="A46" s="10"/>
      <c r="B46" s="173">
        <v>77</v>
      </c>
      <c r="C46" s="90" t="s">
        <v>71</v>
      </c>
      <c r="D46" s="175">
        <v>43</v>
      </c>
      <c r="E46" s="175" t="s">
        <v>362</v>
      </c>
      <c r="F46" s="55" t="s">
        <v>304</v>
      </c>
      <c r="G46" s="4"/>
      <c r="H46" s="4"/>
      <c r="I46" s="4"/>
      <c r="J46" s="38" t="s">
        <v>292</v>
      </c>
      <c r="K46" s="48" t="s">
        <v>293</v>
      </c>
      <c r="L46" s="4"/>
      <c r="M46" s="4"/>
      <c r="N46" s="4"/>
      <c r="O46" s="176" t="s">
        <v>312</v>
      </c>
      <c r="P46" s="90" t="s">
        <v>357</v>
      </c>
      <c r="Q46" s="90"/>
      <c r="R46" s="126" t="s">
        <v>402</v>
      </c>
      <c r="S46" s="126"/>
      <c r="T46" s="96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</row>
    <row r="47" spans="1:44" x14ac:dyDescent="0.3">
      <c r="A47" s="10"/>
      <c r="B47" s="173">
        <v>78</v>
      </c>
      <c r="C47" s="90" t="s">
        <v>72</v>
      </c>
      <c r="D47" s="175">
        <v>44</v>
      </c>
      <c r="E47" s="175" t="s">
        <v>362</v>
      </c>
      <c r="F47" s="55" t="s">
        <v>159</v>
      </c>
      <c r="G47" s="4"/>
      <c r="H47" s="4"/>
      <c r="I47" s="4"/>
      <c r="J47" s="38" t="s">
        <v>297</v>
      </c>
      <c r="K47" s="48"/>
      <c r="L47" s="4"/>
      <c r="M47" s="4"/>
      <c r="N47" s="4"/>
      <c r="O47" s="176" t="s">
        <v>312</v>
      </c>
      <c r="P47" s="90" t="s">
        <v>357</v>
      </c>
      <c r="Q47" s="90"/>
      <c r="R47" s="125" t="s">
        <v>403</v>
      </c>
      <c r="S47" s="125"/>
      <c r="T47" s="96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</row>
    <row r="48" spans="1:44" x14ac:dyDescent="0.3">
      <c r="A48" s="10"/>
      <c r="B48" s="173">
        <v>79</v>
      </c>
      <c r="C48" s="90" t="s">
        <v>73</v>
      </c>
      <c r="D48" s="175">
        <v>45</v>
      </c>
      <c r="E48" s="175" t="s">
        <v>362</v>
      </c>
      <c r="F48" s="55" t="s">
        <v>305</v>
      </c>
      <c r="G48" s="4"/>
      <c r="H48" s="4"/>
      <c r="I48" s="4"/>
      <c r="J48" s="38" t="s">
        <v>306</v>
      </c>
      <c r="K48" s="48" t="s">
        <v>307</v>
      </c>
      <c r="L48" s="4"/>
      <c r="M48" s="4"/>
      <c r="N48" s="4"/>
      <c r="O48" s="176" t="s">
        <v>312</v>
      </c>
      <c r="P48" s="90" t="s">
        <v>357</v>
      </c>
      <c r="Q48" s="90"/>
      <c r="R48" s="125" t="s">
        <v>404</v>
      </c>
      <c r="S48" s="125"/>
      <c r="T48" s="106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</row>
    <row r="49" spans="1:44" s="10" customFormat="1" x14ac:dyDescent="0.3">
      <c r="B49" s="173">
        <v>80</v>
      </c>
      <c r="C49" s="90" t="s">
        <v>74</v>
      </c>
      <c r="D49" s="175">
        <v>46</v>
      </c>
      <c r="E49" s="175" t="s">
        <v>362</v>
      </c>
      <c r="F49" s="55" t="s">
        <v>227</v>
      </c>
      <c r="G49" s="4"/>
      <c r="H49" s="4"/>
      <c r="I49" s="4"/>
      <c r="J49" s="4"/>
      <c r="K49" s="4"/>
      <c r="L49" s="4"/>
      <c r="M49" s="4"/>
      <c r="N49" s="4"/>
      <c r="O49" s="176" t="s">
        <v>312</v>
      </c>
      <c r="P49" s="90" t="s">
        <v>357</v>
      </c>
      <c r="Q49" s="90"/>
      <c r="R49" s="125" t="s">
        <v>405</v>
      </c>
      <c r="S49" s="125"/>
      <c r="T49" s="106"/>
    </row>
    <row r="50" spans="1:44" x14ac:dyDescent="0.3">
      <c r="B50" s="173">
        <v>27</v>
      </c>
      <c r="C50" s="175" t="s">
        <v>25</v>
      </c>
      <c r="D50" s="175">
        <v>47</v>
      </c>
      <c r="E50" s="175" t="s">
        <v>362</v>
      </c>
      <c r="F50" s="55" t="s">
        <v>222</v>
      </c>
      <c r="G50" s="8"/>
      <c r="H50" s="8"/>
      <c r="I50" s="6" t="s">
        <v>223</v>
      </c>
      <c r="J50" s="8" t="s">
        <v>224</v>
      </c>
      <c r="K50" s="8" t="s">
        <v>225</v>
      </c>
      <c r="L50" s="8"/>
      <c r="M50" s="8"/>
      <c r="N50" s="8" t="s">
        <v>226</v>
      </c>
      <c r="O50" s="176" t="s">
        <v>312</v>
      </c>
      <c r="P50" s="90" t="s">
        <v>357</v>
      </c>
      <c r="Q50" s="90"/>
      <c r="R50" s="125" t="s">
        <v>406</v>
      </c>
      <c r="S50" s="125"/>
      <c r="T50" s="106"/>
    </row>
    <row r="51" spans="1:44" s="10" customFormat="1" x14ac:dyDescent="0.3">
      <c r="B51" s="139"/>
      <c r="C51" s="38" t="s">
        <v>372</v>
      </c>
      <c r="D51" s="38">
        <v>48</v>
      </c>
      <c r="E51" s="38" t="s">
        <v>366</v>
      </c>
      <c r="F51" s="115"/>
      <c r="G51" s="38"/>
      <c r="H51" s="38"/>
      <c r="I51" s="38"/>
      <c r="J51" s="38"/>
      <c r="K51" s="38"/>
      <c r="L51" s="38"/>
      <c r="M51" s="38"/>
      <c r="N51" s="38"/>
      <c r="O51" s="116"/>
      <c r="P51" s="116"/>
      <c r="Q51" s="116"/>
      <c r="R51" s="138"/>
      <c r="S51" s="138"/>
      <c r="T51" s="140"/>
      <c r="W51" s="65"/>
      <c r="X51" s="75"/>
      <c r="Y51" s="75"/>
      <c r="Z51" s="65"/>
    </row>
    <row r="52" spans="1:44" s="10" customFormat="1" x14ac:dyDescent="0.3">
      <c r="B52" s="139"/>
      <c r="C52" s="38" t="s">
        <v>367</v>
      </c>
      <c r="D52" s="38">
        <v>49</v>
      </c>
      <c r="E52" s="38" t="s">
        <v>366</v>
      </c>
      <c r="F52" s="115"/>
      <c r="G52" s="38"/>
      <c r="H52" s="38"/>
      <c r="I52" s="38"/>
      <c r="J52" s="38"/>
      <c r="K52" s="38"/>
      <c r="L52" s="38"/>
      <c r="M52" s="38"/>
      <c r="N52" s="38"/>
      <c r="O52" s="116"/>
      <c r="P52" s="116"/>
      <c r="Q52" s="116"/>
      <c r="R52" s="138"/>
      <c r="S52" s="138"/>
      <c r="T52" s="140"/>
      <c r="W52" s="65"/>
      <c r="X52" s="75"/>
      <c r="Y52" s="75"/>
      <c r="Z52" s="65"/>
    </row>
    <row r="53" spans="1:44" s="10" customFormat="1" ht="17.25" thickBot="1" x14ac:dyDescent="0.35">
      <c r="B53" s="142"/>
      <c r="C53" s="143" t="s">
        <v>368</v>
      </c>
      <c r="D53" s="143">
        <v>50</v>
      </c>
      <c r="E53" s="143" t="s">
        <v>366</v>
      </c>
      <c r="F53" s="144"/>
      <c r="G53" s="143"/>
      <c r="H53" s="143"/>
      <c r="I53" s="143"/>
      <c r="J53" s="143"/>
      <c r="K53" s="143"/>
      <c r="L53" s="143"/>
      <c r="M53" s="143"/>
      <c r="N53" s="143"/>
      <c r="O53" s="145"/>
      <c r="P53" s="145"/>
      <c r="Q53" s="145"/>
      <c r="R53" s="146"/>
      <c r="S53" s="146"/>
      <c r="T53" s="147"/>
      <c r="W53" s="65"/>
      <c r="X53" s="75"/>
      <c r="Y53" s="75"/>
      <c r="Z53" s="65"/>
    </row>
    <row r="54" spans="1:44" x14ac:dyDescent="0.3">
      <c r="B54" s="177">
        <v>29</v>
      </c>
      <c r="C54" s="178" t="s">
        <v>26</v>
      </c>
      <c r="D54" s="178">
        <v>51</v>
      </c>
      <c r="E54" s="178" t="s">
        <v>362</v>
      </c>
      <c r="F54" s="54" t="s">
        <v>227</v>
      </c>
      <c r="G54" s="61"/>
      <c r="H54" s="61"/>
      <c r="I54" s="61" t="s">
        <v>228</v>
      </c>
      <c r="J54" s="60" t="s">
        <v>229</v>
      </c>
      <c r="K54" s="61" t="s">
        <v>230</v>
      </c>
      <c r="L54" s="61"/>
      <c r="M54" s="61"/>
      <c r="N54" s="61"/>
      <c r="O54" s="179" t="s">
        <v>312</v>
      </c>
      <c r="P54" s="153" t="s">
        <v>357</v>
      </c>
      <c r="Q54" s="153"/>
      <c r="R54" s="154" t="s">
        <v>407</v>
      </c>
      <c r="S54" s="154"/>
      <c r="T54" s="155"/>
      <c r="W54" s="82"/>
    </row>
    <row r="55" spans="1:44" x14ac:dyDescent="0.3">
      <c r="B55" s="173">
        <v>30</v>
      </c>
      <c r="C55" s="175" t="s">
        <v>27</v>
      </c>
      <c r="D55" s="175">
        <v>52</v>
      </c>
      <c r="E55" s="175" t="s">
        <v>362</v>
      </c>
      <c r="F55" s="55" t="s">
        <v>231</v>
      </c>
      <c r="G55" s="8"/>
      <c r="H55" s="8"/>
      <c r="I55" s="8"/>
      <c r="J55" s="38" t="s">
        <v>232</v>
      </c>
      <c r="K55" s="8" t="s">
        <v>233</v>
      </c>
      <c r="L55" s="8"/>
      <c r="M55" s="8"/>
      <c r="N55" s="8"/>
      <c r="O55" s="176" t="s">
        <v>312</v>
      </c>
      <c r="P55" s="90" t="s">
        <v>357</v>
      </c>
      <c r="Q55" s="90"/>
      <c r="R55" s="125" t="s">
        <v>408</v>
      </c>
      <c r="S55" s="125"/>
      <c r="T55" s="106"/>
      <c r="W55" s="82"/>
    </row>
    <row r="56" spans="1:44" x14ac:dyDescent="0.3">
      <c r="B56" s="173">
        <v>31</v>
      </c>
      <c r="C56" s="175" t="s">
        <v>28</v>
      </c>
      <c r="D56" s="175">
        <v>53</v>
      </c>
      <c r="E56" s="175" t="s">
        <v>362</v>
      </c>
      <c r="F56" s="55" t="s">
        <v>234</v>
      </c>
      <c r="G56" s="8"/>
      <c r="H56" s="8"/>
      <c r="I56" s="8"/>
      <c r="J56" s="38" t="s">
        <v>235</v>
      </c>
      <c r="K56" s="8" t="s">
        <v>236</v>
      </c>
      <c r="L56" s="8"/>
      <c r="M56" s="8"/>
      <c r="N56" s="8" t="s">
        <v>237</v>
      </c>
      <c r="O56" s="176" t="s">
        <v>312</v>
      </c>
      <c r="P56" s="90" t="s">
        <v>357</v>
      </c>
      <c r="Q56" s="90"/>
      <c r="R56" s="125" t="s">
        <v>409</v>
      </c>
      <c r="S56" s="125"/>
      <c r="T56" s="113"/>
    </row>
    <row r="57" spans="1:44" x14ac:dyDescent="0.3">
      <c r="B57" s="173">
        <v>32</v>
      </c>
      <c r="C57" s="175" t="s">
        <v>29</v>
      </c>
      <c r="D57" s="175">
        <v>54</v>
      </c>
      <c r="E57" s="175" t="s">
        <v>362</v>
      </c>
      <c r="F57" s="55" t="s">
        <v>238</v>
      </c>
      <c r="G57" s="8"/>
      <c r="H57" s="8" t="s">
        <v>239</v>
      </c>
      <c r="I57" s="8"/>
      <c r="J57" s="38" t="s">
        <v>240</v>
      </c>
      <c r="K57" s="8" t="s">
        <v>241</v>
      </c>
      <c r="L57" s="8"/>
      <c r="M57" s="8"/>
      <c r="N57" s="8" t="s">
        <v>242</v>
      </c>
      <c r="O57" s="176" t="s">
        <v>312</v>
      </c>
      <c r="P57" s="90" t="s">
        <v>357</v>
      </c>
      <c r="Q57" s="90"/>
      <c r="R57" s="125" t="s">
        <v>410</v>
      </c>
      <c r="S57" s="125"/>
      <c r="T57" s="106"/>
    </row>
    <row r="58" spans="1:44" x14ac:dyDescent="0.3">
      <c r="B58" s="141">
        <v>57</v>
      </c>
      <c r="C58" s="48" t="s">
        <v>52</v>
      </c>
      <c r="D58" s="48">
        <v>55</v>
      </c>
      <c r="E58" s="48" t="s">
        <v>362</v>
      </c>
      <c r="F58" s="55"/>
      <c r="G58" s="4"/>
      <c r="H58" s="4"/>
      <c r="I58" s="4"/>
      <c r="J58" s="4"/>
      <c r="K58" s="4"/>
      <c r="L58" s="4"/>
      <c r="M58" s="4"/>
      <c r="N58" s="4"/>
      <c r="O58" s="42" t="s">
        <v>312</v>
      </c>
      <c r="P58" s="42"/>
      <c r="Q58" s="42"/>
      <c r="R58" s="121"/>
      <c r="S58" s="121"/>
      <c r="T58" s="87"/>
    </row>
    <row r="59" spans="1:44" x14ac:dyDescent="0.3">
      <c r="B59" s="182">
        <v>58</v>
      </c>
      <c r="C59" s="183" t="s">
        <v>53</v>
      </c>
      <c r="D59" s="183">
        <v>56</v>
      </c>
      <c r="E59" s="183" t="s">
        <v>362</v>
      </c>
      <c r="F59" s="55"/>
      <c r="G59" s="4"/>
      <c r="H59" s="4"/>
      <c r="I59" s="4"/>
      <c r="J59" s="4"/>
      <c r="K59" s="4"/>
      <c r="L59" s="4"/>
      <c r="M59" s="4"/>
      <c r="N59" s="4"/>
      <c r="O59" s="161" t="s">
        <v>379</v>
      </c>
      <c r="P59" s="104" t="s">
        <v>358</v>
      </c>
      <c r="Q59" s="104"/>
      <c r="R59" s="188" t="s">
        <v>411</v>
      </c>
      <c r="S59" s="188"/>
      <c r="T59" s="190"/>
    </row>
    <row r="60" spans="1:44" x14ac:dyDescent="0.3">
      <c r="B60" s="182">
        <v>59</v>
      </c>
      <c r="C60" s="183" t="s">
        <v>54</v>
      </c>
      <c r="D60" s="183">
        <v>57</v>
      </c>
      <c r="E60" s="183" t="s">
        <v>362</v>
      </c>
      <c r="F60" s="55"/>
      <c r="G60" s="4"/>
      <c r="H60" s="4"/>
      <c r="I60" s="4"/>
      <c r="J60" s="4"/>
      <c r="K60" s="4"/>
      <c r="L60" s="4"/>
      <c r="M60" s="4"/>
      <c r="N60" s="4"/>
      <c r="O60" s="161" t="s">
        <v>379</v>
      </c>
      <c r="P60" s="104" t="s">
        <v>358</v>
      </c>
      <c r="Q60" s="104"/>
      <c r="R60" s="188" t="s">
        <v>412</v>
      </c>
      <c r="S60" s="188"/>
      <c r="T60" s="190"/>
    </row>
    <row r="61" spans="1:44" s="10" customFormat="1" x14ac:dyDescent="0.3">
      <c r="B61" s="141">
        <v>60</v>
      </c>
      <c r="C61" s="48" t="s">
        <v>55</v>
      </c>
      <c r="D61" s="48">
        <v>58</v>
      </c>
      <c r="E61" s="48" t="s">
        <v>362</v>
      </c>
      <c r="F61" s="55"/>
      <c r="G61" s="4"/>
      <c r="H61" s="4"/>
      <c r="I61" s="4"/>
      <c r="J61" s="4"/>
      <c r="K61" s="4"/>
      <c r="L61" s="4"/>
      <c r="M61" s="4"/>
      <c r="N61" s="4"/>
      <c r="O61" s="42" t="s">
        <v>312</v>
      </c>
      <c r="P61" s="42"/>
      <c r="Q61" s="42"/>
      <c r="R61" s="119"/>
      <c r="S61" s="119"/>
      <c r="T61" s="88"/>
    </row>
    <row r="62" spans="1:44" x14ac:dyDescent="0.3">
      <c r="B62" s="141">
        <v>61</v>
      </c>
      <c r="C62" s="48" t="s">
        <v>56</v>
      </c>
      <c r="D62" s="48">
        <v>59</v>
      </c>
      <c r="E62" s="48" t="s">
        <v>362</v>
      </c>
      <c r="F62" s="57" t="s">
        <v>206</v>
      </c>
      <c r="G62" s="4"/>
      <c r="H62" s="4"/>
      <c r="I62" s="4"/>
      <c r="J62" s="4"/>
      <c r="K62" s="4"/>
      <c r="L62" s="4"/>
      <c r="M62" s="4"/>
      <c r="N62" s="4"/>
      <c r="O62" s="42" t="s">
        <v>312</v>
      </c>
      <c r="P62" s="42"/>
      <c r="Q62" s="42"/>
      <c r="R62" s="121"/>
      <c r="S62" s="121"/>
      <c r="T62" s="87"/>
    </row>
    <row r="63" spans="1:44" x14ac:dyDescent="0.3">
      <c r="B63" s="173">
        <v>62</v>
      </c>
      <c r="C63" s="175" t="s">
        <v>57</v>
      </c>
      <c r="D63" s="175">
        <v>60</v>
      </c>
      <c r="E63" s="175" t="s">
        <v>362</v>
      </c>
      <c r="F63" s="57" t="s">
        <v>287</v>
      </c>
      <c r="G63" s="4"/>
      <c r="H63" s="4"/>
      <c r="I63" s="4"/>
      <c r="J63" s="4"/>
      <c r="K63" s="4"/>
      <c r="L63" s="4"/>
      <c r="M63" s="4"/>
      <c r="N63" s="4"/>
      <c r="O63" s="90" t="s">
        <v>312</v>
      </c>
      <c r="P63" s="90" t="s">
        <v>357</v>
      </c>
      <c r="Q63" s="90"/>
      <c r="R63" s="125" t="s">
        <v>381</v>
      </c>
      <c r="S63" s="125"/>
      <c r="T63" s="113"/>
    </row>
    <row r="64" spans="1:44" s="10" customFormat="1" x14ac:dyDescent="0.3">
      <c r="A64"/>
      <c r="B64" s="173">
        <v>63</v>
      </c>
      <c r="C64" s="175" t="s">
        <v>58</v>
      </c>
      <c r="D64" s="175">
        <v>61</v>
      </c>
      <c r="E64" s="175" t="s">
        <v>362</v>
      </c>
      <c r="F64" s="57" t="s">
        <v>288</v>
      </c>
      <c r="G64" s="4"/>
      <c r="H64" s="4"/>
      <c r="I64" s="4"/>
      <c r="J64" s="4"/>
      <c r="K64" s="4"/>
      <c r="L64" s="4"/>
      <c r="M64" s="4"/>
      <c r="N64" s="4"/>
      <c r="O64" s="90" t="s">
        <v>312</v>
      </c>
      <c r="P64" s="90" t="s">
        <v>357</v>
      </c>
      <c r="Q64" s="90"/>
      <c r="R64" s="125" t="s">
        <v>382</v>
      </c>
      <c r="S64" s="125"/>
      <c r="T64" s="106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</row>
    <row r="65" spans="1:44" s="10" customFormat="1" x14ac:dyDescent="0.3">
      <c r="B65" s="141">
        <v>64</v>
      </c>
      <c r="C65" s="48" t="s">
        <v>59</v>
      </c>
      <c r="D65" s="48">
        <v>62</v>
      </c>
      <c r="E65" s="48" t="s">
        <v>362</v>
      </c>
      <c r="F65" s="55" t="s">
        <v>289</v>
      </c>
      <c r="G65" s="4"/>
      <c r="H65" s="4"/>
      <c r="I65" s="4"/>
      <c r="J65" s="4"/>
      <c r="K65" s="62"/>
      <c r="L65" s="4"/>
      <c r="M65" s="4"/>
      <c r="N65" s="4"/>
      <c r="O65" s="42" t="s">
        <v>312</v>
      </c>
      <c r="P65" s="42"/>
      <c r="Q65" s="42"/>
      <c r="R65" s="119"/>
      <c r="S65" s="119"/>
      <c r="T65" s="23"/>
    </row>
    <row r="66" spans="1:44" x14ac:dyDescent="0.3">
      <c r="B66" s="141">
        <v>39</v>
      </c>
      <c r="C66" s="48" t="s">
        <v>35</v>
      </c>
      <c r="D66" s="48">
        <v>63</v>
      </c>
      <c r="E66" s="48" t="s">
        <v>362</v>
      </c>
      <c r="F66" s="55" t="s">
        <v>255</v>
      </c>
      <c r="G66" s="4"/>
      <c r="H66" s="4"/>
      <c r="I66" s="4"/>
      <c r="J66" s="4"/>
      <c r="K66" s="4" t="s">
        <v>117</v>
      </c>
      <c r="L66" s="4" t="s">
        <v>256</v>
      </c>
      <c r="M66" s="4"/>
      <c r="N66" s="4" t="s">
        <v>257</v>
      </c>
      <c r="O66" s="42" t="s">
        <v>312</v>
      </c>
      <c r="P66" s="42"/>
      <c r="Q66" s="42"/>
      <c r="R66" s="119"/>
      <c r="S66" s="119"/>
      <c r="T66" s="88"/>
    </row>
    <row r="67" spans="1:44" s="10" customFormat="1" x14ac:dyDescent="0.3">
      <c r="A67"/>
      <c r="B67" s="141">
        <v>40</v>
      </c>
      <c r="C67" s="48" t="s">
        <v>36</v>
      </c>
      <c r="D67" s="48">
        <v>64</v>
      </c>
      <c r="E67" s="48" t="s">
        <v>362</v>
      </c>
      <c r="F67" s="55" t="s">
        <v>201</v>
      </c>
      <c r="G67" s="4"/>
      <c r="H67" s="4"/>
      <c r="I67" s="4"/>
      <c r="J67" s="4" t="s">
        <v>258</v>
      </c>
      <c r="K67" s="4" t="s">
        <v>259</v>
      </c>
      <c r="L67" s="4" t="s">
        <v>260</v>
      </c>
      <c r="M67" s="4"/>
      <c r="N67" s="4" t="s">
        <v>261</v>
      </c>
      <c r="O67" s="42" t="s">
        <v>312</v>
      </c>
      <c r="P67" s="42"/>
      <c r="Q67" s="42"/>
      <c r="R67" s="119"/>
      <c r="S67" s="119"/>
      <c r="T67" s="88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</row>
    <row r="68" spans="1:44" s="10" customFormat="1" x14ac:dyDescent="0.3">
      <c r="A68"/>
      <c r="B68" s="141">
        <v>41</v>
      </c>
      <c r="C68" s="48" t="s">
        <v>37</v>
      </c>
      <c r="D68" s="48">
        <v>65</v>
      </c>
      <c r="E68" s="48" t="s">
        <v>362</v>
      </c>
      <c r="F68" s="55" t="s">
        <v>262</v>
      </c>
      <c r="G68" s="4"/>
      <c r="H68" s="4"/>
      <c r="I68" s="4"/>
      <c r="J68" s="4"/>
      <c r="K68" s="4"/>
      <c r="L68" s="4" t="s">
        <v>263</v>
      </c>
      <c r="M68" s="4"/>
      <c r="N68" s="22" t="s">
        <v>264</v>
      </c>
      <c r="O68" s="42" t="s">
        <v>312</v>
      </c>
      <c r="P68" s="41"/>
      <c r="Q68" s="42"/>
      <c r="R68" s="121"/>
      <c r="S68" s="121"/>
      <c r="T68" s="86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</row>
    <row r="69" spans="1:44" s="10" customFormat="1" x14ac:dyDescent="0.3">
      <c r="A69"/>
      <c r="B69" s="141">
        <v>42</v>
      </c>
      <c r="C69" s="48" t="s">
        <v>38</v>
      </c>
      <c r="D69" s="48">
        <v>66</v>
      </c>
      <c r="E69" s="48" t="s">
        <v>362</v>
      </c>
      <c r="F69" s="55" t="s">
        <v>265</v>
      </c>
      <c r="G69" s="4"/>
      <c r="H69" s="4" t="s">
        <v>266</v>
      </c>
      <c r="I69" s="4" t="s">
        <v>267</v>
      </c>
      <c r="J69" s="4"/>
      <c r="K69" s="4" t="s">
        <v>111</v>
      </c>
      <c r="L69" s="4"/>
      <c r="M69" s="4"/>
      <c r="N69" s="22" t="s">
        <v>268</v>
      </c>
      <c r="O69" s="42" t="s">
        <v>312</v>
      </c>
      <c r="P69" s="41"/>
      <c r="Q69" s="42"/>
      <c r="R69" s="121"/>
      <c r="S69" s="121"/>
      <c r="T69" s="86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</row>
    <row r="70" spans="1:44" s="10" customFormat="1" x14ac:dyDescent="0.3">
      <c r="A70"/>
      <c r="B70" s="141">
        <v>9</v>
      </c>
      <c r="C70" s="48" t="s">
        <v>8</v>
      </c>
      <c r="D70" s="48">
        <v>67</v>
      </c>
      <c r="E70" s="48" t="s">
        <v>362</v>
      </c>
      <c r="F70" s="55" t="s">
        <v>145</v>
      </c>
      <c r="G70" s="4"/>
      <c r="H70" s="4" t="s">
        <v>146</v>
      </c>
      <c r="I70" s="4" t="s">
        <v>147</v>
      </c>
      <c r="J70" s="4"/>
      <c r="K70" s="4"/>
      <c r="L70" s="4" t="s">
        <v>130</v>
      </c>
      <c r="M70" s="4" t="s">
        <v>148</v>
      </c>
      <c r="N70" s="4" t="s">
        <v>149</v>
      </c>
      <c r="O70" s="42" t="s">
        <v>312</v>
      </c>
      <c r="P70" s="41"/>
      <c r="Q70" s="42"/>
      <c r="R70" s="121"/>
      <c r="S70" s="121"/>
      <c r="T70" s="86"/>
      <c r="U70"/>
      <c r="V70"/>
      <c r="W70" s="35" t="s">
        <v>150</v>
      </c>
      <c r="X70" s="35" t="s">
        <v>151</v>
      </c>
      <c r="Y70" s="35"/>
      <c r="Z70" s="35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</row>
    <row r="71" spans="1:44" s="10" customFormat="1" x14ac:dyDescent="0.3">
      <c r="B71" s="141">
        <v>10</v>
      </c>
      <c r="C71" s="48" t="s">
        <v>9</v>
      </c>
      <c r="D71" s="48">
        <v>68</v>
      </c>
      <c r="E71" s="48" t="s">
        <v>362</v>
      </c>
      <c r="F71" s="33" t="s">
        <v>152</v>
      </c>
      <c r="G71" s="48"/>
      <c r="H71" s="48"/>
      <c r="I71" s="48" t="s">
        <v>153</v>
      </c>
      <c r="J71" s="48"/>
      <c r="K71" s="48"/>
      <c r="L71" s="48" t="s">
        <v>154</v>
      </c>
      <c r="M71" s="48" t="s">
        <v>155</v>
      </c>
      <c r="N71" s="48" t="s">
        <v>156</v>
      </c>
      <c r="O71" s="42" t="s">
        <v>312</v>
      </c>
      <c r="P71" s="41"/>
      <c r="Q71" s="42"/>
      <c r="R71" s="121"/>
      <c r="S71" s="121"/>
      <c r="T71" s="86"/>
      <c r="W71" s="15" t="s">
        <v>157</v>
      </c>
      <c r="X71" s="15" t="s">
        <v>158</v>
      </c>
      <c r="Y71" s="15"/>
      <c r="Z71" s="15"/>
    </row>
    <row r="72" spans="1:44" x14ac:dyDescent="0.3">
      <c r="B72" s="141">
        <v>11</v>
      </c>
      <c r="C72" s="48" t="s">
        <v>10</v>
      </c>
      <c r="D72" s="48">
        <v>69</v>
      </c>
      <c r="E72" s="48" t="s">
        <v>362</v>
      </c>
      <c r="F72" s="55" t="s">
        <v>159</v>
      </c>
      <c r="G72" s="4"/>
      <c r="H72" s="4"/>
      <c r="I72" s="4"/>
      <c r="J72" s="4" t="s">
        <v>160</v>
      </c>
      <c r="K72" s="4" t="s">
        <v>161</v>
      </c>
      <c r="L72" s="4" t="s">
        <v>162</v>
      </c>
      <c r="M72" s="7" t="s">
        <v>163</v>
      </c>
      <c r="N72" s="4"/>
      <c r="O72" s="42" t="s">
        <v>312</v>
      </c>
      <c r="P72" s="41"/>
      <c r="Q72" s="42"/>
      <c r="R72" s="121"/>
      <c r="S72" s="121"/>
      <c r="T72" s="86"/>
      <c r="W72" s="35" t="s">
        <v>164</v>
      </c>
      <c r="X72" s="35">
        <v>81</v>
      </c>
      <c r="Y72" s="35"/>
      <c r="Z72" s="35"/>
    </row>
    <row r="73" spans="1:44" x14ac:dyDescent="0.3">
      <c r="B73" s="141">
        <v>12</v>
      </c>
      <c r="C73" s="48" t="s">
        <v>11</v>
      </c>
      <c r="D73" s="48">
        <v>70</v>
      </c>
      <c r="E73" s="48" t="s">
        <v>362</v>
      </c>
      <c r="F73" s="55" t="s">
        <v>165</v>
      </c>
      <c r="G73" s="4"/>
      <c r="H73" s="4"/>
      <c r="I73" s="4"/>
      <c r="J73" s="4" t="s">
        <v>166</v>
      </c>
      <c r="K73" s="4"/>
      <c r="L73" s="4" t="s">
        <v>167</v>
      </c>
      <c r="M73" s="7" t="s">
        <v>168</v>
      </c>
      <c r="N73" s="4"/>
      <c r="O73" s="42" t="s">
        <v>312</v>
      </c>
      <c r="P73" s="41"/>
      <c r="Q73" s="42"/>
      <c r="R73" s="121"/>
      <c r="S73" s="121"/>
      <c r="T73" s="86"/>
      <c r="W73" s="35" t="s">
        <v>169</v>
      </c>
      <c r="X73" s="35" t="s">
        <v>170</v>
      </c>
      <c r="Y73" s="35"/>
      <c r="Z73" s="35"/>
    </row>
    <row r="74" spans="1:44" x14ac:dyDescent="0.3">
      <c r="B74" s="182">
        <v>13</v>
      </c>
      <c r="C74" s="183" t="s">
        <v>12</v>
      </c>
      <c r="D74" s="183">
        <v>71</v>
      </c>
      <c r="E74" s="183" t="s">
        <v>362</v>
      </c>
      <c r="F74" s="55" t="s">
        <v>171</v>
      </c>
      <c r="G74" s="4"/>
      <c r="H74" s="4"/>
      <c r="I74" s="4"/>
      <c r="J74" s="4" t="s">
        <v>172</v>
      </c>
      <c r="K74" s="4"/>
      <c r="L74" s="4" t="s">
        <v>173</v>
      </c>
      <c r="M74" s="7" t="s">
        <v>174</v>
      </c>
      <c r="N74" s="4"/>
      <c r="O74" s="161" t="s">
        <v>376</v>
      </c>
      <c r="P74" s="104" t="s">
        <v>358</v>
      </c>
      <c r="Q74" s="104"/>
      <c r="R74" s="188" t="s">
        <v>413</v>
      </c>
      <c r="S74" s="188"/>
      <c r="T74" s="189"/>
      <c r="W74" s="35" t="s">
        <v>175</v>
      </c>
      <c r="X74" s="35" t="s">
        <v>176</v>
      </c>
      <c r="Y74" s="35"/>
      <c r="Z74" s="35"/>
    </row>
    <row r="75" spans="1:44" s="10" customFormat="1" x14ac:dyDescent="0.3">
      <c r="A75"/>
      <c r="B75" s="148">
        <v>14</v>
      </c>
      <c r="C75" s="11" t="s">
        <v>13</v>
      </c>
      <c r="D75" s="11">
        <v>72</v>
      </c>
      <c r="E75" s="11" t="s">
        <v>362</v>
      </c>
      <c r="F75" s="55"/>
      <c r="G75" s="4"/>
      <c r="H75" s="12" t="s">
        <v>177</v>
      </c>
      <c r="I75" s="4"/>
      <c r="J75" s="4"/>
      <c r="K75" s="4"/>
      <c r="L75" s="4"/>
      <c r="M75" s="4"/>
      <c r="N75" s="4"/>
      <c r="O75" s="92" t="s">
        <v>377</v>
      </c>
      <c r="P75" s="92" t="s">
        <v>354</v>
      </c>
      <c r="Q75" s="92"/>
      <c r="R75" s="156" t="s">
        <v>374</v>
      </c>
      <c r="S75" s="156"/>
      <c r="T75" s="157"/>
      <c r="U75"/>
      <c r="V75"/>
      <c r="W75" s="82"/>
      <c r="X75" s="82"/>
      <c r="Y75" s="82"/>
      <c r="Z75" s="82"/>
      <c r="AA75"/>
      <c r="AB75"/>
      <c r="AC75"/>
      <c r="AD75"/>
      <c r="AE75"/>
      <c r="AF75"/>
      <c r="AG75"/>
      <c r="AH75"/>
      <c r="AI75" s="3"/>
      <c r="AJ75"/>
      <c r="AK75"/>
      <c r="AL75"/>
      <c r="AM75"/>
      <c r="AN75"/>
      <c r="AO75"/>
      <c r="AP75"/>
      <c r="AQ75"/>
      <c r="AR75"/>
    </row>
    <row r="76" spans="1:44" s="10" customFormat="1" x14ac:dyDescent="0.3">
      <c r="B76" s="139"/>
      <c r="C76" s="38" t="s">
        <v>373</v>
      </c>
      <c r="D76" s="38">
        <v>73</v>
      </c>
      <c r="E76" s="38" t="s">
        <v>366</v>
      </c>
      <c r="F76" s="115"/>
      <c r="G76" s="38"/>
      <c r="H76" s="38"/>
      <c r="I76" s="38"/>
      <c r="J76" s="38"/>
      <c r="K76" s="38"/>
      <c r="L76" s="38"/>
      <c r="M76" s="38"/>
      <c r="N76" s="38"/>
      <c r="O76" s="116"/>
      <c r="P76" s="116"/>
      <c r="Q76" s="116"/>
      <c r="R76" s="138"/>
      <c r="S76" s="138"/>
      <c r="T76" s="140"/>
      <c r="W76" s="65"/>
      <c r="X76" s="75"/>
      <c r="Y76" s="75"/>
      <c r="Z76" s="65"/>
    </row>
    <row r="77" spans="1:44" s="10" customFormat="1" x14ac:dyDescent="0.3">
      <c r="B77" s="139"/>
      <c r="C77" s="38" t="s">
        <v>367</v>
      </c>
      <c r="D77" s="38">
        <v>74</v>
      </c>
      <c r="E77" s="38" t="s">
        <v>366</v>
      </c>
      <c r="F77" s="115"/>
      <c r="G77" s="38"/>
      <c r="H77" s="38"/>
      <c r="I77" s="38"/>
      <c r="J77" s="38"/>
      <c r="K77" s="38"/>
      <c r="L77" s="38"/>
      <c r="M77" s="38"/>
      <c r="N77" s="38"/>
      <c r="O77" s="116"/>
      <c r="P77" s="116"/>
      <c r="Q77" s="116"/>
      <c r="R77" s="138"/>
      <c r="S77" s="138"/>
      <c r="T77" s="140"/>
      <c r="W77" s="65"/>
      <c r="X77" s="75"/>
      <c r="Y77" s="75"/>
      <c r="Z77" s="65"/>
    </row>
    <row r="78" spans="1:44" s="10" customFormat="1" ht="17.25" thickBot="1" x14ac:dyDescent="0.35">
      <c r="B78" s="142"/>
      <c r="C78" s="143" t="s">
        <v>368</v>
      </c>
      <c r="D78" s="143">
        <v>75</v>
      </c>
      <c r="E78" s="143" t="s">
        <v>366</v>
      </c>
      <c r="F78" s="144"/>
      <c r="G78" s="143"/>
      <c r="H78" s="143"/>
      <c r="I78" s="143"/>
      <c r="J78" s="143"/>
      <c r="K78" s="143"/>
      <c r="L78" s="143"/>
      <c r="M78" s="143"/>
      <c r="N78" s="143"/>
      <c r="O78" s="145"/>
      <c r="P78" s="145"/>
      <c r="Q78" s="145"/>
      <c r="R78" s="146"/>
      <c r="S78" s="146"/>
      <c r="T78" s="147"/>
      <c r="W78" s="65"/>
      <c r="X78" s="75"/>
      <c r="Y78" s="75"/>
      <c r="Z78" s="65"/>
    </row>
    <row r="79" spans="1:44" x14ac:dyDescent="0.3">
      <c r="B79" s="162">
        <v>15</v>
      </c>
      <c r="C79" s="163" t="s">
        <v>14</v>
      </c>
      <c r="D79" s="163">
        <v>76</v>
      </c>
      <c r="E79" s="163" t="s">
        <v>362</v>
      </c>
      <c r="F79" s="54"/>
      <c r="G79" s="18"/>
      <c r="H79" s="89" t="s">
        <v>178</v>
      </c>
      <c r="I79" s="18"/>
      <c r="J79" s="18"/>
      <c r="K79" s="18"/>
      <c r="L79" s="18"/>
      <c r="M79" s="18"/>
      <c r="N79" s="18"/>
      <c r="O79" s="100" t="s">
        <v>394</v>
      </c>
      <c r="P79" s="100" t="s">
        <v>354</v>
      </c>
      <c r="Q79" s="100"/>
      <c r="R79" s="132" t="s">
        <v>375</v>
      </c>
      <c r="S79" s="132"/>
      <c r="T79" s="114"/>
      <c r="W79" s="82"/>
      <c r="X79" s="82"/>
      <c r="Y79" s="82"/>
      <c r="Z79" s="82"/>
    </row>
    <row r="80" spans="1:44" x14ac:dyDescent="0.3">
      <c r="B80" s="182">
        <v>16</v>
      </c>
      <c r="C80" s="183" t="s">
        <v>15</v>
      </c>
      <c r="D80" s="183">
        <v>77</v>
      </c>
      <c r="E80" s="183" t="s">
        <v>362</v>
      </c>
      <c r="F80" s="55" t="s">
        <v>127</v>
      </c>
      <c r="G80" s="4"/>
      <c r="H80" s="12" t="s">
        <v>179</v>
      </c>
      <c r="I80" s="4"/>
      <c r="J80" s="4" t="s">
        <v>122</v>
      </c>
      <c r="K80" s="21" t="s">
        <v>180</v>
      </c>
      <c r="L80" s="4" t="s">
        <v>181</v>
      </c>
      <c r="M80" s="4"/>
      <c r="N80" s="4"/>
      <c r="O80" s="161" t="s">
        <v>376</v>
      </c>
      <c r="P80" s="104" t="s">
        <v>358</v>
      </c>
      <c r="Q80" s="104"/>
      <c r="R80" s="188" t="s">
        <v>414</v>
      </c>
      <c r="S80" s="188"/>
      <c r="T80" s="191"/>
      <c r="W80" s="82"/>
      <c r="X80" s="82"/>
      <c r="Y80" s="82"/>
      <c r="Z80" s="82"/>
    </row>
    <row r="81" spans="1:44" x14ac:dyDescent="0.3">
      <c r="B81" s="182">
        <v>43</v>
      </c>
      <c r="C81" s="183" t="s">
        <v>39</v>
      </c>
      <c r="D81" s="183">
        <v>78</v>
      </c>
      <c r="E81" s="183" t="s">
        <v>362</v>
      </c>
      <c r="F81" s="55"/>
      <c r="G81" s="4"/>
      <c r="H81" s="4"/>
      <c r="I81" s="4"/>
      <c r="J81" s="4" t="s">
        <v>269</v>
      </c>
      <c r="K81" s="4" t="s">
        <v>270</v>
      </c>
      <c r="L81" s="4"/>
      <c r="M81" s="4"/>
      <c r="N81" s="22" t="s">
        <v>271</v>
      </c>
      <c r="O81" s="161" t="s">
        <v>376</v>
      </c>
      <c r="P81" s="104" t="s">
        <v>358</v>
      </c>
      <c r="Q81" s="104"/>
      <c r="R81" s="127" t="s">
        <v>415</v>
      </c>
      <c r="S81" s="127"/>
      <c r="T81" s="189"/>
    </row>
    <row r="82" spans="1:44" s="10" customFormat="1" x14ac:dyDescent="0.3">
      <c r="A82"/>
      <c r="B82" s="182">
        <v>44</v>
      </c>
      <c r="C82" s="183" t="s">
        <v>40</v>
      </c>
      <c r="D82" s="183">
        <v>79</v>
      </c>
      <c r="E82" s="183" t="s">
        <v>362</v>
      </c>
      <c r="F82" s="55"/>
      <c r="G82" s="4"/>
      <c r="H82" s="4"/>
      <c r="I82" s="4"/>
      <c r="J82" s="4" t="s">
        <v>272</v>
      </c>
      <c r="K82" s="4" t="s">
        <v>273</v>
      </c>
      <c r="L82" s="4"/>
      <c r="M82" s="4"/>
      <c r="N82" s="22" t="s">
        <v>274</v>
      </c>
      <c r="O82" s="161" t="s">
        <v>376</v>
      </c>
      <c r="P82" s="104" t="s">
        <v>358</v>
      </c>
      <c r="Q82" s="104"/>
      <c r="R82" s="188" t="s">
        <v>416</v>
      </c>
      <c r="S82" s="188"/>
      <c r="T82" s="189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</row>
    <row r="83" spans="1:44" s="10" customFormat="1" x14ac:dyDescent="0.3">
      <c r="A83"/>
      <c r="B83" s="182">
        <v>45</v>
      </c>
      <c r="C83" s="183" t="s">
        <v>41</v>
      </c>
      <c r="D83" s="183">
        <v>80</v>
      </c>
      <c r="E83" s="183" t="s">
        <v>362</v>
      </c>
      <c r="F83" s="55"/>
      <c r="G83" s="4"/>
      <c r="H83" s="4"/>
      <c r="I83" s="4"/>
      <c r="J83" s="4" t="s">
        <v>275</v>
      </c>
      <c r="K83" s="4" t="s">
        <v>276</v>
      </c>
      <c r="L83" s="4"/>
      <c r="M83" s="4"/>
      <c r="N83" s="22" t="s">
        <v>242</v>
      </c>
      <c r="O83" s="161" t="s">
        <v>376</v>
      </c>
      <c r="P83" s="104" t="s">
        <v>358</v>
      </c>
      <c r="Q83" s="104"/>
      <c r="R83" s="188" t="s">
        <v>417</v>
      </c>
      <c r="S83" s="188"/>
      <c r="T83" s="189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</row>
    <row r="84" spans="1:44" x14ac:dyDescent="0.3">
      <c r="A84" s="10"/>
      <c r="B84" s="182">
        <v>49</v>
      </c>
      <c r="C84" s="183" t="s">
        <v>278</v>
      </c>
      <c r="D84" s="183">
        <v>81</v>
      </c>
      <c r="E84" s="183" t="s">
        <v>362</v>
      </c>
      <c r="F84" s="33"/>
      <c r="G84" s="48"/>
      <c r="H84" s="48"/>
      <c r="I84" s="48"/>
      <c r="J84" s="48"/>
      <c r="K84" s="48"/>
      <c r="L84" s="48"/>
      <c r="M84" s="48"/>
      <c r="N84" s="48"/>
      <c r="O84" s="161" t="s">
        <v>376</v>
      </c>
      <c r="P84" s="104" t="s">
        <v>358</v>
      </c>
      <c r="Q84" s="104"/>
      <c r="R84" s="188" t="s">
        <v>418</v>
      </c>
      <c r="S84" s="188"/>
      <c r="T84" s="189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</row>
    <row r="85" spans="1:44" x14ac:dyDescent="0.3">
      <c r="A85" s="10"/>
      <c r="B85" s="182">
        <v>50</v>
      </c>
      <c r="C85" s="183" t="s">
        <v>45</v>
      </c>
      <c r="D85" s="183">
        <v>82</v>
      </c>
      <c r="E85" s="183" t="s">
        <v>362</v>
      </c>
      <c r="F85" s="33"/>
      <c r="G85" s="48"/>
      <c r="H85" s="48"/>
      <c r="I85" s="48"/>
      <c r="J85" s="48"/>
      <c r="K85" s="48"/>
      <c r="L85" s="48"/>
      <c r="M85" s="48"/>
      <c r="N85" s="48"/>
      <c r="O85" s="161" t="s">
        <v>376</v>
      </c>
      <c r="P85" s="104" t="s">
        <v>358</v>
      </c>
      <c r="Q85" s="104"/>
      <c r="R85" s="188" t="s">
        <v>419</v>
      </c>
      <c r="S85" s="188"/>
      <c r="T85" s="189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</row>
    <row r="86" spans="1:44" s="10" customFormat="1" x14ac:dyDescent="0.3">
      <c r="A86"/>
      <c r="B86" s="182">
        <v>51</v>
      </c>
      <c r="C86" s="183" t="s">
        <v>46</v>
      </c>
      <c r="D86" s="183">
        <v>83</v>
      </c>
      <c r="E86" s="183" t="s">
        <v>362</v>
      </c>
      <c r="F86" s="55" t="s">
        <v>279</v>
      </c>
      <c r="G86" s="4"/>
      <c r="H86" s="4"/>
      <c r="I86" s="4"/>
      <c r="J86" s="4"/>
      <c r="K86" s="4"/>
      <c r="L86" s="4"/>
      <c r="M86" s="4"/>
      <c r="N86" s="22" t="s">
        <v>280</v>
      </c>
      <c r="O86" s="161" t="s">
        <v>376</v>
      </c>
      <c r="P86" s="104" t="s">
        <v>358</v>
      </c>
      <c r="Q86" s="104"/>
      <c r="R86" s="188" t="s">
        <v>420</v>
      </c>
      <c r="S86" s="188"/>
      <c r="T86" s="189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</row>
    <row r="87" spans="1:44" x14ac:dyDescent="0.3">
      <c r="A87" s="10"/>
      <c r="B87" s="182">
        <v>52</v>
      </c>
      <c r="C87" s="183" t="s">
        <v>47</v>
      </c>
      <c r="D87" s="183">
        <v>84</v>
      </c>
      <c r="E87" s="183" t="s">
        <v>362</v>
      </c>
      <c r="F87" s="33"/>
      <c r="G87" s="48"/>
      <c r="H87" s="48"/>
      <c r="I87" s="48"/>
      <c r="J87" s="48" t="s">
        <v>258</v>
      </c>
      <c r="K87" s="48" t="s">
        <v>281</v>
      </c>
      <c r="L87" s="48" t="s">
        <v>282</v>
      </c>
      <c r="M87" s="48"/>
      <c r="N87" s="48"/>
      <c r="O87" s="161" t="s">
        <v>376</v>
      </c>
      <c r="P87" s="104" t="s">
        <v>358</v>
      </c>
      <c r="Q87" s="104"/>
      <c r="R87" s="188" t="s">
        <v>421</v>
      </c>
      <c r="S87" s="188"/>
      <c r="T87" s="189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</row>
    <row r="88" spans="1:44" x14ac:dyDescent="0.3">
      <c r="A88" s="10"/>
      <c r="B88" s="198">
        <v>53</v>
      </c>
      <c r="C88" s="199" t="s">
        <v>48</v>
      </c>
      <c r="D88" s="104">
        <v>85</v>
      </c>
      <c r="E88" s="104" t="s">
        <v>362</v>
      </c>
      <c r="F88" s="119"/>
      <c r="G88" s="42"/>
      <c r="H88" s="42"/>
      <c r="I88" s="42"/>
      <c r="J88" s="42"/>
      <c r="K88" s="42"/>
      <c r="L88" s="42" t="s">
        <v>283</v>
      </c>
      <c r="M88" s="42"/>
      <c r="N88" s="42"/>
      <c r="O88" s="161" t="s">
        <v>376</v>
      </c>
      <c r="P88" s="104" t="s">
        <v>358</v>
      </c>
      <c r="Q88" s="104"/>
      <c r="R88" s="188" t="s">
        <v>422</v>
      </c>
      <c r="S88" s="188"/>
      <c r="T88" s="200" t="s">
        <v>423</v>
      </c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</row>
    <row r="89" spans="1:44" x14ac:dyDescent="0.3">
      <c r="A89" s="10"/>
      <c r="B89" s="193">
        <v>54</v>
      </c>
      <c r="C89" s="194" t="s">
        <v>49</v>
      </c>
      <c r="D89" s="194">
        <v>86</v>
      </c>
      <c r="E89" s="194" t="s">
        <v>362</v>
      </c>
      <c r="F89" s="55"/>
      <c r="G89" s="4"/>
      <c r="H89" s="4"/>
      <c r="I89" s="4"/>
      <c r="J89" s="4"/>
      <c r="K89" s="4"/>
      <c r="L89" s="4" t="s">
        <v>284</v>
      </c>
      <c r="M89" s="4"/>
      <c r="N89" s="4"/>
      <c r="O89" s="195" t="s">
        <v>379</v>
      </c>
      <c r="P89" s="109" t="s">
        <v>384</v>
      </c>
      <c r="Q89" s="109"/>
      <c r="R89" s="196" t="s">
        <v>384</v>
      </c>
      <c r="S89" s="128"/>
      <c r="T89" s="1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</row>
    <row r="90" spans="1:44" s="10" customFormat="1" x14ac:dyDescent="0.3">
      <c r="B90" s="193">
        <v>55</v>
      </c>
      <c r="C90" s="194" t="s">
        <v>50</v>
      </c>
      <c r="D90" s="194">
        <v>87</v>
      </c>
      <c r="E90" s="194" t="s">
        <v>362</v>
      </c>
      <c r="F90" s="55"/>
      <c r="G90" s="4"/>
      <c r="H90" s="4"/>
      <c r="I90" s="4"/>
      <c r="J90" s="4" t="s">
        <v>285</v>
      </c>
      <c r="K90" s="4" t="s">
        <v>286</v>
      </c>
      <c r="L90" s="4" t="s">
        <v>118</v>
      </c>
      <c r="M90" s="4"/>
      <c r="N90" s="4"/>
      <c r="O90" s="195" t="s">
        <v>380</v>
      </c>
      <c r="P90" s="109" t="s">
        <v>385</v>
      </c>
      <c r="Q90" s="109"/>
      <c r="R90" s="196" t="s">
        <v>385</v>
      </c>
      <c r="S90" s="128"/>
      <c r="T90" s="110"/>
    </row>
    <row r="91" spans="1:44" s="10" customFormat="1" x14ac:dyDescent="0.3">
      <c r="B91" s="182">
        <v>56</v>
      </c>
      <c r="C91" s="183" t="s">
        <v>51</v>
      </c>
      <c r="D91" s="183">
        <v>88</v>
      </c>
      <c r="E91" s="183" t="s">
        <v>362</v>
      </c>
      <c r="F91" s="55"/>
      <c r="G91" s="4"/>
      <c r="H91" s="4"/>
      <c r="I91" s="4"/>
      <c r="J91" s="4"/>
      <c r="K91" s="4"/>
      <c r="L91" s="4" t="s">
        <v>281</v>
      </c>
      <c r="M91" s="4"/>
      <c r="N91" s="4"/>
      <c r="O91" s="161" t="s">
        <v>376</v>
      </c>
      <c r="P91" s="104" t="s">
        <v>358</v>
      </c>
      <c r="Q91" s="104"/>
      <c r="R91" s="127" t="s">
        <v>424</v>
      </c>
      <c r="S91" s="127"/>
      <c r="T91" s="105"/>
    </row>
    <row r="92" spans="1:44" s="10" customFormat="1" x14ac:dyDescent="0.3">
      <c r="A92"/>
      <c r="B92" s="193">
        <v>20</v>
      </c>
      <c r="C92" s="194" t="s">
        <v>18</v>
      </c>
      <c r="D92" s="194">
        <v>89</v>
      </c>
      <c r="E92" s="194" t="s">
        <v>362</v>
      </c>
      <c r="F92" s="55" t="s">
        <v>101</v>
      </c>
      <c r="G92" s="8"/>
      <c r="H92" s="11" t="s">
        <v>191</v>
      </c>
      <c r="I92" s="8" t="s">
        <v>192</v>
      </c>
      <c r="J92" s="8" t="s">
        <v>193</v>
      </c>
      <c r="K92" s="8" t="s">
        <v>194</v>
      </c>
      <c r="L92" s="8" t="s">
        <v>195</v>
      </c>
      <c r="M92" s="8"/>
      <c r="N92" s="8"/>
      <c r="O92" s="195" t="s">
        <v>378</v>
      </c>
      <c r="P92" s="109" t="s">
        <v>355</v>
      </c>
      <c r="Q92" s="109"/>
      <c r="R92" s="128" t="s">
        <v>359</v>
      </c>
      <c r="S92" s="128"/>
      <c r="T92" s="110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</row>
    <row r="93" spans="1:44" s="10" customFormat="1" x14ac:dyDescent="0.3">
      <c r="A93"/>
      <c r="B93" s="182">
        <v>21</v>
      </c>
      <c r="C93" s="183" t="s">
        <v>19</v>
      </c>
      <c r="D93" s="183">
        <v>90</v>
      </c>
      <c r="E93" s="183" t="s">
        <v>362</v>
      </c>
      <c r="F93" s="55" t="s">
        <v>196</v>
      </c>
      <c r="G93" s="8"/>
      <c r="H93" s="11" t="s">
        <v>197</v>
      </c>
      <c r="I93" s="8" t="s">
        <v>198</v>
      </c>
      <c r="J93" s="8" t="s">
        <v>199</v>
      </c>
      <c r="K93" s="8"/>
      <c r="L93" s="8"/>
      <c r="M93" s="8"/>
      <c r="N93" s="8" t="s">
        <v>200</v>
      </c>
      <c r="O93" s="161" t="s">
        <v>376</v>
      </c>
      <c r="P93" s="104" t="s">
        <v>358</v>
      </c>
      <c r="Q93" s="104"/>
      <c r="R93" s="127" t="s">
        <v>425</v>
      </c>
      <c r="S93" s="127"/>
      <c r="T93" s="192"/>
      <c r="U93"/>
      <c r="V93"/>
      <c r="W93"/>
      <c r="X93"/>
      <c r="Y93"/>
      <c r="Z93"/>
      <c r="AA93"/>
      <c r="AB93"/>
      <c r="AC93" s="10" t="s">
        <v>322</v>
      </c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</row>
    <row r="94" spans="1:44" s="10" customFormat="1" x14ac:dyDescent="0.3">
      <c r="B94" s="193">
        <v>22</v>
      </c>
      <c r="C94" s="194" t="s">
        <v>20</v>
      </c>
      <c r="D94" s="194">
        <v>91</v>
      </c>
      <c r="E94" s="197" t="s">
        <v>363</v>
      </c>
      <c r="F94" s="33" t="s">
        <v>201</v>
      </c>
      <c r="G94" s="48"/>
      <c r="H94" s="48"/>
      <c r="I94" s="48" t="s">
        <v>202</v>
      </c>
      <c r="J94" s="48" t="s">
        <v>203</v>
      </c>
      <c r="K94" s="48" t="s">
        <v>204</v>
      </c>
      <c r="L94" s="48"/>
      <c r="M94" s="48"/>
      <c r="N94" s="48" t="s">
        <v>205</v>
      </c>
      <c r="O94" s="195" t="s">
        <v>312</v>
      </c>
      <c r="P94" s="109" t="s">
        <v>356</v>
      </c>
      <c r="Q94" s="109"/>
      <c r="R94" s="128" t="s">
        <v>360</v>
      </c>
      <c r="S94" s="128"/>
      <c r="T94" s="110"/>
      <c r="Y94" s="10" t="s">
        <v>313</v>
      </c>
      <c r="AC94" s="10" t="s">
        <v>325</v>
      </c>
      <c r="AD94" s="10" t="s">
        <v>323</v>
      </c>
      <c r="AE94" s="10" t="s">
        <v>324</v>
      </c>
    </row>
    <row r="95" spans="1:44" s="10" customFormat="1" x14ac:dyDescent="0.3">
      <c r="A95"/>
      <c r="B95" s="182">
        <v>23</v>
      </c>
      <c r="C95" s="183" t="s">
        <v>21</v>
      </c>
      <c r="D95" s="183">
        <v>92</v>
      </c>
      <c r="E95" s="183" t="s">
        <v>362</v>
      </c>
      <c r="F95" s="55" t="s">
        <v>206</v>
      </c>
      <c r="G95" s="8"/>
      <c r="H95" s="8"/>
      <c r="I95" s="6" t="s">
        <v>207</v>
      </c>
      <c r="J95" s="8"/>
      <c r="K95" s="8"/>
      <c r="L95" s="8" t="s">
        <v>154</v>
      </c>
      <c r="M95" s="8"/>
      <c r="N95" s="8"/>
      <c r="O95" s="161" t="s">
        <v>376</v>
      </c>
      <c r="P95" s="104" t="s">
        <v>358</v>
      </c>
      <c r="Q95" s="104"/>
      <c r="R95" s="188" t="s">
        <v>426</v>
      </c>
      <c r="S95" s="188"/>
      <c r="T95" s="189"/>
      <c r="U95"/>
      <c r="V95"/>
      <c r="W95" s="71" t="s">
        <v>208</v>
      </c>
      <c r="X95" s="24" t="s">
        <v>331</v>
      </c>
      <c r="Y95" s="24">
        <v>400</v>
      </c>
      <c r="Z95" t="s">
        <v>80</v>
      </c>
      <c r="AA95" s="25">
        <f>1/Y95*1000</f>
        <v>2.5</v>
      </c>
      <c r="AB95" t="s">
        <v>315</v>
      </c>
      <c r="AC95" t="s">
        <v>326</v>
      </c>
      <c r="AD95">
        <v>11000</v>
      </c>
      <c r="AE95" s="26" t="str">
        <f>BIN2HEX(AD95)</f>
        <v>18</v>
      </c>
      <c r="AF95"/>
      <c r="AG95"/>
      <c r="AH95"/>
      <c r="AI95"/>
      <c r="AJ95"/>
      <c r="AK95"/>
      <c r="AL95"/>
      <c r="AM95"/>
      <c r="AN95"/>
      <c r="AO95"/>
      <c r="AP95"/>
      <c r="AQ95"/>
      <c r="AR95"/>
    </row>
    <row r="96" spans="1:44" s="10" customFormat="1" x14ac:dyDescent="0.3">
      <c r="A96"/>
      <c r="B96" s="182">
        <v>24</v>
      </c>
      <c r="C96" s="183" t="s">
        <v>22</v>
      </c>
      <c r="D96" s="183">
        <v>93</v>
      </c>
      <c r="E96" s="183" t="s">
        <v>362</v>
      </c>
      <c r="F96" s="55" t="s">
        <v>209</v>
      </c>
      <c r="G96" s="8"/>
      <c r="H96" s="8"/>
      <c r="I96" s="6" t="s">
        <v>210</v>
      </c>
      <c r="J96" s="8"/>
      <c r="K96" s="8"/>
      <c r="L96" s="8" t="s">
        <v>195</v>
      </c>
      <c r="M96" s="8"/>
      <c r="N96" s="8" t="s">
        <v>211</v>
      </c>
      <c r="O96" s="161" t="s">
        <v>376</v>
      </c>
      <c r="P96" s="104" t="s">
        <v>358</v>
      </c>
      <c r="Q96" s="104"/>
      <c r="R96" s="188" t="s">
        <v>427</v>
      </c>
      <c r="S96" s="188"/>
      <c r="T96" s="189"/>
      <c r="U96"/>
      <c r="V96"/>
      <c r="W96" s="69"/>
      <c r="X96" t="s">
        <v>330</v>
      </c>
      <c r="Y96" t="s">
        <v>321</v>
      </c>
      <c r="Z96" t="s">
        <v>314</v>
      </c>
      <c r="AA96" s="25" t="e">
        <f>1/Y96</f>
        <v>#VALUE!</v>
      </c>
      <c r="AB96" t="s">
        <v>315</v>
      </c>
      <c r="AC96" t="s">
        <v>326</v>
      </c>
      <c r="AD96">
        <v>1000000</v>
      </c>
      <c r="AE96" s="26" t="str">
        <f>BIN2HEX(AD96)</f>
        <v>40</v>
      </c>
      <c r="AF96"/>
      <c r="AG96"/>
      <c r="AH96"/>
      <c r="AI96"/>
      <c r="AJ96"/>
      <c r="AK96"/>
      <c r="AL96"/>
      <c r="AM96"/>
      <c r="AN96"/>
      <c r="AO96"/>
      <c r="AP96"/>
      <c r="AQ96"/>
      <c r="AR96"/>
    </row>
    <row r="97" spans="1:44" s="10" customFormat="1" x14ac:dyDescent="0.3">
      <c r="A97"/>
      <c r="B97" s="148">
        <v>84</v>
      </c>
      <c r="C97" s="11" t="s">
        <v>344</v>
      </c>
      <c r="D97" s="11">
        <v>94</v>
      </c>
      <c r="E97" s="11" t="s">
        <v>364</v>
      </c>
      <c r="F97" s="58"/>
      <c r="G97" s="1"/>
      <c r="H97" s="2"/>
      <c r="I97" s="2"/>
      <c r="J97" s="2"/>
      <c r="K97" s="2"/>
      <c r="L97" s="2"/>
      <c r="M97" s="2"/>
      <c r="N97" s="2"/>
      <c r="O97" s="92" t="s">
        <v>312</v>
      </c>
      <c r="P97" s="92" t="s">
        <v>354</v>
      </c>
      <c r="Q97" s="94"/>
      <c r="R97" s="120"/>
      <c r="S97" s="120" t="s">
        <v>383</v>
      </c>
      <c r="T97" s="101"/>
      <c r="U97"/>
      <c r="V97"/>
      <c r="W97" s="82"/>
      <c r="X97" s="82"/>
      <c r="Y97" s="82"/>
      <c r="Z97" s="82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</row>
    <row r="98" spans="1:44" s="10" customFormat="1" x14ac:dyDescent="0.3">
      <c r="A98"/>
      <c r="B98" s="141">
        <v>25</v>
      </c>
      <c r="C98" s="48" t="s">
        <v>23</v>
      </c>
      <c r="D98" s="48">
        <v>95</v>
      </c>
      <c r="E98" s="48" t="s">
        <v>362</v>
      </c>
      <c r="F98" s="55" t="s">
        <v>212</v>
      </c>
      <c r="G98" s="8"/>
      <c r="H98" s="8"/>
      <c r="I98" s="8" t="s">
        <v>213</v>
      </c>
      <c r="J98" s="8" t="s">
        <v>214</v>
      </c>
      <c r="K98" s="8" t="s">
        <v>215</v>
      </c>
      <c r="L98" s="8"/>
      <c r="M98" s="8"/>
      <c r="N98" s="8" t="s">
        <v>216</v>
      </c>
      <c r="O98" s="42" t="s">
        <v>312</v>
      </c>
      <c r="P98" s="42"/>
      <c r="Q98" s="42"/>
      <c r="R98" s="121"/>
      <c r="S98" s="121"/>
      <c r="T98" s="86"/>
      <c r="U98"/>
      <c r="V98"/>
      <c r="W98"/>
      <c r="X98"/>
      <c r="Y98"/>
      <c r="Z98"/>
      <c r="AA98" s="40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</row>
    <row r="99" spans="1:44" x14ac:dyDescent="0.3">
      <c r="B99" s="141">
        <v>26</v>
      </c>
      <c r="C99" s="48" t="s">
        <v>24</v>
      </c>
      <c r="D99" s="48">
        <v>96</v>
      </c>
      <c r="E99" s="48" t="s">
        <v>362</v>
      </c>
      <c r="F99" s="55" t="s">
        <v>217</v>
      </c>
      <c r="G99" s="8"/>
      <c r="H99" s="8"/>
      <c r="I99" s="6" t="s">
        <v>218</v>
      </c>
      <c r="J99" s="8" t="s">
        <v>219</v>
      </c>
      <c r="K99" s="8" t="s">
        <v>220</v>
      </c>
      <c r="L99" s="8"/>
      <c r="M99" s="8"/>
      <c r="N99" s="8" t="s">
        <v>221</v>
      </c>
      <c r="O99" s="42" t="s">
        <v>312</v>
      </c>
      <c r="P99" s="42"/>
      <c r="Q99" s="42"/>
      <c r="R99" s="121"/>
      <c r="S99" s="121"/>
      <c r="T99" s="86"/>
    </row>
    <row r="100" spans="1:44" x14ac:dyDescent="0.3">
      <c r="A100" s="10"/>
      <c r="B100" s="182">
        <v>65</v>
      </c>
      <c r="C100" s="183" t="s">
        <v>290</v>
      </c>
      <c r="D100" s="183">
        <v>97</v>
      </c>
      <c r="E100" s="183" t="s">
        <v>362</v>
      </c>
      <c r="F100" s="33" t="s">
        <v>291</v>
      </c>
      <c r="G100" s="48"/>
      <c r="H100" s="48"/>
      <c r="I100" s="48"/>
      <c r="J100" s="48"/>
      <c r="K100" s="48"/>
      <c r="L100" s="48"/>
      <c r="M100" s="48"/>
      <c r="N100" s="48"/>
      <c r="O100" s="161" t="s">
        <v>376</v>
      </c>
      <c r="P100" s="104" t="s">
        <v>358</v>
      </c>
      <c r="Q100" s="104"/>
      <c r="R100" s="188" t="s">
        <v>428</v>
      </c>
      <c r="S100" s="188"/>
      <c r="T100" s="189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</row>
    <row r="101" spans="1:44" x14ac:dyDescent="0.3">
      <c r="B101" s="182">
        <v>66</v>
      </c>
      <c r="C101" s="183" t="s">
        <v>60</v>
      </c>
      <c r="D101" s="183">
        <v>98</v>
      </c>
      <c r="E101" s="183" t="s">
        <v>362</v>
      </c>
      <c r="F101" s="55"/>
      <c r="G101" s="4"/>
      <c r="H101" s="4"/>
      <c r="I101" s="4"/>
      <c r="J101" s="4"/>
      <c r="K101" s="4"/>
      <c r="L101" s="4"/>
      <c r="M101" s="4"/>
      <c r="N101" s="4"/>
      <c r="O101" s="161" t="s">
        <v>376</v>
      </c>
      <c r="P101" s="104" t="s">
        <v>358</v>
      </c>
      <c r="Q101" s="104"/>
      <c r="R101" s="188" t="s">
        <v>429</v>
      </c>
      <c r="S101" s="188"/>
      <c r="T101" s="189"/>
    </row>
    <row r="102" spans="1:44" s="10" customFormat="1" x14ac:dyDescent="0.3">
      <c r="B102" s="139"/>
      <c r="C102" s="38" t="s">
        <v>367</v>
      </c>
      <c r="D102" s="38">
        <v>99</v>
      </c>
      <c r="E102" s="38" t="s">
        <v>366</v>
      </c>
      <c r="F102" s="115"/>
      <c r="G102" s="38"/>
      <c r="H102" s="38"/>
      <c r="I102" s="38"/>
      <c r="J102" s="38"/>
      <c r="K102" s="38"/>
      <c r="L102" s="38"/>
      <c r="M102" s="38"/>
      <c r="N102" s="38"/>
      <c r="O102" s="116"/>
      <c r="P102" s="116"/>
      <c r="Q102" s="116"/>
      <c r="R102" s="138"/>
      <c r="S102" s="138"/>
      <c r="T102" s="140"/>
      <c r="W102" s="65"/>
      <c r="X102" s="75"/>
      <c r="Y102" s="75"/>
      <c r="Z102" s="65"/>
    </row>
    <row r="103" spans="1:44" s="10" customFormat="1" ht="17.25" thickBot="1" x14ac:dyDescent="0.35">
      <c r="B103" s="142"/>
      <c r="C103" s="143" t="s">
        <v>368</v>
      </c>
      <c r="D103" s="143">
        <v>100</v>
      </c>
      <c r="E103" s="143" t="s">
        <v>366</v>
      </c>
      <c r="F103" s="144"/>
      <c r="G103" s="143"/>
      <c r="H103" s="143"/>
      <c r="I103" s="143"/>
      <c r="J103" s="143"/>
      <c r="K103" s="143"/>
      <c r="L103" s="143"/>
      <c r="M103" s="143"/>
      <c r="N103" s="143"/>
      <c r="O103" s="145"/>
      <c r="P103" s="145"/>
      <c r="Q103" s="145"/>
      <c r="R103" s="146"/>
      <c r="S103" s="146"/>
      <c r="T103" s="147"/>
      <c r="W103" s="65"/>
      <c r="X103" s="75"/>
      <c r="Y103" s="75"/>
      <c r="Z103" s="65"/>
    </row>
    <row r="106" spans="1:44" x14ac:dyDescent="0.3">
      <c r="O106" s="13" t="s">
        <v>312</v>
      </c>
      <c r="P106" s="42" t="s">
        <v>316</v>
      </c>
      <c r="Q106" s="36" t="s">
        <v>78</v>
      </c>
      <c r="R106" s="129" t="s">
        <v>319</v>
      </c>
      <c r="S106" s="134"/>
    </row>
    <row r="107" spans="1:44" x14ac:dyDescent="0.3">
      <c r="O107" s="13" t="s">
        <v>312</v>
      </c>
      <c r="P107" s="42" t="s">
        <v>320</v>
      </c>
      <c r="Q107" s="36" t="s">
        <v>78</v>
      </c>
      <c r="R107" s="130" t="s">
        <v>317</v>
      </c>
      <c r="S107" s="135"/>
    </row>
    <row r="108" spans="1:44" x14ac:dyDescent="0.3">
      <c r="J108" s="102" t="s">
        <v>348</v>
      </c>
      <c r="K108" s="103">
        <v>8</v>
      </c>
      <c r="O108" s="13" t="s">
        <v>311</v>
      </c>
      <c r="P108" s="42" t="s">
        <v>329</v>
      </c>
      <c r="Q108" s="36" t="s">
        <v>78</v>
      </c>
      <c r="R108" s="129" t="s">
        <v>318</v>
      </c>
      <c r="S108" s="134"/>
    </row>
    <row r="109" spans="1:44" x14ac:dyDescent="0.3">
      <c r="J109" s="83" t="s">
        <v>349</v>
      </c>
      <c r="K109" s="40">
        <v>8</v>
      </c>
      <c r="O109" s="49" t="s">
        <v>312</v>
      </c>
      <c r="P109" s="50" t="s">
        <v>333</v>
      </c>
      <c r="Q109" s="50" t="s">
        <v>78</v>
      </c>
      <c r="R109" s="131" t="s">
        <v>334</v>
      </c>
      <c r="S109" s="136"/>
    </row>
    <row r="110" spans="1:44" x14ac:dyDescent="0.3">
      <c r="J110" s="83" t="s">
        <v>350</v>
      </c>
      <c r="K110" s="84">
        <v>20</v>
      </c>
      <c r="O110" s="49" t="s">
        <v>312</v>
      </c>
      <c r="P110" s="50" t="s">
        <v>345</v>
      </c>
      <c r="Q110" s="50" t="s">
        <v>78</v>
      </c>
      <c r="R110" s="131" t="s">
        <v>332</v>
      </c>
      <c r="S110" s="136"/>
    </row>
    <row r="111" spans="1:44" x14ac:dyDescent="0.3">
      <c r="J111" s="111" t="s">
        <v>351</v>
      </c>
      <c r="K111" s="112">
        <v>1</v>
      </c>
    </row>
    <row r="112" spans="1:44" x14ac:dyDescent="0.3">
      <c r="J112" s="107" t="s">
        <v>352</v>
      </c>
      <c r="K112" s="108">
        <v>1</v>
      </c>
    </row>
    <row r="113" spans="16:18" x14ac:dyDescent="0.3">
      <c r="Q113" s="29" t="s">
        <v>342</v>
      </c>
      <c r="R113" s="118" t="s">
        <v>278</v>
      </c>
    </row>
    <row r="114" spans="16:18" x14ac:dyDescent="0.3">
      <c r="P114" s="117" t="s">
        <v>335</v>
      </c>
      <c r="Q114" s="29" t="s">
        <v>336</v>
      </c>
      <c r="R114" s="118" t="s">
        <v>337</v>
      </c>
    </row>
    <row r="115" spans="16:18" x14ac:dyDescent="0.3">
      <c r="P115" s="117" t="s">
        <v>341</v>
      </c>
      <c r="Q115" s="29">
        <v>1</v>
      </c>
      <c r="R115" s="118">
        <v>1</v>
      </c>
    </row>
    <row r="116" spans="16:18" x14ac:dyDescent="0.3">
      <c r="P116" s="117" t="s">
        <v>340</v>
      </c>
      <c r="Q116" s="29">
        <v>1</v>
      </c>
      <c r="R116" s="118">
        <v>0</v>
      </c>
    </row>
    <row r="117" spans="16:18" x14ac:dyDescent="0.3">
      <c r="P117" s="117" t="s">
        <v>339</v>
      </c>
      <c r="Q117" s="29">
        <v>0</v>
      </c>
      <c r="R117" s="118">
        <v>1</v>
      </c>
    </row>
    <row r="118" spans="16:18" x14ac:dyDescent="0.3">
      <c r="P118" s="117" t="s">
        <v>338</v>
      </c>
      <c r="Q118" s="29">
        <v>0</v>
      </c>
      <c r="R118" s="118">
        <v>0</v>
      </c>
    </row>
  </sheetData>
  <autoFilter ref="C3:AG103"/>
  <sortState ref="A4:AS87">
    <sortCondition ref="D4:D87"/>
  </sortState>
  <mergeCells count="4">
    <mergeCell ref="C2:C3"/>
    <mergeCell ref="D2:D3"/>
    <mergeCell ref="T2:T3"/>
    <mergeCell ref="O2:R2"/>
  </mergeCells>
  <phoneticPr fontId="1" type="noConversion"/>
  <pageMargins left="0.25" right="0.25" top="0.75" bottom="0.75" header="0.3" footer="0.3"/>
  <pageSetup paperSize="8" scale="51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46"/>
  <sheetViews>
    <sheetView tabSelected="1" workbookViewId="0">
      <selection activeCell="P25" sqref="O25:P25"/>
    </sheetView>
  </sheetViews>
  <sheetFormatPr defaultRowHeight="16.5" x14ac:dyDescent="0.3"/>
  <cols>
    <col min="3" max="3" width="12.75" bestFit="1" customWidth="1"/>
    <col min="4" max="4" width="12.625" bestFit="1" customWidth="1"/>
    <col min="5" max="5" width="9.375" bestFit="1" customWidth="1"/>
    <col min="6" max="6" width="17.25" bestFit="1" customWidth="1"/>
    <col min="7" max="7" width="10.625" bestFit="1" customWidth="1"/>
    <col min="8" max="8" width="5" bestFit="1" customWidth="1"/>
    <col min="9" max="9" width="11.875" bestFit="1" customWidth="1"/>
    <col min="10" max="10" width="11.25" bestFit="1" customWidth="1"/>
    <col min="11" max="11" width="11.375" bestFit="1" customWidth="1"/>
    <col min="12" max="12" width="13.75" bestFit="1" customWidth="1"/>
    <col min="13" max="13" width="11.375" bestFit="1" customWidth="1"/>
  </cols>
  <sheetData>
    <row r="2" spans="2:13" ht="17.25" thickBot="1" x14ac:dyDescent="0.35">
      <c r="B2" s="211" t="s">
        <v>430</v>
      </c>
      <c r="C2" s="208"/>
      <c r="D2" s="208"/>
      <c r="E2" s="208"/>
      <c r="F2" s="208"/>
      <c r="G2" s="208"/>
      <c r="H2" s="208"/>
      <c r="I2" s="208"/>
      <c r="J2" s="208"/>
      <c r="K2" s="208"/>
      <c r="L2" s="208"/>
      <c r="M2" s="208"/>
    </row>
    <row r="3" spans="2:13" x14ac:dyDescent="0.3">
      <c r="B3" s="221" t="s">
        <v>431</v>
      </c>
      <c r="C3" s="222" t="s">
        <v>432</v>
      </c>
      <c r="D3" s="222" t="s">
        <v>433</v>
      </c>
      <c r="E3" s="222" t="s">
        <v>434</v>
      </c>
      <c r="F3" s="223" t="s">
        <v>435</v>
      </c>
      <c r="G3" s="224" t="s">
        <v>434</v>
      </c>
      <c r="H3" s="221" t="s">
        <v>431</v>
      </c>
      <c r="I3" s="222" t="s">
        <v>432</v>
      </c>
      <c r="J3" s="222" t="s">
        <v>433</v>
      </c>
      <c r="K3" s="222" t="s">
        <v>434</v>
      </c>
      <c r="L3" s="223" t="s">
        <v>435</v>
      </c>
      <c r="M3" s="224" t="s">
        <v>434</v>
      </c>
    </row>
    <row r="4" spans="2:13" x14ac:dyDescent="0.3">
      <c r="B4" s="219">
        <v>1</v>
      </c>
      <c r="C4" s="217" t="s">
        <v>436</v>
      </c>
      <c r="D4" s="212" t="s">
        <v>437</v>
      </c>
      <c r="E4" s="212"/>
      <c r="F4" s="212" t="s">
        <v>437</v>
      </c>
      <c r="G4" s="213"/>
      <c r="H4" s="219">
        <v>2</v>
      </c>
      <c r="I4" s="217" t="s">
        <v>438</v>
      </c>
      <c r="J4" s="212" t="s">
        <v>437</v>
      </c>
      <c r="K4" s="209"/>
      <c r="L4" s="212" t="s">
        <v>438</v>
      </c>
      <c r="M4" s="213" t="s">
        <v>439</v>
      </c>
    </row>
    <row r="5" spans="2:13" x14ac:dyDescent="0.3">
      <c r="B5" s="219">
        <v>3</v>
      </c>
      <c r="C5" s="217" t="s">
        <v>440</v>
      </c>
      <c r="D5" s="217" t="s">
        <v>441</v>
      </c>
      <c r="E5" s="217" t="s">
        <v>442</v>
      </c>
      <c r="F5" s="217" t="s">
        <v>443</v>
      </c>
      <c r="G5" s="216" t="s">
        <v>444</v>
      </c>
      <c r="H5" s="219">
        <v>4</v>
      </c>
      <c r="I5" s="217" t="s">
        <v>445</v>
      </c>
      <c r="J5" s="212" t="s">
        <v>437</v>
      </c>
      <c r="K5" s="209"/>
      <c r="L5" s="217" t="s">
        <v>446</v>
      </c>
      <c r="M5" s="216" t="s">
        <v>444</v>
      </c>
    </row>
    <row r="6" spans="2:13" x14ac:dyDescent="0.3">
      <c r="B6" s="219">
        <v>5</v>
      </c>
      <c r="C6" s="217" t="s">
        <v>447</v>
      </c>
      <c r="D6" s="217" t="s">
        <v>448</v>
      </c>
      <c r="E6" s="217"/>
      <c r="F6" s="217" t="s">
        <v>449</v>
      </c>
      <c r="G6" s="216" t="s">
        <v>444</v>
      </c>
      <c r="H6" s="219">
        <v>6</v>
      </c>
      <c r="I6" s="217" t="s">
        <v>450</v>
      </c>
      <c r="J6" s="212" t="s">
        <v>437</v>
      </c>
      <c r="K6" s="209"/>
      <c r="L6" s="217" t="s">
        <v>451</v>
      </c>
      <c r="M6" s="216" t="s">
        <v>444</v>
      </c>
    </row>
    <row r="7" spans="2:13" x14ac:dyDescent="0.3">
      <c r="B7" s="219">
        <v>7</v>
      </c>
      <c r="C7" s="217" t="s">
        <v>452</v>
      </c>
      <c r="D7" s="217" t="s">
        <v>453</v>
      </c>
      <c r="E7" s="217"/>
      <c r="F7" s="217" t="s">
        <v>454</v>
      </c>
      <c r="G7" s="216" t="s">
        <v>444</v>
      </c>
      <c r="H7" s="219">
        <v>8</v>
      </c>
      <c r="I7" s="217" t="s">
        <v>455</v>
      </c>
      <c r="J7" s="212" t="s">
        <v>437</v>
      </c>
      <c r="K7" s="209"/>
      <c r="L7" s="217" t="s">
        <v>456</v>
      </c>
      <c r="M7" s="216" t="s">
        <v>444</v>
      </c>
    </row>
    <row r="8" spans="2:13" x14ac:dyDescent="0.3">
      <c r="B8" s="219">
        <v>9</v>
      </c>
      <c r="C8" s="217" t="s">
        <v>457</v>
      </c>
      <c r="D8" s="212" t="s">
        <v>437</v>
      </c>
      <c r="E8" s="212"/>
      <c r="F8" s="212" t="s">
        <v>458</v>
      </c>
      <c r="G8" s="216" t="s">
        <v>444</v>
      </c>
      <c r="H8" s="219">
        <v>10</v>
      </c>
      <c r="I8" s="217" t="s">
        <v>459</v>
      </c>
      <c r="J8" s="212" t="s">
        <v>437</v>
      </c>
      <c r="K8" s="209"/>
      <c r="L8" s="212" t="s">
        <v>460</v>
      </c>
      <c r="M8" s="216" t="s">
        <v>444</v>
      </c>
    </row>
    <row r="9" spans="2:13" x14ac:dyDescent="0.3">
      <c r="B9" s="219">
        <v>11</v>
      </c>
      <c r="C9" s="217" t="s">
        <v>461</v>
      </c>
      <c r="D9" s="212" t="s">
        <v>437</v>
      </c>
      <c r="E9" s="212"/>
      <c r="F9" s="212" t="s">
        <v>437</v>
      </c>
      <c r="G9" s="213"/>
      <c r="H9" s="219">
        <v>12</v>
      </c>
      <c r="I9" s="217" t="s">
        <v>462</v>
      </c>
      <c r="J9" s="212" t="s">
        <v>437</v>
      </c>
      <c r="K9" s="209"/>
      <c r="L9" s="212" t="s">
        <v>437</v>
      </c>
      <c r="M9" s="213"/>
    </row>
    <row r="10" spans="2:13" x14ac:dyDescent="0.3">
      <c r="B10" s="219">
        <v>13</v>
      </c>
      <c r="C10" s="217" t="s">
        <v>463</v>
      </c>
      <c r="D10" s="212" t="s">
        <v>437</v>
      </c>
      <c r="E10" s="212"/>
      <c r="F10" s="212" t="s">
        <v>437</v>
      </c>
      <c r="G10" s="213"/>
      <c r="H10" s="219">
        <v>14</v>
      </c>
      <c r="I10" s="217" t="s">
        <v>464</v>
      </c>
      <c r="J10" s="212" t="s">
        <v>437</v>
      </c>
      <c r="K10" s="209"/>
      <c r="L10" s="212" t="s">
        <v>437</v>
      </c>
      <c r="M10" s="213"/>
    </row>
    <row r="11" spans="2:13" x14ac:dyDescent="0.3">
      <c r="B11" s="219">
        <v>15</v>
      </c>
      <c r="C11" s="217" t="s">
        <v>465</v>
      </c>
      <c r="D11" s="212" t="s">
        <v>437</v>
      </c>
      <c r="E11" s="212"/>
      <c r="F11" s="212" t="s">
        <v>437</v>
      </c>
      <c r="G11" s="213"/>
      <c r="H11" s="219">
        <v>16</v>
      </c>
      <c r="I11" s="217" t="s">
        <v>466</v>
      </c>
      <c r="J11" s="212" t="s">
        <v>437</v>
      </c>
      <c r="K11" s="209"/>
      <c r="L11" s="212" t="s">
        <v>437</v>
      </c>
      <c r="M11" s="213"/>
    </row>
    <row r="12" spans="2:13" x14ac:dyDescent="0.3">
      <c r="B12" s="219">
        <v>17</v>
      </c>
      <c r="C12" s="217" t="s">
        <v>467</v>
      </c>
      <c r="D12" s="212" t="s">
        <v>437</v>
      </c>
      <c r="E12" s="212"/>
      <c r="F12" s="212" t="s">
        <v>437</v>
      </c>
      <c r="G12" s="213"/>
      <c r="H12" s="219">
        <v>18</v>
      </c>
      <c r="I12" s="217" t="s">
        <v>468</v>
      </c>
      <c r="J12" s="212" t="s">
        <v>437</v>
      </c>
      <c r="K12" s="209"/>
      <c r="L12" s="212" t="s">
        <v>437</v>
      </c>
      <c r="M12" s="213"/>
    </row>
    <row r="13" spans="2:13" x14ac:dyDescent="0.3">
      <c r="B13" s="219">
        <v>19</v>
      </c>
      <c r="C13" s="217" t="s">
        <v>469</v>
      </c>
      <c r="D13" s="217" t="s">
        <v>469</v>
      </c>
      <c r="E13" s="217"/>
      <c r="F13" s="217" t="s">
        <v>469</v>
      </c>
      <c r="G13" s="216"/>
      <c r="H13" s="219">
        <v>20</v>
      </c>
      <c r="I13" s="217" t="s">
        <v>470</v>
      </c>
      <c r="J13" s="217" t="s">
        <v>470</v>
      </c>
      <c r="K13" s="209"/>
      <c r="L13" s="217" t="s">
        <v>470</v>
      </c>
      <c r="M13" s="216"/>
    </row>
    <row r="14" spans="2:13" x14ac:dyDescent="0.3">
      <c r="B14" s="219">
        <v>21</v>
      </c>
      <c r="C14" s="217" t="s">
        <v>471</v>
      </c>
      <c r="D14" s="212" t="s">
        <v>437</v>
      </c>
      <c r="E14" s="217"/>
      <c r="F14" s="212" t="s">
        <v>437</v>
      </c>
      <c r="G14" s="216"/>
      <c r="H14" s="219">
        <v>22</v>
      </c>
      <c r="I14" s="217" t="s">
        <v>472</v>
      </c>
      <c r="J14" s="212" t="s">
        <v>437</v>
      </c>
      <c r="K14" s="209"/>
      <c r="L14" s="212" t="s">
        <v>473</v>
      </c>
      <c r="M14" s="216" t="s">
        <v>474</v>
      </c>
    </row>
    <row r="15" spans="2:13" x14ac:dyDescent="0.3">
      <c r="B15" s="219">
        <v>23</v>
      </c>
      <c r="C15" s="217" t="s">
        <v>475</v>
      </c>
      <c r="D15" s="217" t="s">
        <v>476</v>
      </c>
      <c r="E15" s="217"/>
      <c r="F15" s="217" t="s">
        <v>476</v>
      </c>
      <c r="G15" s="216"/>
      <c r="H15" s="219">
        <v>24</v>
      </c>
      <c r="I15" s="217" t="s">
        <v>475</v>
      </c>
      <c r="J15" s="212" t="s">
        <v>437</v>
      </c>
      <c r="K15" s="209"/>
      <c r="L15" s="212" t="s">
        <v>437</v>
      </c>
      <c r="M15" s="216"/>
    </row>
    <row r="16" spans="2:13" x14ac:dyDescent="0.3">
      <c r="B16" s="219">
        <v>25</v>
      </c>
      <c r="C16" s="217" t="s">
        <v>477</v>
      </c>
      <c r="D16" s="212" t="s">
        <v>437</v>
      </c>
      <c r="E16" s="212"/>
      <c r="F16" s="212" t="s">
        <v>437</v>
      </c>
      <c r="G16" s="213"/>
      <c r="H16" s="219">
        <v>26</v>
      </c>
      <c r="I16" s="217" t="s">
        <v>478</v>
      </c>
      <c r="J16" s="212" t="s">
        <v>437</v>
      </c>
      <c r="K16" s="209"/>
      <c r="L16" s="212" t="s">
        <v>479</v>
      </c>
      <c r="M16" s="216" t="s">
        <v>474</v>
      </c>
    </row>
    <row r="17" spans="2:13" x14ac:dyDescent="0.3">
      <c r="B17" s="219">
        <v>27</v>
      </c>
      <c r="C17" s="217" t="s">
        <v>480</v>
      </c>
      <c r="D17" s="217" t="s">
        <v>476</v>
      </c>
      <c r="E17" s="212"/>
      <c r="F17" s="217" t="s">
        <v>476</v>
      </c>
      <c r="G17" s="213"/>
      <c r="H17" s="219">
        <v>28</v>
      </c>
      <c r="I17" s="217" t="s">
        <v>481</v>
      </c>
      <c r="J17" s="212" t="s">
        <v>437</v>
      </c>
      <c r="K17" s="209"/>
      <c r="L17" s="217" t="s">
        <v>482</v>
      </c>
      <c r="M17" s="216" t="s">
        <v>474</v>
      </c>
    </row>
    <row r="18" spans="2:13" x14ac:dyDescent="0.3">
      <c r="B18" s="219">
        <v>29</v>
      </c>
      <c r="C18" s="217" t="s">
        <v>483</v>
      </c>
      <c r="D18" s="212" t="s">
        <v>437</v>
      </c>
      <c r="E18" s="212"/>
      <c r="F18" s="212" t="s">
        <v>484</v>
      </c>
      <c r="G18" s="216" t="s">
        <v>474</v>
      </c>
      <c r="H18" s="219">
        <v>30</v>
      </c>
      <c r="I18" s="217" t="s">
        <v>485</v>
      </c>
      <c r="J18" s="212" t="s">
        <v>437</v>
      </c>
      <c r="K18" s="209"/>
      <c r="L18" s="212" t="s">
        <v>486</v>
      </c>
      <c r="M18" s="216" t="s">
        <v>474</v>
      </c>
    </row>
    <row r="19" spans="2:13" x14ac:dyDescent="0.3">
      <c r="B19" s="219">
        <v>31</v>
      </c>
      <c r="C19" s="217" t="s">
        <v>487</v>
      </c>
      <c r="D19" s="212" t="s">
        <v>437</v>
      </c>
      <c r="E19" s="212"/>
      <c r="F19" s="212" t="s">
        <v>488</v>
      </c>
      <c r="G19" s="216" t="s">
        <v>474</v>
      </c>
      <c r="H19" s="219">
        <v>32</v>
      </c>
      <c r="I19" s="217" t="s">
        <v>489</v>
      </c>
      <c r="J19" s="212" t="s">
        <v>437</v>
      </c>
      <c r="K19" s="209"/>
      <c r="L19" s="212" t="s">
        <v>490</v>
      </c>
      <c r="M19" s="216" t="s">
        <v>474</v>
      </c>
    </row>
    <row r="20" spans="2:13" x14ac:dyDescent="0.3">
      <c r="B20" s="219">
        <v>33</v>
      </c>
      <c r="C20" s="217" t="s">
        <v>491</v>
      </c>
      <c r="D20" s="212" t="s">
        <v>437</v>
      </c>
      <c r="E20" s="212"/>
      <c r="F20" s="212" t="s">
        <v>437</v>
      </c>
      <c r="G20" s="213"/>
      <c r="H20" s="219">
        <v>34</v>
      </c>
      <c r="I20" s="217" t="s">
        <v>492</v>
      </c>
      <c r="J20" s="212" t="s">
        <v>437</v>
      </c>
      <c r="K20" s="209"/>
      <c r="L20" s="212" t="s">
        <v>437</v>
      </c>
      <c r="M20" s="213"/>
    </row>
    <row r="21" spans="2:13" x14ac:dyDescent="0.3">
      <c r="B21" s="219">
        <v>35</v>
      </c>
      <c r="C21" s="217" t="s">
        <v>493</v>
      </c>
      <c r="D21" s="212" t="s">
        <v>437</v>
      </c>
      <c r="E21" s="212"/>
      <c r="F21" s="212" t="s">
        <v>437</v>
      </c>
      <c r="G21" s="213"/>
      <c r="H21" s="219">
        <v>36</v>
      </c>
      <c r="I21" s="217" t="s">
        <v>494</v>
      </c>
      <c r="J21" s="212" t="s">
        <v>437</v>
      </c>
      <c r="K21" s="209"/>
      <c r="L21" s="212" t="s">
        <v>437</v>
      </c>
      <c r="M21" s="213"/>
    </row>
    <row r="22" spans="2:13" x14ac:dyDescent="0.3">
      <c r="B22" s="219">
        <v>37</v>
      </c>
      <c r="C22" s="217" t="s">
        <v>495</v>
      </c>
      <c r="D22" s="212" t="s">
        <v>437</v>
      </c>
      <c r="E22" s="212"/>
      <c r="F22" s="212" t="s">
        <v>437</v>
      </c>
      <c r="G22" s="213"/>
      <c r="H22" s="219">
        <v>38</v>
      </c>
      <c r="I22" s="217" t="s">
        <v>496</v>
      </c>
      <c r="J22" s="212" t="s">
        <v>437</v>
      </c>
      <c r="K22" s="209"/>
      <c r="L22" s="212" t="s">
        <v>497</v>
      </c>
      <c r="M22" s="216" t="s">
        <v>474</v>
      </c>
    </row>
    <row r="23" spans="2:13" ht="17.25" thickBot="1" x14ac:dyDescent="0.35">
      <c r="B23" s="220">
        <v>39</v>
      </c>
      <c r="C23" s="218" t="s">
        <v>480</v>
      </c>
      <c r="D23" s="214" t="s">
        <v>437</v>
      </c>
      <c r="E23" s="214"/>
      <c r="F23" s="214" t="s">
        <v>437</v>
      </c>
      <c r="G23" s="215"/>
      <c r="H23" s="220">
        <v>40</v>
      </c>
      <c r="I23" s="218" t="s">
        <v>481</v>
      </c>
      <c r="J23" s="214" t="s">
        <v>437</v>
      </c>
      <c r="K23" s="210"/>
      <c r="L23" s="214" t="s">
        <v>437</v>
      </c>
      <c r="M23" s="215"/>
    </row>
    <row r="25" spans="2:13" ht="17.25" thickBot="1" x14ac:dyDescent="0.35">
      <c r="B25" s="211" t="s">
        <v>498</v>
      </c>
      <c r="C25" s="208"/>
      <c r="D25" s="208"/>
      <c r="E25" s="208"/>
      <c r="F25" s="208"/>
      <c r="G25" s="208"/>
      <c r="H25" s="208"/>
      <c r="I25" s="208"/>
      <c r="J25" s="208"/>
      <c r="K25" s="208"/>
      <c r="L25" s="208"/>
      <c r="M25" s="208"/>
    </row>
    <row r="26" spans="2:13" x14ac:dyDescent="0.3">
      <c r="B26" s="221" t="s">
        <v>431</v>
      </c>
      <c r="C26" s="222" t="s">
        <v>432</v>
      </c>
      <c r="D26" s="222" t="s">
        <v>433</v>
      </c>
      <c r="E26" s="222" t="s">
        <v>434</v>
      </c>
      <c r="F26" s="223" t="s">
        <v>435</v>
      </c>
      <c r="G26" s="224" t="s">
        <v>434</v>
      </c>
      <c r="H26" s="221" t="s">
        <v>431</v>
      </c>
      <c r="I26" s="222" t="s">
        <v>432</v>
      </c>
      <c r="J26" s="222" t="s">
        <v>433</v>
      </c>
      <c r="K26" s="222" t="s">
        <v>434</v>
      </c>
      <c r="L26" s="223" t="s">
        <v>435</v>
      </c>
      <c r="M26" s="224" t="s">
        <v>434</v>
      </c>
    </row>
    <row r="27" spans="2:13" x14ac:dyDescent="0.3">
      <c r="B27" s="219">
        <v>1</v>
      </c>
      <c r="C27" s="217" t="s">
        <v>499</v>
      </c>
      <c r="D27" s="225" t="s">
        <v>500</v>
      </c>
      <c r="E27" s="225" t="s">
        <v>501</v>
      </c>
      <c r="F27" s="217" t="s">
        <v>502</v>
      </c>
      <c r="G27" s="216" t="s">
        <v>503</v>
      </c>
      <c r="H27" s="219">
        <v>2</v>
      </c>
      <c r="I27" s="217" t="s">
        <v>504</v>
      </c>
      <c r="J27" s="212" t="s">
        <v>437</v>
      </c>
      <c r="K27" s="209"/>
      <c r="L27" s="212" t="s">
        <v>437</v>
      </c>
      <c r="M27" s="216"/>
    </row>
    <row r="28" spans="2:13" x14ac:dyDescent="0.3">
      <c r="B28" s="219">
        <v>3</v>
      </c>
      <c r="C28" s="217" t="s">
        <v>505</v>
      </c>
      <c r="D28" s="212" t="s">
        <v>437</v>
      </c>
      <c r="E28" s="212"/>
      <c r="F28" s="212" t="s">
        <v>506</v>
      </c>
      <c r="G28" s="216" t="s">
        <v>503</v>
      </c>
      <c r="H28" s="219">
        <v>4</v>
      </c>
      <c r="I28" s="217" t="s">
        <v>507</v>
      </c>
      <c r="J28" s="212" t="s">
        <v>437</v>
      </c>
      <c r="K28" s="209"/>
      <c r="L28" s="212" t="s">
        <v>437</v>
      </c>
      <c r="M28" s="213"/>
    </row>
    <row r="29" spans="2:13" x14ac:dyDescent="0.3">
      <c r="B29" s="219">
        <v>5</v>
      </c>
      <c r="C29" s="217" t="s">
        <v>508</v>
      </c>
      <c r="D29" s="212" t="s">
        <v>437</v>
      </c>
      <c r="E29" s="212"/>
      <c r="F29" s="212" t="s">
        <v>509</v>
      </c>
      <c r="G29" s="216" t="s">
        <v>503</v>
      </c>
      <c r="H29" s="219">
        <v>6</v>
      </c>
      <c r="I29" s="217" t="s">
        <v>510</v>
      </c>
      <c r="J29" s="212" t="s">
        <v>437</v>
      </c>
      <c r="K29" s="209"/>
      <c r="L29" s="212" t="s">
        <v>511</v>
      </c>
      <c r="M29" s="216" t="s">
        <v>503</v>
      </c>
    </row>
    <row r="30" spans="2:13" x14ac:dyDescent="0.3">
      <c r="B30" s="219">
        <v>7</v>
      </c>
      <c r="C30" s="217" t="s">
        <v>512</v>
      </c>
      <c r="D30" s="212" t="s">
        <v>437</v>
      </c>
      <c r="E30" s="212"/>
      <c r="F30" s="212" t="s">
        <v>437</v>
      </c>
      <c r="G30" s="213"/>
      <c r="H30" s="219">
        <v>8</v>
      </c>
      <c r="I30" s="217" t="s">
        <v>505</v>
      </c>
      <c r="J30" s="212" t="s">
        <v>437</v>
      </c>
      <c r="K30" s="209"/>
      <c r="L30" s="212" t="s">
        <v>437</v>
      </c>
      <c r="M30" s="213"/>
    </row>
    <row r="31" spans="2:13" x14ac:dyDescent="0.3">
      <c r="B31" s="219">
        <v>9</v>
      </c>
      <c r="C31" s="217" t="s">
        <v>471</v>
      </c>
      <c r="D31" s="212" t="s">
        <v>437</v>
      </c>
      <c r="E31" s="212"/>
      <c r="F31" s="212" t="s">
        <v>513</v>
      </c>
      <c r="G31" s="216" t="s">
        <v>503</v>
      </c>
      <c r="H31" s="219">
        <v>10</v>
      </c>
      <c r="I31" s="217" t="s">
        <v>472</v>
      </c>
      <c r="J31" s="212" t="s">
        <v>437</v>
      </c>
      <c r="K31" s="209"/>
      <c r="L31" s="212" t="s">
        <v>437</v>
      </c>
      <c r="M31" s="213"/>
    </row>
    <row r="32" spans="2:13" x14ac:dyDescent="0.3">
      <c r="B32" s="219">
        <v>11</v>
      </c>
      <c r="C32" s="217" t="s">
        <v>514</v>
      </c>
      <c r="D32" s="212" t="s">
        <v>437</v>
      </c>
      <c r="E32" s="212"/>
      <c r="F32" s="212" t="s">
        <v>515</v>
      </c>
      <c r="G32" s="216" t="s">
        <v>503</v>
      </c>
      <c r="H32" s="219">
        <v>12</v>
      </c>
      <c r="I32" s="217" t="s">
        <v>516</v>
      </c>
      <c r="J32" s="212" t="s">
        <v>437</v>
      </c>
      <c r="K32" s="209"/>
      <c r="L32" s="212" t="s">
        <v>437</v>
      </c>
      <c r="M32" s="213"/>
    </row>
    <row r="33" spans="2:13" x14ac:dyDescent="0.3">
      <c r="B33" s="219">
        <v>13</v>
      </c>
      <c r="C33" s="217" t="s">
        <v>517</v>
      </c>
      <c r="D33" s="225" t="s">
        <v>518</v>
      </c>
      <c r="E33" s="225" t="s">
        <v>519</v>
      </c>
      <c r="F33" s="217" t="s">
        <v>520</v>
      </c>
      <c r="G33" s="216" t="s">
        <v>503</v>
      </c>
      <c r="H33" s="219">
        <v>14</v>
      </c>
      <c r="I33" s="217" t="s">
        <v>491</v>
      </c>
      <c r="J33" s="212" t="s">
        <v>437</v>
      </c>
      <c r="K33" s="209"/>
      <c r="L33" s="217" t="s">
        <v>521</v>
      </c>
      <c r="M33" s="216" t="s">
        <v>522</v>
      </c>
    </row>
    <row r="34" spans="2:13" x14ac:dyDescent="0.3">
      <c r="B34" s="219">
        <v>15</v>
      </c>
      <c r="C34" s="217" t="s">
        <v>492</v>
      </c>
      <c r="D34" s="212" t="s">
        <v>437</v>
      </c>
      <c r="E34" s="212"/>
      <c r="F34" s="212" t="s">
        <v>523</v>
      </c>
      <c r="G34" s="216" t="s">
        <v>503</v>
      </c>
      <c r="H34" s="219">
        <v>16</v>
      </c>
      <c r="I34" s="217" t="s">
        <v>493</v>
      </c>
      <c r="J34" s="212" t="s">
        <v>437</v>
      </c>
      <c r="K34" s="209"/>
      <c r="L34" s="212" t="s">
        <v>524</v>
      </c>
      <c r="M34" s="216" t="s">
        <v>522</v>
      </c>
    </row>
    <row r="35" spans="2:13" x14ac:dyDescent="0.3">
      <c r="B35" s="219">
        <v>17</v>
      </c>
      <c r="C35" s="217" t="s">
        <v>507</v>
      </c>
      <c r="D35" s="212" t="s">
        <v>437</v>
      </c>
      <c r="E35" s="212"/>
      <c r="F35" s="212" t="s">
        <v>525</v>
      </c>
      <c r="G35" s="216" t="s">
        <v>503</v>
      </c>
      <c r="H35" s="219">
        <v>18</v>
      </c>
      <c r="I35" s="217" t="s">
        <v>510</v>
      </c>
      <c r="J35" s="212" t="s">
        <v>437</v>
      </c>
      <c r="K35" s="209"/>
      <c r="L35" s="212" t="s">
        <v>437</v>
      </c>
      <c r="M35" s="213"/>
    </row>
    <row r="36" spans="2:13" x14ac:dyDescent="0.3">
      <c r="B36" s="219">
        <v>19</v>
      </c>
      <c r="C36" s="217" t="s">
        <v>526</v>
      </c>
      <c r="D36" s="212" t="s">
        <v>437</v>
      </c>
      <c r="E36" s="212"/>
      <c r="F36" s="212" t="s">
        <v>527</v>
      </c>
      <c r="G36" s="216" t="s">
        <v>503</v>
      </c>
      <c r="H36" s="219">
        <v>20</v>
      </c>
      <c r="I36" s="217" t="s">
        <v>528</v>
      </c>
      <c r="J36" s="212" t="s">
        <v>437</v>
      </c>
      <c r="K36" s="209"/>
      <c r="L36" s="212" t="s">
        <v>437</v>
      </c>
      <c r="M36" s="213"/>
    </row>
    <row r="37" spans="2:13" x14ac:dyDescent="0.3">
      <c r="B37" s="219">
        <v>21</v>
      </c>
      <c r="C37" s="217" t="s">
        <v>529</v>
      </c>
      <c r="D37" s="212" t="s">
        <v>437</v>
      </c>
      <c r="E37" s="212"/>
      <c r="F37" s="212" t="s">
        <v>530</v>
      </c>
      <c r="G37" s="216" t="s">
        <v>503</v>
      </c>
      <c r="H37" s="219">
        <v>22</v>
      </c>
      <c r="I37" s="217" t="s">
        <v>531</v>
      </c>
      <c r="J37" s="217" t="s">
        <v>532</v>
      </c>
      <c r="K37" s="217" t="s">
        <v>533</v>
      </c>
      <c r="L37" s="212" t="s">
        <v>534</v>
      </c>
      <c r="M37" s="217" t="s">
        <v>533</v>
      </c>
    </row>
    <row r="38" spans="2:13" x14ac:dyDescent="0.3">
      <c r="B38" s="219">
        <v>23</v>
      </c>
      <c r="C38" s="217" t="s">
        <v>535</v>
      </c>
      <c r="D38" s="212" t="s">
        <v>437</v>
      </c>
      <c r="E38" s="212"/>
      <c r="F38" s="212" t="s">
        <v>536</v>
      </c>
      <c r="G38" s="216" t="s">
        <v>503</v>
      </c>
      <c r="H38" s="219">
        <v>24</v>
      </c>
      <c r="I38" s="217" t="s">
        <v>537</v>
      </c>
      <c r="J38" s="217" t="s">
        <v>538</v>
      </c>
      <c r="K38" s="217" t="s">
        <v>539</v>
      </c>
      <c r="L38" s="212" t="s">
        <v>540</v>
      </c>
      <c r="M38" s="217" t="s">
        <v>539</v>
      </c>
    </row>
    <row r="39" spans="2:13" x14ac:dyDescent="0.3">
      <c r="B39" s="219">
        <v>25</v>
      </c>
      <c r="C39" s="217" t="s">
        <v>526</v>
      </c>
      <c r="D39" s="212" t="s">
        <v>437</v>
      </c>
      <c r="E39" s="212"/>
      <c r="F39" s="212" t="s">
        <v>437</v>
      </c>
      <c r="G39" s="213"/>
      <c r="H39" s="219">
        <v>26</v>
      </c>
      <c r="I39" s="217" t="s">
        <v>529</v>
      </c>
      <c r="J39" s="212" t="s">
        <v>437</v>
      </c>
      <c r="K39" s="209"/>
      <c r="L39" s="212" t="s">
        <v>437</v>
      </c>
      <c r="M39" s="213"/>
    </row>
    <row r="40" spans="2:13" x14ac:dyDescent="0.3">
      <c r="B40" s="219">
        <v>27</v>
      </c>
      <c r="C40" s="217" t="s">
        <v>541</v>
      </c>
      <c r="D40" s="212" t="s">
        <v>437</v>
      </c>
      <c r="E40" s="212"/>
      <c r="F40" s="212" t="s">
        <v>542</v>
      </c>
      <c r="G40" s="216" t="s">
        <v>503</v>
      </c>
      <c r="H40" s="219">
        <v>28</v>
      </c>
      <c r="I40" s="217" t="s">
        <v>543</v>
      </c>
      <c r="J40" s="212" t="s">
        <v>437</v>
      </c>
      <c r="K40" s="209"/>
      <c r="L40" s="212" t="s">
        <v>544</v>
      </c>
      <c r="M40" s="216" t="s">
        <v>503</v>
      </c>
    </row>
    <row r="41" spans="2:13" x14ac:dyDescent="0.3">
      <c r="B41" s="219">
        <v>29</v>
      </c>
      <c r="C41" s="217" t="s">
        <v>545</v>
      </c>
      <c r="D41" s="212" t="s">
        <v>437</v>
      </c>
      <c r="E41" s="212"/>
      <c r="F41" s="212" t="s">
        <v>546</v>
      </c>
      <c r="G41" s="216" t="s">
        <v>503</v>
      </c>
      <c r="H41" s="219">
        <v>30</v>
      </c>
      <c r="I41" s="217" t="s">
        <v>547</v>
      </c>
      <c r="J41" s="217" t="s">
        <v>547</v>
      </c>
      <c r="K41" s="209"/>
      <c r="L41" s="212" t="s">
        <v>548</v>
      </c>
      <c r="M41" s="216" t="s">
        <v>503</v>
      </c>
    </row>
    <row r="42" spans="2:13" x14ac:dyDescent="0.3">
      <c r="B42" s="219">
        <v>31</v>
      </c>
      <c r="C42" s="217" t="s">
        <v>528</v>
      </c>
      <c r="D42" s="212" t="s">
        <v>437</v>
      </c>
      <c r="E42" s="212"/>
      <c r="F42" s="212" t="s">
        <v>549</v>
      </c>
      <c r="G42" s="216" t="s">
        <v>503</v>
      </c>
      <c r="H42" s="219">
        <v>32</v>
      </c>
      <c r="I42" s="217" t="s">
        <v>494</v>
      </c>
      <c r="J42" s="217" t="s">
        <v>494</v>
      </c>
      <c r="K42" s="209"/>
      <c r="L42" s="212" t="s">
        <v>550</v>
      </c>
      <c r="M42" s="216" t="s">
        <v>503</v>
      </c>
    </row>
    <row r="43" spans="2:13" x14ac:dyDescent="0.3">
      <c r="B43" s="219">
        <v>33</v>
      </c>
      <c r="C43" s="217" t="s">
        <v>477</v>
      </c>
      <c r="D43" s="212" t="s">
        <v>437</v>
      </c>
      <c r="E43" s="212"/>
      <c r="F43" s="212" t="s">
        <v>551</v>
      </c>
      <c r="G43" s="216" t="s">
        <v>503</v>
      </c>
      <c r="H43" s="219">
        <v>34</v>
      </c>
      <c r="I43" s="217" t="s">
        <v>478</v>
      </c>
      <c r="J43" s="217" t="s">
        <v>478</v>
      </c>
      <c r="K43" s="217" t="s">
        <v>552</v>
      </c>
      <c r="L43" s="212" t="s">
        <v>437</v>
      </c>
      <c r="M43" s="213"/>
    </row>
    <row r="44" spans="2:13" x14ac:dyDescent="0.3">
      <c r="B44" s="219">
        <v>35</v>
      </c>
      <c r="C44" s="217" t="s">
        <v>495</v>
      </c>
      <c r="D44" s="212" t="s">
        <v>437</v>
      </c>
      <c r="E44" s="212"/>
      <c r="F44" s="212" t="s">
        <v>553</v>
      </c>
      <c r="G44" s="216" t="s">
        <v>503</v>
      </c>
      <c r="H44" s="219">
        <v>36</v>
      </c>
      <c r="I44" s="217" t="s">
        <v>496</v>
      </c>
      <c r="J44" s="212" t="s">
        <v>437</v>
      </c>
      <c r="K44" s="209"/>
      <c r="L44" s="212" t="s">
        <v>437</v>
      </c>
      <c r="M44" s="213"/>
    </row>
    <row r="45" spans="2:13" x14ac:dyDescent="0.3">
      <c r="B45" s="219">
        <v>37</v>
      </c>
      <c r="C45" s="217" t="s">
        <v>554</v>
      </c>
      <c r="D45" s="212" t="s">
        <v>437</v>
      </c>
      <c r="E45" s="212"/>
      <c r="F45" s="212" t="s">
        <v>437</v>
      </c>
      <c r="G45" s="213"/>
      <c r="H45" s="219">
        <v>38</v>
      </c>
      <c r="I45" s="217" t="s">
        <v>508</v>
      </c>
      <c r="J45" s="212" t="s">
        <v>437</v>
      </c>
      <c r="K45" s="209"/>
      <c r="L45" s="212" t="s">
        <v>437</v>
      </c>
      <c r="M45" s="213"/>
    </row>
    <row r="46" spans="2:13" ht="17.25" thickBot="1" x14ac:dyDescent="0.35">
      <c r="B46" s="220">
        <v>39</v>
      </c>
      <c r="C46" s="218" t="s">
        <v>555</v>
      </c>
      <c r="D46" s="214" t="s">
        <v>437</v>
      </c>
      <c r="E46" s="214"/>
      <c r="F46" s="214" t="s">
        <v>437</v>
      </c>
      <c r="G46" s="215"/>
      <c r="H46" s="220">
        <v>40</v>
      </c>
      <c r="I46" s="218" t="s">
        <v>556</v>
      </c>
      <c r="J46" s="214" t="s">
        <v>437</v>
      </c>
      <c r="K46" s="210"/>
      <c r="L46" s="214" t="s">
        <v>437</v>
      </c>
      <c r="M46" s="215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1</vt:i4>
      </vt:variant>
    </vt:vector>
  </HeadingPairs>
  <TitlesOfParts>
    <vt:vector size="3" baseType="lpstr">
      <vt:lpstr>STM32F411VE</vt:lpstr>
      <vt:lpstr>CON</vt:lpstr>
      <vt:lpstr>STM32F411VE!Print_Area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wongil</dc:creator>
  <cp:lastModifiedBy>admin</cp:lastModifiedBy>
  <cp:lastPrinted>2016-01-29T05:59:20Z</cp:lastPrinted>
  <dcterms:created xsi:type="dcterms:W3CDTF">2015-10-13T02:37:29Z</dcterms:created>
  <dcterms:modified xsi:type="dcterms:W3CDTF">2018-02-19T14:05:35Z</dcterms:modified>
</cp:coreProperties>
</file>