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Backup\Plasma_RF_Generator\1_Schematic\Build V2.0\"/>
    </mc:Choice>
  </mc:AlternateContent>
  <xr:revisionPtr revIDLastSave="0" documentId="13_ncr:1_{77BFAEFF-2BBD-4FE6-95F9-C82A66D6947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N8" i="1"/>
  <c r="O8" i="1"/>
  <c r="V8" i="1"/>
  <c r="J9" i="1"/>
  <c r="N9" i="1"/>
  <c r="O9" i="1"/>
  <c r="V9" i="1"/>
  <c r="W9" i="1" s="1"/>
  <c r="J10" i="1"/>
  <c r="N10" i="1"/>
  <c r="O10" i="1"/>
  <c r="V10" i="1"/>
  <c r="J11" i="1"/>
  <c r="N11" i="1"/>
  <c r="O11" i="1"/>
  <c r="V11" i="1"/>
  <c r="W11" i="1" s="1"/>
  <c r="J12" i="1"/>
  <c r="N12" i="1"/>
  <c r="O12" i="1"/>
  <c r="V12" i="1"/>
  <c r="J15" i="1"/>
  <c r="J14" i="1"/>
  <c r="J13" i="1"/>
  <c r="O15" i="1"/>
  <c r="N15" i="1"/>
  <c r="O14" i="1"/>
  <c r="N14" i="1"/>
  <c r="O13" i="1"/>
  <c r="N13" i="1"/>
  <c r="V15" i="1"/>
  <c r="V14" i="1"/>
  <c r="V13" i="1"/>
  <c r="V7" i="1"/>
  <c r="W8" i="1" s="1"/>
  <c r="J7" i="1"/>
  <c r="O7" i="1"/>
  <c r="N7" i="1"/>
  <c r="W10" i="1" l="1"/>
</calcChain>
</file>

<file path=xl/sharedStrings.xml><?xml version="1.0" encoding="utf-8"?>
<sst xmlns="http://schemas.openxmlformats.org/spreadsheetml/2006/main" count="45" uniqueCount="32">
  <si>
    <t>RF Pout</t>
    <phoneticPr fontId="1" type="noConversion"/>
  </si>
  <si>
    <t>CPU</t>
    <phoneticPr fontId="1" type="noConversion"/>
  </si>
  <si>
    <t>IOUT_B1</t>
    <phoneticPr fontId="1" type="noConversion"/>
  </si>
  <si>
    <t>Vpp</t>
    <phoneticPr fontId="1" type="noConversion"/>
  </si>
  <si>
    <t>Vrms</t>
    <phoneticPr fontId="1" type="noConversion"/>
  </si>
  <si>
    <t>IOUTB</t>
    <phoneticPr fontId="1" type="noConversion"/>
  </si>
  <si>
    <t>RFIN</t>
    <phoneticPr fontId="1" type="noConversion"/>
  </si>
  <si>
    <t>POWER</t>
    <phoneticPr fontId="1" type="noConversion"/>
  </si>
  <si>
    <t>RFIN2</t>
    <phoneticPr fontId="1" type="noConversion"/>
  </si>
  <si>
    <t>9V Bias</t>
    <phoneticPr fontId="1" type="noConversion"/>
  </si>
  <si>
    <t>Vdc</t>
    <phoneticPr fontId="1" type="noConversion"/>
  </si>
  <si>
    <t>OUT48V</t>
    <phoneticPr fontId="1" type="noConversion"/>
  </si>
  <si>
    <t>RF</t>
    <phoneticPr fontId="1" type="noConversion"/>
  </si>
  <si>
    <t>RFIF</t>
    <phoneticPr fontId="1" type="noConversion"/>
  </si>
  <si>
    <t>RFO</t>
  </si>
  <si>
    <t>Pout</t>
    <phoneticPr fontId="1" type="noConversion"/>
  </si>
  <si>
    <t>W</t>
    <phoneticPr fontId="1" type="noConversion"/>
  </si>
  <si>
    <t>Duty</t>
    <phoneticPr fontId="1" type="noConversion"/>
  </si>
  <si>
    <t>Buck</t>
    <phoneticPr fontId="1" type="noConversion"/>
  </si>
  <si>
    <t>Current</t>
    <phoneticPr fontId="1" type="noConversion"/>
  </si>
  <si>
    <t>Irms</t>
    <phoneticPr fontId="1" type="noConversion"/>
  </si>
  <si>
    <t>Imax</t>
    <phoneticPr fontId="1" type="noConversion"/>
  </si>
  <si>
    <t>%</t>
    <phoneticPr fontId="1" type="noConversion"/>
  </si>
  <si>
    <t>P</t>
    <phoneticPr fontId="1" type="noConversion"/>
  </si>
  <si>
    <t>W_max</t>
    <phoneticPr fontId="1" type="noConversion"/>
  </si>
  <si>
    <t>W_rms</t>
    <phoneticPr fontId="1" type="noConversion"/>
  </si>
  <si>
    <t>Buck review</t>
    <phoneticPr fontId="1" type="noConversion"/>
  </si>
  <si>
    <t>Rising</t>
    <phoneticPr fontId="1" type="noConversion"/>
  </si>
  <si>
    <t>32.8msec</t>
    <phoneticPr fontId="1" type="noConversion"/>
  </si>
  <si>
    <t>초기 peak</t>
    <phoneticPr fontId="1" type="noConversion"/>
  </si>
  <si>
    <t>11.6V</t>
    <phoneticPr fontId="1" type="noConversion"/>
  </si>
  <si>
    <t>RF On후 220msec 후 Buck 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</si>
</sst>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22"/>
  <sheetViews>
    <sheetView tabSelected="1" topLeftCell="A10" workbookViewId="0">
      <selection activeCell="O23" sqref="O23"/>
    </sheetView>
  </sheetViews>
  <sheetFormatPr defaultRowHeight="17.399999999999999" x14ac:dyDescent="0.4"/>
  <cols>
    <col min="1" max="1" width="3.296875" customWidth="1"/>
    <col min="2" max="22" width="6.796875" customWidth="1"/>
  </cols>
  <sheetData>
    <row r="3" spans="2:23" x14ac:dyDescent="0.4">
      <c r="B3" s="2" t="s">
        <v>0</v>
      </c>
    </row>
    <row r="4" spans="2:23" x14ac:dyDescent="0.4">
      <c r="B4" s="3" t="s">
        <v>1</v>
      </c>
      <c r="C4" s="3"/>
      <c r="D4" s="3" t="s">
        <v>7</v>
      </c>
      <c r="E4" s="3"/>
      <c r="F4" s="3"/>
      <c r="G4" s="3"/>
      <c r="H4" s="3" t="s">
        <v>18</v>
      </c>
      <c r="I4" s="3"/>
      <c r="J4" s="3"/>
      <c r="K4" s="3"/>
      <c r="L4" s="3"/>
      <c r="M4" s="3"/>
      <c r="N4" s="3"/>
      <c r="O4" s="3"/>
      <c r="P4" s="3" t="s">
        <v>12</v>
      </c>
      <c r="Q4" s="3"/>
      <c r="R4" s="3"/>
      <c r="S4" s="3"/>
      <c r="T4" s="3"/>
      <c r="U4" s="3"/>
      <c r="V4" s="3"/>
    </row>
    <row r="5" spans="2:23" s="1" customFormat="1" x14ac:dyDescent="0.4">
      <c r="B5" s="3" t="s">
        <v>2</v>
      </c>
      <c r="C5" s="3"/>
      <c r="D5" s="3" t="s">
        <v>5</v>
      </c>
      <c r="E5" s="3"/>
      <c r="F5" s="3" t="s">
        <v>6</v>
      </c>
      <c r="G5" s="3"/>
      <c r="H5" s="4" t="s">
        <v>9</v>
      </c>
      <c r="I5" s="3" t="s">
        <v>17</v>
      </c>
      <c r="J5" s="3"/>
      <c r="K5" s="4" t="s">
        <v>11</v>
      </c>
      <c r="L5" s="3" t="s">
        <v>19</v>
      </c>
      <c r="M5" s="3"/>
      <c r="N5" s="3" t="s">
        <v>23</v>
      </c>
      <c r="O5" s="3"/>
      <c r="P5" s="3" t="s">
        <v>8</v>
      </c>
      <c r="Q5" s="3"/>
      <c r="R5" s="3" t="s">
        <v>13</v>
      </c>
      <c r="S5" s="3"/>
      <c r="T5" s="3" t="s">
        <v>14</v>
      </c>
      <c r="U5" s="3"/>
      <c r="V5" s="4" t="s">
        <v>15</v>
      </c>
    </row>
    <row r="6" spans="2:23" s="1" customFormat="1" x14ac:dyDescent="0.4">
      <c r="B6" s="4" t="s">
        <v>3</v>
      </c>
      <c r="C6" s="4" t="s">
        <v>4</v>
      </c>
      <c r="D6" s="4" t="s">
        <v>3</v>
      </c>
      <c r="E6" s="4" t="s">
        <v>4</v>
      </c>
      <c r="F6" s="4" t="s">
        <v>3</v>
      </c>
      <c r="G6" s="4" t="s">
        <v>4</v>
      </c>
      <c r="H6" s="4" t="s">
        <v>10</v>
      </c>
      <c r="I6" s="4" t="s">
        <v>22</v>
      </c>
      <c r="J6" s="4" t="s">
        <v>10</v>
      </c>
      <c r="K6" s="4" t="s">
        <v>10</v>
      </c>
      <c r="L6" s="4" t="s">
        <v>21</v>
      </c>
      <c r="M6" s="4" t="s">
        <v>20</v>
      </c>
      <c r="N6" s="4" t="s">
        <v>24</v>
      </c>
      <c r="O6" s="4" t="s">
        <v>25</v>
      </c>
      <c r="P6" s="4" t="s">
        <v>3</v>
      </c>
      <c r="Q6" s="4" t="s">
        <v>4</v>
      </c>
      <c r="R6" s="4" t="s">
        <v>3</v>
      </c>
      <c r="S6" s="4" t="s">
        <v>4</v>
      </c>
      <c r="T6" s="4" t="s">
        <v>3</v>
      </c>
      <c r="U6" s="4" t="s">
        <v>4</v>
      </c>
      <c r="V6" s="4" t="s">
        <v>16</v>
      </c>
    </row>
    <row r="7" spans="2:23" x14ac:dyDescent="0.4">
      <c r="B7" s="5"/>
      <c r="C7" s="5"/>
      <c r="D7" s="5"/>
      <c r="E7" s="5"/>
      <c r="F7" s="5"/>
      <c r="G7" s="5"/>
      <c r="H7" s="5">
        <v>0</v>
      </c>
      <c r="I7" s="5">
        <v>50</v>
      </c>
      <c r="J7" s="6">
        <f>I7*48/100</f>
        <v>24</v>
      </c>
      <c r="K7" s="5">
        <v>22.3</v>
      </c>
      <c r="L7" s="5">
        <v>8.8000000000000007</v>
      </c>
      <c r="M7" s="5">
        <v>5.41</v>
      </c>
      <c r="N7" s="6">
        <f>K7*L7</f>
        <v>196.24</v>
      </c>
      <c r="O7" s="6">
        <f>K7*M7</f>
        <v>120.643</v>
      </c>
      <c r="P7" s="5">
        <v>23.4</v>
      </c>
      <c r="Q7" s="5">
        <v>7.55</v>
      </c>
      <c r="R7" s="5"/>
      <c r="S7" s="5"/>
      <c r="T7" s="5">
        <v>224</v>
      </c>
      <c r="U7" s="5">
        <v>74.900000000000006</v>
      </c>
      <c r="V7" s="6">
        <f>U7*U7/50</f>
        <v>112.20020000000002</v>
      </c>
    </row>
    <row r="8" spans="2:23" x14ac:dyDescent="0.4">
      <c r="B8" s="5"/>
      <c r="C8" s="5"/>
      <c r="D8" s="5"/>
      <c r="E8" s="5"/>
      <c r="F8" s="5"/>
      <c r="G8" s="5"/>
      <c r="H8" s="5">
        <v>0</v>
      </c>
      <c r="I8" s="5">
        <v>60</v>
      </c>
      <c r="J8" s="6">
        <f>I8*48/100</f>
        <v>28.8</v>
      </c>
      <c r="K8" s="5">
        <v>26.7</v>
      </c>
      <c r="L8" s="5"/>
      <c r="M8" s="5"/>
      <c r="N8" s="6">
        <f>K8*L8</f>
        <v>0</v>
      </c>
      <c r="O8" s="6">
        <f>K8*M8</f>
        <v>0</v>
      </c>
      <c r="P8" s="5">
        <v>23.6</v>
      </c>
      <c r="Q8" s="5">
        <v>7.6</v>
      </c>
      <c r="R8" s="5"/>
      <c r="S8" s="5"/>
      <c r="T8" s="5">
        <v>256</v>
      </c>
      <c r="U8" s="5">
        <v>86.5</v>
      </c>
      <c r="V8" s="6">
        <f>U8*U8/50</f>
        <v>149.64500000000001</v>
      </c>
      <c r="W8">
        <f>V8-V7</f>
        <v>37.444799999999987</v>
      </c>
    </row>
    <row r="9" spans="2:23" x14ac:dyDescent="0.4">
      <c r="B9" s="5"/>
      <c r="C9" s="5"/>
      <c r="D9" s="5"/>
      <c r="E9" s="5"/>
      <c r="F9" s="5"/>
      <c r="G9" s="5"/>
      <c r="H9" s="5">
        <v>0</v>
      </c>
      <c r="I9" s="5">
        <v>70</v>
      </c>
      <c r="J9" s="6">
        <f t="shared" ref="J8:J15" si="0">I9*48/100</f>
        <v>33.6</v>
      </c>
      <c r="K9" s="5">
        <v>32</v>
      </c>
      <c r="L9" s="5"/>
      <c r="M9" s="5"/>
      <c r="N9" s="6">
        <f t="shared" ref="N9:N12" si="1">K9*L9</f>
        <v>0</v>
      </c>
      <c r="O9" s="6">
        <f t="shared" ref="O9:O12" si="2">K9*M9</f>
        <v>0</v>
      </c>
      <c r="P9" s="5">
        <v>23.2</v>
      </c>
      <c r="Q9" s="5">
        <v>7.56</v>
      </c>
      <c r="R9" s="5"/>
      <c r="S9" s="5"/>
      <c r="T9" s="5">
        <v>292</v>
      </c>
      <c r="U9" s="5">
        <v>97.8</v>
      </c>
      <c r="V9" s="6">
        <f t="shared" ref="V8:V15" si="3">U9*U9/50</f>
        <v>191.29679999999999</v>
      </c>
      <c r="W9">
        <f>V9-V8</f>
        <v>41.65179999999998</v>
      </c>
    </row>
    <row r="10" spans="2:23" x14ac:dyDescent="0.4">
      <c r="B10" s="5"/>
      <c r="C10" s="5"/>
      <c r="D10" s="5"/>
      <c r="E10" s="5"/>
      <c r="F10" s="5"/>
      <c r="G10" s="5"/>
      <c r="H10" s="5">
        <v>0</v>
      </c>
      <c r="I10" s="5">
        <v>80</v>
      </c>
      <c r="J10" s="6">
        <f t="shared" si="0"/>
        <v>38.4</v>
      </c>
      <c r="K10" s="5">
        <v>35.49</v>
      </c>
      <c r="L10" s="5"/>
      <c r="M10" s="5"/>
      <c r="N10" s="6">
        <f t="shared" si="1"/>
        <v>0</v>
      </c>
      <c r="O10" s="6">
        <f t="shared" si="2"/>
        <v>0</v>
      </c>
      <c r="P10" s="5">
        <v>23.4</v>
      </c>
      <c r="Q10" s="5">
        <v>7.51</v>
      </c>
      <c r="R10" s="5"/>
      <c r="S10" s="5"/>
      <c r="T10" s="5">
        <v>304</v>
      </c>
      <c r="U10" s="5">
        <v>103</v>
      </c>
      <c r="V10" s="6">
        <f t="shared" si="3"/>
        <v>212.18</v>
      </c>
      <c r="W10">
        <f>V10-V9</f>
        <v>20.883200000000016</v>
      </c>
    </row>
    <row r="11" spans="2:23" x14ac:dyDescent="0.4">
      <c r="B11" s="5"/>
      <c r="C11" s="5"/>
      <c r="D11" s="5"/>
      <c r="E11" s="5"/>
      <c r="F11" s="5"/>
      <c r="G11" s="5"/>
      <c r="H11" s="5">
        <v>0</v>
      </c>
      <c r="I11" s="5">
        <v>90</v>
      </c>
      <c r="J11" s="6">
        <f t="shared" si="0"/>
        <v>43.2</v>
      </c>
      <c r="K11" s="5">
        <v>40</v>
      </c>
      <c r="L11" s="5">
        <v>15.2</v>
      </c>
      <c r="M11" s="5">
        <v>12.9</v>
      </c>
      <c r="N11" s="6">
        <f t="shared" si="1"/>
        <v>608</v>
      </c>
      <c r="O11" s="6">
        <f t="shared" si="2"/>
        <v>516</v>
      </c>
      <c r="P11" s="5">
        <v>23.4</v>
      </c>
      <c r="Q11" s="5">
        <v>7.51</v>
      </c>
      <c r="R11" s="5"/>
      <c r="S11" s="5"/>
      <c r="T11" s="5">
        <v>320</v>
      </c>
      <c r="U11" s="5">
        <v>108</v>
      </c>
      <c r="V11" s="6">
        <f t="shared" si="3"/>
        <v>233.28</v>
      </c>
      <c r="W11">
        <f>V11-V10</f>
        <v>21.099999999999994</v>
      </c>
    </row>
    <row r="12" spans="2:23" x14ac:dyDescent="0.4">
      <c r="B12" s="5"/>
      <c r="C12" s="5"/>
      <c r="D12" s="5"/>
      <c r="E12" s="5"/>
      <c r="F12" s="5"/>
      <c r="G12" s="5"/>
      <c r="H12" s="5">
        <v>0</v>
      </c>
      <c r="I12" s="5">
        <v>99.9</v>
      </c>
      <c r="J12" s="6">
        <f t="shared" si="0"/>
        <v>47.952000000000005</v>
      </c>
      <c r="K12" s="5"/>
      <c r="L12" s="5">
        <v>15.2</v>
      </c>
      <c r="M12" s="5">
        <v>14.3</v>
      </c>
      <c r="N12" s="6">
        <f t="shared" si="1"/>
        <v>0</v>
      </c>
      <c r="O12" s="6">
        <f t="shared" si="2"/>
        <v>0</v>
      </c>
      <c r="P12" s="5">
        <v>23.2</v>
      </c>
      <c r="Q12" s="5">
        <v>7.51</v>
      </c>
      <c r="R12" s="5"/>
      <c r="S12" s="5"/>
      <c r="T12" s="5">
        <v>328</v>
      </c>
      <c r="U12" s="5">
        <v>110</v>
      </c>
      <c r="V12" s="6">
        <f t="shared" si="3"/>
        <v>242</v>
      </c>
    </row>
    <row r="13" spans="2:23" x14ac:dyDescent="0.4">
      <c r="B13" s="5"/>
      <c r="C13" s="5"/>
      <c r="D13" s="5"/>
      <c r="E13" s="5"/>
      <c r="F13" s="5"/>
      <c r="G13" s="5"/>
      <c r="H13" s="5"/>
      <c r="I13" s="5"/>
      <c r="J13" s="6">
        <f t="shared" si="0"/>
        <v>0</v>
      </c>
      <c r="K13" s="5"/>
      <c r="L13" s="5"/>
      <c r="M13" s="5"/>
      <c r="N13" s="6">
        <f t="shared" ref="N8:N15" si="4">K13*L13</f>
        <v>0</v>
      </c>
      <c r="O13" s="6">
        <f t="shared" ref="O8:O15" si="5">K13*M13</f>
        <v>0</v>
      </c>
      <c r="P13" s="5"/>
      <c r="Q13" s="5"/>
      <c r="R13" s="5"/>
      <c r="S13" s="5"/>
      <c r="T13" s="5"/>
      <c r="U13" s="5"/>
      <c r="V13" s="6">
        <f t="shared" si="3"/>
        <v>0</v>
      </c>
    </row>
    <row r="14" spans="2:23" x14ac:dyDescent="0.4">
      <c r="B14" s="5"/>
      <c r="C14" s="5"/>
      <c r="D14" s="5"/>
      <c r="E14" s="5"/>
      <c r="F14" s="5"/>
      <c r="G14" s="5"/>
      <c r="H14" s="5"/>
      <c r="I14" s="5"/>
      <c r="J14" s="6">
        <f t="shared" si="0"/>
        <v>0</v>
      </c>
      <c r="K14" s="5"/>
      <c r="L14" s="5"/>
      <c r="M14" s="5"/>
      <c r="N14" s="6">
        <f t="shared" si="4"/>
        <v>0</v>
      </c>
      <c r="O14" s="6">
        <f t="shared" si="5"/>
        <v>0</v>
      </c>
      <c r="P14" s="5"/>
      <c r="Q14" s="5"/>
      <c r="R14" s="5"/>
      <c r="S14" s="5"/>
      <c r="T14" s="5"/>
      <c r="U14" s="5"/>
      <c r="V14" s="6">
        <f t="shared" si="3"/>
        <v>0</v>
      </c>
    </row>
    <row r="15" spans="2:23" x14ac:dyDescent="0.4">
      <c r="B15" s="5"/>
      <c r="C15" s="5"/>
      <c r="D15" s="5"/>
      <c r="E15" s="5"/>
      <c r="F15" s="5"/>
      <c r="G15" s="5"/>
      <c r="H15" s="5"/>
      <c r="I15" s="5"/>
      <c r="J15" s="6">
        <f t="shared" si="0"/>
        <v>0</v>
      </c>
      <c r="K15" s="5"/>
      <c r="L15" s="5"/>
      <c r="M15" s="5"/>
      <c r="N15" s="6">
        <f t="shared" si="4"/>
        <v>0</v>
      </c>
      <c r="O15" s="6">
        <f t="shared" si="5"/>
        <v>0</v>
      </c>
      <c r="P15" s="5"/>
      <c r="Q15" s="5"/>
      <c r="R15" s="5"/>
      <c r="S15" s="5"/>
      <c r="T15" s="5"/>
      <c r="U15" s="5"/>
      <c r="V15" s="6">
        <f t="shared" si="3"/>
        <v>0</v>
      </c>
    </row>
    <row r="18" spans="2:4" x14ac:dyDescent="0.4">
      <c r="B18" t="s">
        <v>26</v>
      </c>
    </row>
    <row r="19" spans="2:4" x14ac:dyDescent="0.4">
      <c r="B19" t="s">
        <v>17</v>
      </c>
      <c r="C19" t="s">
        <v>27</v>
      </c>
      <c r="D19" t="s">
        <v>29</v>
      </c>
    </row>
    <row r="20" spans="2:4" x14ac:dyDescent="0.4">
      <c r="B20">
        <v>50</v>
      </c>
      <c r="C20" t="s">
        <v>28</v>
      </c>
      <c r="D20" t="s">
        <v>30</v>
      </c>
    </row>
    <row r="22" spans="2:4" x14ac:dyDescent="0.4">
      <c r="B22" t="s">
        <v>31</v>
      </c>
    </row>
  </sheetData>
  <mergeCells count="13">
    <mergeCell ref="T5:U5"/>
    <mergeCell ref="R5:S5"/>
    <mergeCell ref="I5:J5"/>
    <mergeCell ref="L5:M5"/>
    <mergeCell ref="P4:V4"/>
    <mergeCell ref="H4:O4"/>
    <mergeCell ref="N5:O5"/>
    <mergeCell ref="D5:E5"/>
    <mergeCell ref="B5:C5"/>
    <mergeCell ref="B4:C4"/>
    <mergeCell ref="F5:G5"/>
    <mergeCell ref="D4:G4"/>
    <mergeCell ref="P5:Q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ESG</dc:creator>
  <cp:lastModifiedBy>ESG</cp:lastModifiedBy>
  <dcterms:created xsi:type="dcterms:W3CDTF">2015-06-05T18:19:34Z</dcterms:created>
  <dcterms:modified xsi:type="dcterms:W3CDTF">2020-03-14T06:33:03Z</dcterms:modified>
</cp:coreProperties>
</file>