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23145" yWindow="-105" windowWidth="23250" windowHeight="12570" activeTab="7"/>
  </bookViews>
  <sheets>
    <sheet name="RFGEN V2.0" sheetId="1" r:id="rId1"/>
    <sheet name="RFGEN V2.0_191105" sheetId="4" r:id="rId2"/>
    <sheet name="Block1" sheetId="2" r:id="rId3"/>
    <sheet name="Block2" sheetId="5" r:id="rId4"/>
    <sheet name="Block3" sheetId="6" r:id="rId5"/>
    <sheet name="Block1106" sheetId="7" r:id="rId6"/>
    <sheet name="Sheet3" sheetId="3" r:id="rId7"/>
    <sheet name="Harness" sheetId="8" r:id="rId8"/>
  </sheets>
  <calcPr calcId="145621"/>
</workbook>
</file>

<file path=xl/calcChain.xml><?xml version="1.0" encoding="utf-8"?>
<calcChain xmlns="http://schemas.openxmlformats.org/spreadsheetml/2006/main">
  <c r="BB24" i="7" l="1"/>
  <c r="BC16" i="7" l="1"/>
  <c r="AZ16" i="7"/>
  <c r="AW16" i="7"/>
  <c r="AW16" i="6" l="1"/>
  <c r="E9" i="3" l="1"/>
  <c r="E10" i="3" s="1"/>
  <c r="D12" i="4" l="1"/>
  <c r="C12" i="4"/>
  <c r="F12" i="1" l="1"/>
  <c r="E12" i="1"/>
</calcChain>
</file>

<file path=xl/sharedStrings.xml><?xml version="1.0" encoding="utf-8"?>
<sst xmlns="http://schemas.openxmlformats.org/spreadsheetml/2006/main" count="518" uniqueCount="173">
  <si>
    <t>+12V</t>
    <phoneticPr fontId="2" type="noConversion"/>
  </si>
  <si>
    <t>GND</t>
    <phoneticPr fontId="2" type="noConversion"/>
  </si>
  <si>
    <t>J4</t>
    <phoneticPr fontId="2" type="noConversion"/>
  </si>
  <si>
    <t>LAB1143-04</t>
    <phoneticPr fontId="2" type="noConversion"/>
  </si>
  <si>
    <t>J3</t>
    <phoneticPr fontId="2" type="noConversion"/>
  </si>
  <si>
    <t>SMA_RA</t>
    <phoneticPr fontId="2" type="noConversion"/>
  </si>
  <si>
    <t>RF_IN</t>
    <phoneticPr fontId="2" type="noConversion"/>
  </si>
  <si>
    <t>J2</t>
    <phoneticPr fontId="2" type="noConversion"/>
  </si>
  <si>
    <t>RF_OUT</t>
    <phoneticPr fontId="2" type="noConversion"/>
  </si>
  <si>
    <t>FAN1</t>
    <phoneticPr fontId="2" type="noConversion"/>
  </si>
  <si>
    <t>FAN2</t>
    <phoneticPr fontId="2" type="noConversion"/>
  </si>
  <si>
    <t>TXD_LCD</t>
    <phoneticPr fontId="2" type="noConversion"/>
  </si>
  <si>
    <t>RXD_LCD</t>
    <phoneticPr fontId="2" type="noConversion"/>
  </si>
  <si>
    <t>GND</t>
    <phoneticPr fontId="2" type="noConversion"/>
  </si>
  <si>
    <t>CN103</t>
    <phoneticPr fontId="2" type="noConversion"/>
  </si>
  <si>
    <t>CN102</t>
    <phoneticPr fontId="2" type="noConversion"/>
  </si>
  <si>
    <t>LIMIT_SW_B</t>
    <phoneticPr fontId="2" type="noConversion"/>
  </si>
  <si>
    <t>CN101</t>
    <phoneticPr fontId="2" type="noConversion"/>
  </si>
  <si>
    <t>LIMIT_SW_A</t>
    <phoneticPr fontId="2" type="noConversion"/>
  </si>
  <si>
    <t>FAN_PWM</t>
    <phoneticPr fontId="2" type="noConversion"/>
  </si>
  <si>
    <t>5267-3P</t>
    <phoneticPr fontId="2" type="noConversion"/>
  </si>
  <si>
    <t>5267-2P</t>
    <phoneticPr fontId="2" type="noConversion"/>
  </si>
  <si>
    <t>MX35313-2P</t>
    <phoneticPr fontId="2" type="noConversion"/>
  </si>
  <si>
    <t>CN100</t>
    <phoneticPr fontId="2" type="noConversion"/>
  </si>
  <si>
    <t>RV_CT</t>
    <phoneticPr fontId="2" type="noConversion"/>
  </si>
  <si>
    <t>FET_TEMP</t>
    <phoneticPr fontId="2" type="noConversion"/>
  </si>
  <si>
    <t>FW_CT</t>
    <phoneticPr fontId="2" type="noConversion"/>
  </si>
  <si>
    <t>BIAS_ON</t>
    <phoneticPr fontId="2" type="noConversion"/>
  </si>
  <si>
    <t>JP1</t>
    <phoneticPr fontId="2" type="noConversion"/>
  </si>
  <si>
    <t>GND</t>
    <phoneticPr fontId="2" type="noConversion"/>
  </si>
  <si>
    <t>JP_BIAS</t>
    <phoneticPr fontId="2" type="noConversion"/>
  </si>
  <si>
    <t>JUMPER</t>
    <phoneticPr fontId="2" type="noConversion"/>
  </si>
  <si>
    <t>+3.3V</t>
    <phoneticPr fontId="2" type="noConversion"/>
  </si>
  <si>
    <t>JNTRST</t>
  </si>
  <si>
    <t>JTDI</t>
  </si>
  <si>
    <t>SYS_SWDIO</t>
  </si>
  <si>
    <t>SYS_SWCLK</t>
  </si>
  <si>
    <t>NC</t>
    <phoneticPr fontId="2" type="noConversion"/>
  </si>
  <si>
    <t>JTDO</t>
  </si>
  <si>
    <t>NRST</t>
  </si>
  <si>
    <t>GND</t>
    <phoneticPr fontId="2" type="noConversion"/>
  </si>
  <si>
    <t>JTAG</t>
    <phoneticPr fontId="2" type="noConversion"/>
  </si>
  <si>
    <t>OUT48V</t>
  </si>
  <si>
    <t>-</t>
    <phoneticPr fontId="2" type="noConversion"/>
  </si>
  <si>
    <t>CN104</t>
    <phoneticPr fontId="2" type="noConversion"/>
  </si>
  <si>
    <t>MX35313-5P</t>
    <phoneticPr fontId="2" type="noConversion"/>
  </si>
  <si>
    <t>+48V</t>
    <phoneticPr fontId="2" type="noConversion"/>
  </si>
  <si>
    <t>RFOUT1</t>
    <phoneticPr fontId="2" type="noConversion"/>
  </si>
  <si>
    <t>SMA_ST</t>
    <phoneticPr fontId="2" type="noConversion"/>
  </si>
  <si>
    <t>5267-8P</t>
    <phoneticPr fontId="2" type="noConversion"/>
  </si>
  <si>
    <t>CN106</t>
    <phoneticPr fontId="2" type="noConversion"/>
  </si>
  <si>
    <t>CN105</t>
    <phoneticPr fontId="2" type="noConversion"/>
  </si>
  <si>
    <t>CN107</t>
    <phoneticPr fontId="2" type="noConversion"/>
  </si>
  <si>
    <t>PRE_AMP_ENA</t>
    <phoneticPr fontId="2" type="noConversion"/>
  </si>
  <si>
    <t>CPU Block</t>
    <phoneticPr fontId="2" type="noConversion"/>
  </si>
  <si>
    <t>Gap</t>
    <phoneticPr fontId="2" type="noConversion"/>
  </si>
  <si>
    <t>CON</t>
    <phoneticPr fontId="2" type="noConversion"/>
  </si>
  <si>
    <t>CPU PCB</t>
    <phoneticPr fontId="2" type="noConversion"/>
  </si>
  <si>
    <t>PWR PCB</t>
    <phoneticPr fontId="2" type="noConversion"/>
  </si>
  <si>
    <t>Total</t>
    <phoneticPr fontId="2" type="noConversion"/>
  </si>
  <si>
    <t>Gap</t>
    <phoneticPr fontId="2" type="noConversion"/>
  </si>
  <si>
    <t>Heat Sink</t>
    <phoneticPr fontId="2" type="noConversion"/>
  </si>
  <si>
    <t>Header 2x10</t>
    <phoneticPr fontId="2" type="noConversion"/>
  </si>
  <si>
    <t>HD1</t>
    <phoneticPr fontId="2" type="noConversion"/>
  </si>
  <si>
    <t>423x208x177</t>
    <phoneticPr fontId="2" type="noConversion"/>
  </si>
  <si>
    <t>RF</t>
    <phoneticPr fontId="2" type="noConversion"/>
  </si>
  <si>
    <t>170x160</t>
    <phoneticPr fontId="2" type="noConversion"/>
  </si>
  <si>
    <t>IOUTB</t>
    <phoneticPr fontId="2" type="noConversion"/>
  </si>
  <si>
    <t>CN105</t>
    <phoneticPr fontId="2" type="noConversion"/>
  </si>
  <si>
    <t>RV_CT</t>
    <phoneticPr fontId="2" type="noConversion"/>
  </si>
  <si>
    <t>VDC_OUT</t>
    <phoneticPr fontId="2" type="noConversion"/>
  </si>
  <si>
    <t>VDC_IN</t>
  </si>
  <si>
    <t>PW_IS_CT</t>
    <phoneticPr fontId="2" type="noConversion"/>
  </si>
  <si>
    <t>GND</t>
    <phoneticPr fontId="2" type="noConversion"/>
  </si>
  <si>
    <t>PW_PWM</t>
    <phoneticPr fontId="2" type="noConversion"/>
  </si>
  <si>
    <t>CN201</t>
    <phoneticPr fontId="2" type="noConversion"/>
  </si>
  <si>
    <t>CN200</t>
    <phoneticPr fontId="2" type="noConversion"/>
  </si>
  <si>
    <t>CN301</t>
    <phoneticPr fontId="2" type="noConversion"/>
  </si>
  <si>
    <t>CN300</t>
    <phoneticPr fontId="2" type="noConversion"/>
  </si>
  <si>
    <t>CN302</t>
    <phoneticPr fontId="2" type="noConversion"/>
  </si>
  <si>
    <t>FET_TEMP</t>
    <phoneticPr fontId="2" type="noConversion"/>
  </si>
  <si>
    <t>CN105</t>
    <phoneticPr fontId="2" type="noConversion"/>
  </si>
  <si>
    <t>CN106</t>
    <phoneticPr fontId="2" type="noConversion"/>
  </si>
  <si>
    <t>CN107</t>
    <phoneticPr fontId="2" type="noConversion"/>
  </si>
  <si>
    <t>FW_CT</t>
    <phoneticPr fontId="2" type="noConversion"/>
  </si>
  <si>
    <t>RV_CT</t>
    <phoneticPr fontId="2" type="noConversion"/>
  </si>
  <si>
    <t>W</t>
    <phoneticPr fontId="2" type="noConversion"/>
  </si>
  <si>
    <t>P</t>
    <phoneticPr fontId="2" type="noConversion"/>
  </si>
  <si>
    <t>R</t>
    <phoneticPr fontId="2" type="noConversion"/>
  </si>
  <si>
    <t>V</t>
    <phoneticPr fontId="2" type="noConversion"/>
  </si>
  <si>
    <t>Vrms</t>
    <phoneticPr fontId="2" type="noConversion"/>
  </si>
  <si>
    <t>Vpp</t>
    <phoneticPr fontId="2" type="noConversion"/>
  </si>
  <si>
    <t>12V Gate bias On/Off control 검토</t>
    <phoneticPr fontId="2" type="noConversion"/>
  </si>
  <si>
    <t>+9V</t>
    <phoneticPr fontId="2" type="noConversion"/>
  </si>
  <si>
    <t>CN303</t>
    <phoneticPr fontId="2" type="noConversion"/>
  </si>
  <si>
    <t>TH+</t>
    <phoneticPr fontId="2" type="noConversion"/>
  </si>
  <si>
    <t>TH-</t>
    <phoneticPr fontId="2" type="noConversion"/>
  </si>
  <si>
    <t>Heat Sink</t>
    <phoneticPr fontId="2" type="noConversion"/>
  </si>
  <si>
    <t>mm</t>
    <phoneticPr fontId="2" type="noConversion"/>
  </si>
  <si>
    <t>Support</t>
    <phoneticPr fontId="2" type="noConversion"/>
  </si>
  <si>
    <t>Gap</t>
    <phoneticPr fontId="2" type="noConversion"/>
  </si>
  <si>
    <t>부품</t>
    <phoneticPr fontId="2" type="noConversion"/>
  </si>
  <si>
    <t>CPU PCB</t>
    <phoneticPr fontId="2" type="noConversion"/>
  </si>
  <si>
    <t>PWR PCB</t>
    <phoneticPr fontId="2" type="noConversion"/>
  </si>
  <si>
    <t>Bracket T</t>
    <phoneticPr fontId="2" type="noConversion"/>
  </si>
  <si>
    <t>SUM</t>
    <phoneticPr fontId="2" type="noConversion"/>
  </si>
  <si>
    <t>FAN</t>
    <phoneticPr fontId="2" type="noConversion"/>
  </si>
  <si>
    <t>RF HS</t>
    <phoneticPr fontId="2" type="noConversion"/>
  </si>
  <si>
    <t>PWR HS</t>
    <phoneticPr fontId="2" type="noConversion"/>
  </si>
  <si>
    <t>RF FAN</t>
    <phoneticPr fontId="2" type="noConversion"/>
  </si>
  <si>
    <t>PWR FAN</t>
    <phoneticPr fontId="2" type="noConversion"/>
  </si>
  <si>
    <t>50x50</t>
    <phoneticPr fontId="2" type="noConversion"/>
  </si>
  <si>
    <t>80x80</t>
    <phoneticPr fontId="2" type="noConversion"/>
  </si>
  <si>
    <t>RF PCB</t>
    <phoneticPr fontId="2" type="noConversion"/>
  </si>
  <si>
    <t>5267-3P</t>
  </si>
  <si>
    <t>5267-3P</t>
    <phoneticPr fontId="2" type="noConversion"/>
  </si>
  <si>
    <t>PCB</t>
  </si>
  <si>
    <t>Label</t>
  </si>
  <si>
    <t>PN</t>
  </si>
  <si>
    <t>Pin No</t>
  </si>
  <si>
    <t>Pin Name</t>
  </si>
  <si>
    <t>Wire</t>
  </si>
  <si>
    <t>CPU</t>
  </si>
  <si>
    <t>CN100</t>
  </si>
  <si>
    <t>MX35313-2P</t>
  </si>
  <si>
    <t>+12V</t>
  </si>
  <si>
    <t>AWG 18</t>
  </si>
  <si>
    <t>12V SMPS</t>
  </si>
  <si>
    <t>GND</t>
  </si>
  <si>
    <t>CN101</t>
  </si>
  <si>
    <t>MX35313-5P</t>
  </si>
  <si>
    <t>+48V</t>
  </si>
  <si>
    <t>48V SMPS</t>
  </si>
  <si>
    <t>-</t>
  </si>
  <si>
    <t>CN102</t>
  </si>
  <si>
    <t>TXD_LCD</t>
  </si>
  <si>
    <t>AWG 22</t>
  </si>
  <si>
    <t>LCD</t>
  </si>
  <si>
    <t>RXD_LCD</t>
  </si>
  <si>
    <t>CN103</t>
  </si>
  <si>
    <t>5267-2P</t>
  </si>
  <si>
    <t>LIMIT_SW_A</t>
  </si>
  <si>
    <t>Limit S/W</t>
  </si>
  <si>
    <t>CN104</t>
  </si>
  <si>
    <t>LIMIT_SW_B</t>
  </si>
  <si>
    <t>FAN1</t>
  </si>
  <si>
    <t>FAN</t>
  </si>
  <si>
    <t>FAN_PWM</t>
  </si>
  <si>
    <t>FAN2</t>
  </si>
  <si>
    <t>CN105</t>
  </si>
  <si>
    <t>CN302</t>
  </si>
  <si>
    <t>RF</t>
  </si>
  <si>
    <t>FET_TEMP</t>
  </si>
  <si>
    <t>CN106</t>
  </si>
  <si>
    <t>FW_CT</t>
  </si>
  <si>
    <t>편조 내선</t>
  </si>
  <si>
    <t>COUPLER</t>
  </si>
  <si>
    <t>편조 외선</t>
  </si>
  <si>
    <t>CN107</t>
  </si>
  <si>
    <t>RV_CT</t>
  </si>
  <si>
    <t>PWR</t>
  </si>
  <si>
    <t>RFOUT1</t>
  </si>
  <si>
    <t>SMA_ST</t>
  </si>
  <si>
    <t>RF_IN</t>
  </si>
  <si>
    <t>RF cable</t>
  </si>
  <si>
    <t>SMA_RA</t>
  </si>
  <si>
    <t>J2</t>
  </si>
  <si>
    <t>CN201</t>
  </si>
  <si>
    <t>+9V</t>
  </si>
  <si>
    <t>CN301</t>
  </si>
  <si>
    <t>CN200</t>
  </si>
  <si>
    <t>CN300</t>
  </si>
  <si>
    <t>J3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</si>
</sst>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8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8" fillId="0" borderId="0"/>
  </cellStyleXfs>
  <cellXfs count="1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quotePrefix="1" applyBorder="1"/>
    <xf numFmtId="0" fontId="0" fillId="0" borderId="3" xfId="0" applyBorder="1"/>
    <xf numFmtId="0" fontId="0" fillId="0" borderId="4" xfId="0" quotePrefix="1" applyBorder="1"/>
    <xf numFmtId="0" fontId="0" fillId="0" borderId="5" xfId="0" applyBorder="1"/>
    <xf numFmtId="0" fontId="0" fillId="0" borderId="6" xfId="0" quotePrefix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1" xfId="0" applyFill="1" applyBorder="1"/>
    <xf numFmtId="0" fontId="0" fillId="0" borderId="8" xfId="0" applyFill="1" applyBorder="1"/>
    <xf numFmtId="0" fontId="0" fillId="0" borderId="0" xfId="0" applyBorder="1"/>
    <xf numFmtId="0" fontId="0" fillId="4" borderId="5" xfId="0" applyFill="1" applyBorder="1"/>
    <xf numFmtId="0" fontId="0" fillId="4" borderId="6" xfId="0" applyFill="1" applyBorder="1"/>
    <xf numFmtId="0" fontId="0" fillId="0" borderId="5" xfId="0" applyFill="1" applyBorder="1"/>
    <xf numFmtId="0" fontId="0" fillId="0" borderId="6" xfId="0" applyFill="1" applyBorder="1"/>
    <xf numFmtId="0" fontId="4" fillId="0" borderId="0" xfId="0" applyFont="1"/>
    <xf numFmtId="0" fontId="5" fillId="0" borderId="0" xfId="0" applyFont="1"/>
    <xf numFmtId="0" fontId="3" fillId="2" borderId="19" xfId="0" applyFont="1" applyFill="1" applyBorder="1"/>
    <xf numFmtId="0" fontId="3" fillId="2" borderId="20" xfId="0" applyFont="1" applyFill="1" applyBorder="1"/>
    <xf numFmtId="176" fontId="0" fillId="0" borderId="4" xfId="0" applyNumberFormat="1" applyBorder="1"/>
    <xf numFmtId="176" fontId="0" fillId="0" borderId="6" xfId="0" applyNumberFormat="1" applyBorder="1"/>
    <xf numFmtId="176" fontId="0" fillId="0" borderId="6" xfId="0" applyNumberFormat="1" applyFill="1" applyBorder="1"/>
    <xf numFmtId="176" fontId="0" fillId="0" borderId="9" xfId="0" applyNumberFormat="1" applyBorder="1"/>
    <xf numFmtId="0" fontId="0" fillId="0" borderId="1" xfId="0" quotePrefix="1" applyBorder="1"/>
    <xf numFmtId="0" fontId="0" fillId="0" borderId="8" xfId="0" quotePrefix="1" applyBorder="1"/>
    <xf numFmtId="0" fontId="0" fillId="0" borderId="9" xfId="0" quotePrefix="1" applyBorder="1"/>
    <xf numFmtId="0" fontId="0" fillId="0" borderId="21" xfId="0" applyBorder="1"/>
    <xf numFmtId="0" fontId="0" fillId="0" borderId="22" xfId="0" applyBorder="1"/>
    <xf numFmtId="0" fontId="6" fillId="0" borderId="0" xfId="0" applyFont="1"/>
    <xf numFmtId="0" fontId="7" fillId="0" borderId="0" xfId="0" applyFont="1"/>
    <xf numFmtId="0" fontId="0" fillId="0" borderId="4" xfId="0" applyFill="1" applyBorder="1"/>
    <xf numFmtId="176" fontId="0" fillId="0" borderId="0" xfId="0" applyNumberFormat="1"/>
    <xf numFmtId="0" fontId="0" fillId="5" borderId="2" xfId="0" applyFill="1" applyBorder="1"/>
    <xf numFmtId="0" fontId="0" fillId="5" borderId="4" xfId="0" quotePrefix="1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6" xfId="0" quotePrefix="1" applyFill="1" applyBorder="1"/>
    <xf numFmtId="0" fontId="0" fillId="5" borderId="7" xfId="0" applyFill="1" applyBorder="1"/>
    <xf numFmtId="0" fontId="0" fillId="5" borderId="9" xfId="0" applyFill="1" applyBorder="1"/>
    <xf numFmtId="0" fontId="0" fillId="3" borderId="2" xfId="0" applyFill="1" applyBorder="1"/>
    <xf numFmtId="0" fontId="0" fillId="3" borderId="4" xfId="0" quotePrefix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9" xfId="0" applyFill="1" applyBorder="1"/>
    <xf numFmtId="0" fontId="3" fillId="0" borderId="0" xfId="0" applyFont="1"/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9" fillId="0" borderId="1" xfId="2" applyFont="1" applyFill="1" applyBorder="1" applyAlignment="1">
      <alignment vertical="center"/>
    </xf>
    <xf numFmtId="0" fontId="9" fillId="0" borderId="1" xfId="2" applyFont="1" applyFill="1" applyBorder="1" applyAlignment="1">
      <alignment horizontal="center" vertical="center"/>
    </xf>
    <xf numFmtId="0" fontId="9" fillId="0" borderId="3" xfId="2" applyFont="1" applyFill="1" applyBorder="1" applyAlignment="1">
      <alignment vertical="center"/>
    </xf>
    <xf numFmtId="0" fontId="8" fillId="0" borderId="1" xfId="2" applyBorder="1" applyAlignment="1">
      <alignment vertical="center"/>
    </xf>
    <xf numFmtId="0" fontId="8" fillId="0" borderId="8" xfId="2" applyBorder="1" applyAlignment="1">
      <alignment vertical="center"/>
    </xf>
    <xf numFmtId="0" fontId="9" fillId="0" borderId="3" xfId="2" quotePrefix="1" applyFont="1" applyFill="1" applyBorder="1" applyAlignment="1">
      <alignment horizontal="center" vertical="center"/>
    </xf>
    <xf numFmtId="0" fontId="9" fillId="0" borderId="1" xfId="2" quotePrefix="1" applyFont="1" applyFill="1" applyBorder="1" applyAlignment="1">
      <alignment horizontal="center" vertical="center"/>
    </xf>
    <xf numFmtId="0" fontId="8" fillId="0" borderId="1" xfId="2" quotePrefix="1" applyBorder="1" applyAlignment="1">
      <alignment horizontal="center" vertical="center"/>
    </xf>
    <xf numFmtId="0" fontId="8" fillId="0" borderId="8" xfId="2" applyBorder="1" applyAlignment="1">
      <alignment horizontal="center" vertical="center"/>
    </xf>
    <xf numFmtId="0" fontId="3" fillId="6" borderId="24" xfId="1" applyFont="1" applyFill="1" applyBorder="1" applyAlignment="1">
      <alignment horizontal="center" vertical="center"/>
    </xf>
    <xf numFmtId="0" fontId="3" fillId="6" borderId="25" xfId="1" applyFont="1" applyFill="1" applyBorder="1" applyAlignment="1">
      <alignment horizontal="center" vertical="center"/>
    </xf>
    <xf numFmtId="0" fontId="3" fillId="6" borderId="26" xfId="1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9" fillId="0" borderId="8" xfId="2" applyFont="1" applyBorder="1" applyAlignment="1">
      <alignment horizontal="center" vertical="center"/>
    </xf>
    <xf numFmtId="0" fontId="3" fillId="0" borderId="6" xfId="2" applyFont="1" applyFill="1" applyBorder="1" applyAlignment="1">
      <alignment horizontal="center" vertical="center"/>
    </xf>
    <xf numFmtId="0" fontId="3" fillId="0" borderId="9" xfId="2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0" fontId="9" fillId="0" borderId="8" xfId="2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2" xfId="2" applyFont="1" applyFill="1" applyBorder="1" applyAlignment="1">
      <alignment horizontal="center" vertical="center"/>
    </xf>
    <xf numFmtId="0" fontId="3" fillId="0" borderId="5" xfId="2" applyFont="1" applyFill="1" applyBorder="1" applyAlignment="1">
      <alignment horizontal="center" vertical="center"/>
    </xf>
    <xf numFmtId="0" fontId="9" fillId="0" borderId="23" xfId="2" applyFont="1" applyFill="1" applyBorder="1" applyAlignment="1">
      <alignment horizontal="center" vertical="center"/>
    </xf>
    <xf numFmtId="0" fontId="9" fillId="0" borderId="22" xfId="2" applyFont="1" applyFill="1" applyBorder="1" applyAlignment="1">
      <alignment horizontal="center" vertical="center"/>
    </xf>
    <xf numFmtId="0" fontId="9" fillId="0" borderId="1" xfId="2" applyFont="1" applyFill="1" applyBorder="1" applyAlignment="1">
      <alignment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/>
    </xf>
    <xf numFmtId="0" fontId="9" fillId="0" borderId="3" xfId="2" applyFont="1" applyFill="1" applyBorder="1" applyAlignment="1">
      <alignment vertical="center"/>
    </xf>
  </cellXfs>
  <cellStyles count="3">
    <cellStyle name="표준" xfId="0" builtinId="0"/>
    <cellStyle name="표준 2" xfId="2"/>
    <cellStyle name="표준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43542</xdr:colOff>
      <xdr:row>3</xdr:row>
      <xdr:rowOff>103413</xdr:rowOff>
    </xdr:from>
    <xdr:to>
      <xdr:col>20</xdr:col>
      <xdr:colOff>5443</xdr:colOff>
      <xdr:row>5</xdr:row>
      <xdr:rowOff>46264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2268199" y="767442"/>
          <a:ext cx="1311730" cy="3891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PWR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737507</xdr:colOff>
      <xdr:row>3</xdr:row>
      <xdr:rowOff>89806</xdr:rowOff>
    </xdr:from>
    <xdr:to>
      <xdr:col>15</xdr:col>
      <xdr:colOff>76199</xdr:colOff>
      <xdr:row>5</xdr:row>
      <xdr:rowOff>152400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8760278" y="753835"/>
          <a:ext cx="1515835" cy="50890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CPU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503465</xdr:colOff>
      <xdr:row>2</xdr:row>
      <xdr:rowOff>119742</xdr:rowOff>
    </xdr:from>
    <xdr:to>
      <xdr:col>23</xdr:col>
      <xdr:colOff>141514</xdr:colOff>
      <xdr:row>50</xdr:row>
      <xdr:rowOff>163286</xdr:rowOff>
    </xdr:to>
    <xdr:sp macro="" textlink="">
      <xdr:nvSpPr>
        <xdr:cNvPr id="4" name="모서리가 둥근 직사각형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12053208" y="555171"/>
          <a:ext cx="4144735" cy="10776858"/>
        </a:xfrm>
        <a:prstGeom prst="roundRect">
          <a:avLst>
            <a:gd name="adj" fmla="val 7008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7</xdr:col>
      <xdr:colOff>447676</xdr:colOff>
      <xdr:row>2</xdr:row>
      <xdr:rowOff>97971</xdr:rowOff>
    </xdr:from>
    <xdr:to>
      <xdr:col>15</xdr:col>
      <xdr:colOff>200025</xdr:colOff>
      <xdr:row>50</xdr:row>
      <xdr:rowOff>174171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5378905" y="533400"/>
          <a:ext cx="5021034" cy="10809514"/>
        </a:xfrm>
        <a:prstGeom prst="roundRect">
          <a:avLst>
            <a:gd name="adj" fmla="val 2056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5</xdr:col>
      <xdr:colOff>524692</xdr:colOff>
      <xdr:row>27</xdr:row>
      <xdr:rowOff>167369</xdr:rowOff>
    </xdr:from>
    <xdr:to>
      <xdr:col>7</xdr:col>
      <xdr:colOff>47624</xdr:colOff>
      <xdr:row>31</xdr:row>
      <xdr:rowOff>153761</xdr:rowOff>
    </xdr:to>
    <xdr:sp macro="" textlink="">
      <xdr:nvSpPr>
        <xdr:cNvPr id="6" name="모서리가 둥근 직사각형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3823063" y="6219826"/>
          <a:ext cx="1155790" cy="879021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48V 12.5A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PSP-600-48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530679</xdr:colOff>
      <xdr:row>21</xdr:row>
      <xdr:rowOff>16328</xdr:rowOff>
    </xdr:from>
    <xdr:to>
      <xdr:col>7</xdr:col>
      <xdr:colOff>38100</xdr:colOff>
      <xdr:row>24</xdr:row>
      <xdr:rowOff>198664</xdr:rowOff>
    </xdr:to>
    <xdr:sp macro="" textlink="">
      <xdr:nvSpPr>
        <xdr:cNvPr id="10" name="모서리가 둥근 직사각형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/>
      </xdr:nvSpPr>
      <xdr:spPr>
        <a:xfrm>
          <a:off x="3829050" y="4718957"/>
          <a:ext cx="1140279" cy="85725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12V 100W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92528</xdr:colOff>
      <xdr:row>36</xdr:row>
      <xdr:rowOff>152400</xdr:rowOff>
    </xdr:from>
    <xdr:to>
      <xdr:col>12</xdr:col>
      <xdr:colOff>575584</xdr:colOff>
      <xdr:row>39</xdr:row>
      <xdr:rowOff>210910</xdr:rowOff>
    </xdr:to>
    <xdr:sp macro="" textlink="">
      <xdr:nvSpPr>
        <xdr:cNvPr id="7" name="모서리가 둥근 직사각형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7222671" y="8229600"/>
          <a:ext cx="1375684" cy="72253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12V -&gt; 5V</a:t>
          </a:r>
        </a:p>
        <a:p>
          <a:pPr algn="ctr"/>
          <a:r>
            <a:rPr lang="en-US" altLang="ko-KR" sz="1100"/>
            <a:t>NCP3064 1.5A</a:t>
          </a:r>
          <a:endParaRPr lang="ko-KR" altLang="en-US" sz="1100"/>
        </a:p>
      </xdr:txBody>
    </xdr:sp>
    <xdr:clientData/>
  </xdr:twoCellAnchor>
  <xdr:twoCellAnchor>
    <xdr:from>
      <xdr:col>11</xdr:col>
      <xdr:colOff>106135</xdr:colOff>
      <xdr:row>40</xdr:row>
      <xdr:rowOff>122463</xdr:rowOff>
    </xdr:from>
    <xdr:to>
      <xdr:col>12</xdr:col>
      <xdr:colOff>608240</xdr:colOff>
      <xdr:row>43</xdr:row>
      <xdr:rowOff>189139</xdr:rowOff>
    </xdr:to>
    <xdr:sp macro="" textlink="">
      <xdr:nvSpPr>
        <xdr:cNvPr id="9" name="모서리가 둥근 직사각형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/>
      </xdr:nvSpPr>
      <xdr:spPr>
        <a:xfrm>
          <a:off x="7236278" y="9092292"/>
          <a:ext cx="1394733" cy="74159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5V -&gt; 3.3V</a:t>
          </a:r>
        </a:p>
        <a:p>
          <a:pPr algn="ctr"/>
          <a:r>
            <a:rPr lang="en-US" altLang="ko-KR" sz="1100"/>
            <a:t>LM1117-3.3V 1A</a:t>
          </a:r>
          <a:endParaRPr lang="ko-KR" altLang="en-US" sz="1100"/>
        </a:p>
      </xdr:txBody>
    </xdr:sp>
    <xdr:clientData/>
  </xdr:twoCellAnchor>
  <xdr:twoCellAnchor>
    <xdr:from>
      <xdr:col>5</xdr:col>
      <xdr:colOff>527958</xdr:colOff>
      <xdr:row>44</xdr:row>
      <xdr:rowOff>91167</xdr:rowOff>
    </xdr:from>
    <xdr:to>
      <xdr:col>7</xdr:col>
      <xdr:colOff>42183</xdr:colOff>
      <xdr:row>48</xdr:row>
      <xdr:rowOff>13606</xdr:rowOff>
    </xdr:to>
    <xdr:sp macro="" textlink="">
      <xdr:nvSpPr>
        <xdr:cNvPr id="11" name="모서리가 둥근 직사각형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/>
      </xdr:nvSpPr>
      <xdr:spPr>
        <a:xfrm>
          <a:off x="3826329" y="9964510"/>
          <a:ext cx="1147083" cy="825953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Top Case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527958</xdr:colOff>
      <xdr:row>39</xdr:row>
      <xdr:rowOff>130627</xdr:rowOff>
    </xdr:from>
    <xdr:to>
      <xdr:col>7</xdr:col>
      <xdr:colOff>42183</xdr:colOff>
      <xdr:row>43</xdr:row>
      <xdr:rowOff>72117</xdr:rowOff>
    </xdr:to>
    <xdr:sp macro="" textlink="">
      <xdr:nvSpPr>
        <xdr:cNvPr id="12" name="모서리가 둥근 직사각형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/>
      </xdr:nvSpPr>
      <xdr:spPr>
        <a:xfrm>
          <a:off x="3826329" y="8871856"/>
          <a:ext cx="1147083" cy="84500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RF CON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137433</xdr:colOff>
      <xdr:row>40</xdr:row>
      <xdr:rowOff>195943</xdr:rowOff>
    </xdr:from>
    <xdr:to>
      <xdr:col>7</xdr:col>
      <xdr:colOff>613683</xdr:colOff>
      <xdr:row>41</xdr:row>
      <xdr:rowOff>167368</xdr:rowOff>
    </xdr:to>
    <xdr:sp macro="" textlink="">
      <xdr:nvSpPr>
        <xdr:cNvPr id="8" name="오른쪽 화살표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/>
      </xdr:nvSpPr>
      <xdr:spPr>
        <a:xfrm>
          <a:off x="5068662" y="9165772"/>
          <a:ext cx="476250" cy="2000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127908</xdr:colOff>
      <xdr:row>45</xdr:row>
      <xdr:rowOff>176892</xdr:rowOff>
    </xdr:from>
    <xdr:to>
      <xdr:col>7</xdr:col>
      <xdr:colOff>604158</xdr:colOff>
      <xdr:row>46</xdr:row>
      <xdr:rowOff>157842</xdr:rowOff>
    </xdr:to>
    <xdr:sp macro="" textlink="">
      <xdr:nvSpPr>
        <xdr:cNvPr id="14" name="오른쪽 화살표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/>
      </xdr:nvSpPr>
      <xdr:spPr>
        <a:xfrm>
          <a:off x="5059137" y="10267949"/>
          <a:ext cx="4762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107495</xdr:colOff>
      <xdr:row>22</xdr:row>
      <xdr:rowOff>97972</xdr:rowOff>
    </xdr:from>
    <xdr:to>
      <xdr:col>7</xdr:col>
      <xdr:colOff>583745</xdr:colOff>
      <xdr:row>23</xdr:row>
      <xdr:rowOff>110218</xdr:rowOff>
    </xdr:to>
    <xdr:sp macro="" textlink="">
      <xdr:nvSpPr>
        <xdr:cNvPr id="15" name="오른쪽 화살표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/>
      </xdr:nvSpPr>
      <xdr:spPr>
        <a:xfrm>
          <a:off x="5038724" y="5029201"/>
          <a:ext cx="476250" cy="22996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141513</xdr:colOff>
      <xdr:row>29</xdr:row>
      <xdr:rowOff>54430</xdr:rowOff>
    </xdr:from>
    <xdr:to>
      <xdr:col>7</xdr:col>
      <xdr:colOff>617763</xdr:colOff>
      <xdr:row>30</xdr:row>
      <xdr:rowOff>44905</xdr:rowOff>
    </xdr:to>
    <xdr:sp macro="" textlink="">
      <xdr:nvSpPr>
        <xdr:cNvPr id="16" name="오른쪽 화살표 14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/>
      </xdr:nvSpPr>
      <xdr:spPr>
        <a:xfrm>
          <a:off x="5072742" y="6553201"/>
          <a:ext cx="476250" cy="21907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530680</xdr:colOff>
      <xdr:row>33</xdr:row>
      <xdr:rowOff>201385</xdr:rowOff>
    </xdr:from>
    <xdr:to>
      <xdr:col>7</xdr:col>
      <xdr:colOff>38101</xdr:colOff>
      <xdr:row>37</xdr:row>
      <xdr:rowOff>166004</xdr:rowOff>
    </xdr:to>
    <xdr:sp macro="" textlink="">
      <xdr:nvSpPr>
        <xdr:cNvPr id="18" name="모서리가 둥근 직사각형 9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/>
      </xdr:nvSpPr>
      <xdr:spPr>
        <a:xfrm>
          <a:off x="3829051" y="7603671"/>
          <a:ext cx="1140279" cy="846362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Touch LCD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PC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174172</xdr:colOff>
      <xdr:row>35</xdr:row>
      <xdr:rowOff>76200</xdr:rowOff>
    </xdr:from>
    <xdr:to>
      <xdr:col>7</xdr:col>
      <xdr:colOff>642258</xdr:colOff>
      <xdr:row>36</xdr:row>
      <xdr:rowOff>32657</xdr:rowOff>
    </xdr:to>
    <xdr:sp macro="" textlink="">
      <xdr:nvSpPr>
        <xdr:cNvPr id="13" name="화살표: 왼쪽/오른쪽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/>
      </xdr:nvSpPr>
      <xdr:spPr>
        <a:xfrm>
          <a:off x="5105401" y="7924800"/>
          <a:ext cx="468086" cy="174171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125186</xdr:colOff>
      <xdr:row>41</xdr:row>
      <xdr:rowOff>69397</xdr:rowOff>
    </xdr:from>
    <xdr:to>
      <xdr:col>19</xdr:col>
      <xdr:colOff>597355</xdr:colOff>
      <xdr:row>44</xdr:row>
      <xdr:rowOff>220437</xdr:rowOff>
    </xdr:to>
    <xdr:sp macro="" textlink="">
      <xdr:nvSpPr>
        <xdr:cNvPr id="19" name="모서리가 둥근 직사각형 10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/>
      </xdr:nvSpPr>
      <xdr:spPr>
        <a:xfrm>
          <a:off x="12349843" y="9213397"/>
          <a:ext cx="1147083" cy="82595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FAN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346982</xdr:colOff>
      <xdr:row>22</xdr:row>
      <xdr:rowOff>21774</xdr:rowOff>
    </xdr:from>
    <xdr:to>
      <xdr:col>17</xdr:col>
      <xdr:colOff>326571</xdr:colOff>
      <xdr:row>22</xdr:row>
      <xdr:rowOff>206830</xdr:rowOff>
    </xdr:to>
    <xdr:sp macro="" textlink="">
      <xdr:nvSpPr>
        <xdr:cNvPr id="20" name="오른쪽 화살표 14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/>
      </xdr:nvSpPr>
      <xdr:spPr>
        <a:xfrm>
          <a:off x="10546896" y="4920345"/>
          <a:ext cx="1329418" cy="18505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336097</xdr:colOff>
      <xdr:row>28</xdr:row>
      <xdr:rowOff>174174</xdr:rowOff>
    </xdr:from>
    <xdr:to>
      <xdr:col>17</xdr:col>
      <xdr:colOff>315686</xdr:colOff>
      <xdr:row>29</xdr:row>
      <xdr:rowOff>141515</xdr:rowOff>
    </xdr:to>
    <xdr:sp macro="" textlink="">
      <xdr:nvSpPr>
        <xdr:cNvPr id="21" name="오른쪽 화살표 14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/>
      </xdr:nvSpPr>
      <xdr:spPr>
        <a:xfrm>
          <a:off x="10536011" y="6411688"/>
          <a:ext cx="1329418" cy="18505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468087</xdr:colOff>
      <xdr:row>14</xdr:row>
      <xdr:rowOff>65314</xdr:rowOff>
    </xdr:from>
    <xdr:to>
      <xdr:col>17</xdr:col>
      <xdr:colOff>359228</xdr:colOff>
      <xdr:row>15</xdr:row>
      <xdr:rowOff>206828</xdr:rowOff>
    </xdr:to>
    <xdr:sp macro="" textlink="">
      <xdr:nvSpPr>
        <xdr:cNvPr id="22" name="화살표: 왼쪽/오른쪽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/>
      </xdr:nvSpPr>
      <xdr:spPr>
        <a:xfrm>
          <a:off x="10668001" y="3167743"/>
          <a:ext cx="1240970" cy="370114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84365</xdr:colOff>
      <xdr:row>42</xdr:row>
      <xdr:rowOff>122463</xdr:rowOff>
    </xdr:from>
    <xdr:to>
      <xdr:col>18</xdr:col>
      <xdr:colOff>21771</xdr:colOff>
      <xdr:row>43</xdr:row>
      <xdr:rowOff>108856</xdr:rowOff>
    </xdr:to>
    <xdr:sp macro="" textlink="">
      <xdr:nvSpPr>
        <xdr:cNvPr id="23" name="오른쪽 화살표 13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/>
      </xdr:nvSpPr>
      <xdr:spPr>
        <a:xfrm>
          <a:off x="10284279" y="9484177"/>
          <a:ext cx="1962149" cy="21499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368754</xdr:colOff>
      <xdr:row>36</xdr:row>
      <xdr:rowOff>185060</xdr:rowOff>
    </xdr:from>
    <xdr:to>
      <xdr:col>17</xdr:col>
      <xdr:colOff>348343</xdr:colOff>
      <xdr:row>37</xdr:row>
      <xdr:rowOff>152400</xdr:rowOff>
    </xdr:to>
    <xdr:sp macro="" textlink="">
      <xdr:nvSpPr>
        <xdr:cNvPr id="24" name="오른쪽 화살표 14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/>
      </xdr:nvSpPr>
      <xdr:spPr>
        <a:xfrm>
          <a:off x="10753725" y="8207831"/>
          <a:ext cx="1329418" cy="185055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195942</xdr:colOff>
      <xdr:row>3</xdr:row>
      <xdr:rowOff>179613</xdr:rowOff>
    </xdr:from>
    <xdr:to>
      <xdr:col>19</xdr:col>
      <xdr:colOff>375557</xdr:colOff>
      <xdr:row>5</xdr:row>
      <xdr:rowOff>122464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13944599" y="843642"/>
          <a:ext cx="1311729" cy="3891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PWR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476253</xdr:colOff>
      <xdr:row>3</xdr:row>
      <xdr:rowOff>111576</xdr:rowOff>
    </xdr:from>
    <xdr:to>
      <xdr:col>10</xdr:col>
      <xdr:colOff>65316</xdr:colOff>
      <xdr:row>5</xdr:row>
      <xdr:rowOff>174170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/>
      </xdr:nvSpPr>
      <xdr:spPr>
        <a:xfrm>
          <a:off x="5265967" y="775605"/>
          <a:ext cx="1515835" cy="49802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CPU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503465</xdr:colOff>
      <xdr:row>3</xdr:row>
      <xdr:rowOff>87085</xdr:rowOff>
    </xdr:from>
    <xdr:to>
      <xdr:col>22</xdr:col>
      <xdr:colOff>141514</xdr:colOff>
      <xdr:row>26</xdr:row>
      <xdr:rowOff>163287</xdr:rowOff>
    </xdr:to>
    <xdr:sp macro="" textlink="">
      <xdr:nvSpPr>
        <xdr:cNvPr id="4" name="모서리가 둥근 직사각형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/>
      </xdr:nvSpPr>
      <xdr:spPr>
        <a:xfrm>
          <a:off x="10273394" y="713014"/>
          <a:ext cx="4808763" cy="5015594"/>
        </a:xfrm>
        <a:prstGeom prst="roundRect">
          <a:avLst>
            <a:gd name="adj" fmla="val 3378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5</xdr:col>
      <xdr:colOff>447676</xdr:colOff>
      <xdr:row>3</xdr:row>
      <xdr:rowOff>54425</xdr:rowOff>
    </xdr:from>
    <xdr:to>
      <xdr:col>13</xdr:col>
      <xdr:colOff>200025</xdr:colOff>
      <xdr:row>44</xdr:row>
      <xdr:rowOff>119743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/>
      </xdr:nvSpPr>
      <xdr:spPr>
        <a:xfrm>
          <a:off x="4214133" y="718454"/>
          <a:ext cx="5021035" cy="9318175"/>
        </a:xfrm>
        <a:prstGeom prst="roundRect">
          <a:avLst>
            <a:gd name="adj" fmla="val 2056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3</xdr:col>
      <xdr:colOff>535578</xdr:colOff>
      <xdr:row>13</xdr:row>
      <xdr:rowOff>47626</xdr:rowOff>
    </xdr:from>
    <xdr:to>
      <xdr:col>5</xdr:col>
      <xdr:colOff>58510</xdr:colOff>
      <xdr:row>17</xdr:row>
      <xdr:rowOff>55789</xdr:rowOff>
    </xdr:to>
    <xdr:sp macro="" textlink="">
      <xdr:nvSpPr>
        <xdr:cNvPr id="6" name="모서리가 둥근 직사각형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/>
      </xdr:nvSpPr>
      <xdr:spPr>
        <a:xfrm>
          <a:off x="2669178" y="2975883"/>
          <a:ext cx="1155789" cy="889906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48V 12.5A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PSP-600-48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552450</xdr:colOff>
      <xdr:row>6</xdr:row>
      <xdr:rowOff>81643</xdr:rowOff>
    </xdr:from>
    <xdr:to>
      <xdr:col>5</xdr:col>
      <xdr:colOff>59871</xdr:colOff>
      <xdr:row>10</xdr:row>
      <xdr:rowOff>24493</xdr:rowOff>
    </xdr:to>
    <xdr:sp macro="" textlink="">
      <xdr:nvSpPr>
        <xdr:cNvPr id="7" name="모서리가 둥근 직사각형 9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SpPr/>
      </xdr:nvSpPr>
      <xdr:spPr>
        <a:xfrm>
          <a:off x="2686050" y="1409700"/>
          <a:ext cx="1140278" cy="85725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12V 100W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190498</xdr:colOff>
      <xdr:row>31</xdr:row>
      <xdr:rowOff>141515</xdr:rowOff>
    </xdr:from>
    <xdr:to>
      <xdr:col>10</xdr:col>
      <xdr:colOff>532040</xdr:colOff>
      <xdr:row>34</xdr:row>
      <xdr:rowOff>178252</xdr:rowOff>
    </xdr:to>
    <xdr:sp macro="" textlink="">
      <xdr:nvSpPr>
        <xdr:cNvPr id="8" name="모서리가 둥근 직사각형 6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/>
      </xdr:nvSpPr>
      <xdr:spPr>
        <a:xfrm>
          <a:off x="7048498" y="7141029"/>
          <a:ext cx="1375685" cy="71165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12V -&gt; 5V</a:t>
          </a:r>
        </a:p>
        <a:p>
          <a:pPr algn="ctr"/>
          <a:r>
            <a:rPr lang="en-US" altLang="ko-KR" sz="1100"/>
            <a:t>NCP3064 1.5A</a:t>
          </a:r>
          <a:endParaRPr lang="ko-KR" altLang="en-US" sz="1100"/>
        </a:p>
      </xdr:txBody>
    </xdr:sp>
    <xdr:clientData/>
  </xdr:twoCellAnchor>
  <xdr:twoCellAnchor>
    <xdr:from>
      <xdr:col>8</xdr:col>
      <xdr:colOff>160563</xdr:colOff>
      <xdr:row>35</xdr:row>
      <xdr:rowOff>89806</xdr:rowOff>
    </xdr:from>
    <xdr:to>
      <xdr:col>10</xdr:col>
      <xdr:colOff>521154</xdr:colOff>
      <xdr:row>38</xdr:row>
      <xdr:rowOff>145596</xdr:rowOff>
    </xdr:to>
    <xdr:sp macro="" textlink="">
      <xdr:nvSpPr>
        <xdr:cNvPr id="9" name="모서리가 둥근 직사각형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SpPr/>
      </xdr:nvSpPr>
      <xdr:spPr>
        <a:xfrm>
          <a:off x="7018563" y="7992835"/>
          <a:ext cx="1394734" cy="74159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5V -&gt; 3.3V</a:t>
          </a:r>
        </a:p>
        <a:p>
          <a:pPr algn="ctr"/>
          <a:r>
            <a:rPr lang="en-US" altLang="ko-KR" sz="1100"/>
            <a:t>LM1117-3.3V 1A</a:t>
          </a:r>
          <a:endParaRPr lang="ko-KR" altLang="en-US" sz="1100"/>
        </a:p>
      </xdr:txBody>
    </xdr:sp>
    <xdr:clientData/>
  </xdr:twoCellAnchor>
  <xdr:twoCellAnchor>
    <xdr:from>
      <xdr:col>3</xdr:col>
      <xdr:colOff>473530</xdr:colOff>
      <xdr:row>30</xdr:row>
      <xdr:rowOff>91167</xdr:rowOff>
    </xdr:from>
    <xdr:to>
      <xdr:col>4</xdr:col>
      <xdr:colOff>662669</xdr:colOff>
      <xdr:row>34</xdr:row>
      <xdr:rowOff>13606</xdr:rowOff>
    </xdr:to>
    <xdr:sp macro="" textlink="">
      <xdr:nvSpPr>
        <xdr:cNvPr id="10" name="모서리가 둥근 직사각형 10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SpPr/>
      </xdr:nvSpPr>
      <xdr:spPr>
        <a:xfrm>
          <a:off x="2607130" y="6862081"/>
          <a:ext cx="1147082" cy="82595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Top Case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473530</xdr:colOff>
      <xdr:row>25</xdr:row>
      <xdr:rowOff>163284</xdr:rowOff>
    </xdr:from>
    <xdr:to>
      <xdr:col>4</xdr:col>
      <xdr:colOff>662669</xdr:colOff>
      <xdr:row>29</xdr:row>
      <xdr:rowOff>83003</xdr:rowOff>
    </xdr:to>
    <xdr:sp macro="" textlink="">
      <xdr:nvSpPr>
        <xdr:cNvPr id="11" name="모서리가 둥근 직사각형 11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SpPr/>
      </xdr:nvSpPr>
      <xdr:spPr>
        <a:xfrm>
          <a:off x="2607130" y="5791198"/>
          <a:ext cx="1147082" cy="834119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RF CON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83005</xdr:colOff>
      <xdr:row>26</xdr:row>
      <xdr:rowOff>217715</xdr:rowOff>
    </xdr:from>
    <xdr:to>
      <xdr:col>5</xdr:col>
      <xdr:colOff>559255</xdr:colOff>
      <xdr:row>27</xdr:row>
      <xdr:rowOff>189140</xdr:rowOff>
    </xdr:to>
    <xdr:sp macro="" textlink="">
      <xdr:nvSpPr>
        <xdr:cNvPr id="12" name="오른쪽 화살표 7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SpPr/>
      </xdr:nvSpPr>
      <xdr:spPr>
        <a:xfrm>
          <a:off x="3849462" y="6074229"/>
          <a:ext cx="476250" cy="2000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73480</xdr:colOff>
      <xdr:row>31</xdr:row>
      <xdr:rowOff>176892</xdr:rowOff>
    </xdr:from>
    <xdr:to>
      <xdr:col>5</xdr:col>
      <xdr:colOff>549730</xdr:colOff>
      <xdr:row>32</xdr:row>
      <xdr:rowOff>157842</xdr:rowOff>
    </xdr:to>
    <xdr:sp macro="" textlink="">
      <xdr:nvSpPr>
        <xdr:cNvPr id="13" name="오른쪽 화살표 13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SpPr/>
      </xdr:nvSpPr>
      <xdr:spPr>
        <a:xfrm>
          <a:off x="3839937" y="7176406"/>
          <a:ext cx="4762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129266</xdr:colOff>
      <xdr:row>7</xdr:row>
      <xdr:rowOff>163287</xdr:rowOff>
    </xdr:from>
    <xdr:to>
      <xdr:col>5</xdr:col>
      <xdr:colOff>605516</xdr:colOff>
      <xdr:row>8</xdr:row>
      <xdr:rowOff>164647</xdr:rowOff>
    </xdr:to>
    <xdr:sp macro="" textlink="">
      <xdr:nvSpPr>
        <xdr:cNvPr id="14" name="오른쪽 화살표 14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SpPr/>
      </xdr:nvSpPr>
      <xdr:spPr>
        <a:xfrm>
          <a:off x="3895723" y="1719944"/>
          <a:ext cx="476250" cy="22996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152399</xdr:colOff>
      <xdr:row>14</xdr:row>
      <xdr:rowOff>163287</xdr:rowOff>
    </xdr:from>
    <xdr:to>
      <xdr:col>5</xdr:col>
      <xdr:colOff>628649</xdr:colOff>
      <xdr:row>15</xdr:row>
      <xdr:rowOff>164647</xdr:rowOff>
    </xdr:to>
    <xdr:sp macro="" textlink="">
      <xdr:nvSpPr>
        <xdr:cNvPr id="15" name="오른쪽 화살표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SpPr/>
      </xdr:nvSpPr>
      <xdr:spPr>
        <a:xfrm>
          <a:off x="3918856" y="3309258"/>
          <a:ext cx="476250" cy="21907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508909</xdr:colOff>
      <xdr:row>20</xdr:row>
      <xdr:rowOff>5442</xdr:rowOff>
    </xdr:from>
    <xdr:to>
      <xdr:col>5</xdr:col>
      <xdr:colOff>16330</xdr:colOff>
      <xdr:row>23</xdr:row>
      <xdr:rowOff>198661</xdr:rowOff>
    </xdr:to>
    <xdr:sp macro="" textlink="">
      <xdr:nvSpPr>
        <xdr:cNvPr id="16" name="모서리가 둥근 직사각형 9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SpPr/>
      </xdr:nvSpPr>
      <xdr:spPr>
        <a:xfrm>
          <a:off x="2642509" y="4501242"/>
          <a:ext cx="1140278" cy="868133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Touch LCD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PC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152401</xdr:colOff>
      <xdr:row>21</xdr:row>
      <xdr:rowOff>108857</xdr:rowOff>
    </xdr:from>
    <xdr:to>
      <xdr:col>5</xdr:col>
      <xdr:colOff>620487</xdr:colOff>
      <xdr:row>22</xdr:row>
      <xdr:rowOff>65314</xdr:rowOff>
    </xdr:to>
    <xdr:sp macro="" textlink="">
      <xdr:nvSpPr>
        <xdr:cNvPr id="17" name="화살표: 왼쪽/오른쪽 16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SpPr/>
      </xdr:nvSpPr>
      <xdr:spPr>
        <a:xfrm>
          <a:off x="3918858" y="4833257"/>
          <a:ext cx="468086" cy="185057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47624</xdr:colOff>
      <xdr:row>26</xdr:row>
      <xdr:rowOff>7053</xdr:rowOff>
    </xdr:from>
    <xdr:to>
      <xdr:col>27</xdr:col>
      <xdr:colOff>176895</xdr:colOff>
      <xdr:row>28</xdr:row>
      <xdr:rowOff>152402</xdr:rowOff>
    </xdr:to>
    <xdr:sp macro="" textlink="">
      <xdr:nvSpPr>
        <xdr:cNvPr id="18" name="모서리가 둥근 직사각형 10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SpPr/>
      </xdr:nvSpPr>
      <xdr:spPr>
        <a:xfrm>
          <a:off x="17144133" y="5992217"/>
          <a:ext cx="794289" cy="616403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FAN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249011</xdr:colOff>
      <xdr:row>23</xdr:row>
      <xdr:rowOff>32661</xdr:rowOff>
    </xdr:from>
    <xdr:to>
      <xdr:col>23</xdr:col>
      <xdr:colOff>228601</xdr:colOff>
      <xdr:row>23</xdr:row>
      <xdr:rowOff>217716</xdr:rowOff>
    </xdr:to>
    <xdr:sp macro="" textlink="">
      <xdr:nvSpPr>
        <xdr:cNvPr id="20" name="오른쪽 화살표 14"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SpPr/>
      </xdr:nvSpPr>
      <xdr:spPr>
        <a:xfrm>
          <a:off x="17970954" y="5203375"/>
          <a:ext cx="1329418" cy="18505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250373</xdr:colOff>
      <xdr:row>11</xdr:row>
      <xdr:rowOff>206828</xdr:rowOff>
    </xdr:from>
    <xdr:to>
      <xdr:col>14</xdr:col>
      <xdr:colOff>446315</xdr:colOff>
      <xdr:row>13</xdr:row>
      <xdr:rowOff>174172</xdr:rowOff>
    </xdr:to>
    <xdr:sp macro="" textlink="">
      <xdr:nvSpPr>
        <xdr:cNvPr id="21" name="화살표: 왼쪽/오른쪽 20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SpPr/>
      </xdr:nvSpPr>
      <xdr:spPr>
        <a:xfrm>
          <a:off x="12137573" y="2677885"/>
          <a:ext cx="870856" cy="413658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81643</xdr:colOff>
      <xdr:row>27</xdr:row>
      <xdr:rowOff>31292</xdr:rowOff>
    </xdr:from>
    <xdr:to>
      <xdr:col>25</xdr:col>
      <xdr:colOff>647700</xdr:colOff>
      <xdr:row>27</xdr:row>
      <xdr:rowOff>123825</xdr:rowOff>
    </xdr:to>
    <xdr:sp macro="" textlink="">
      <xdr:nvSpPr>
        <xdr:cNvPr id="22" name="오른쪽 화살표 13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SpPr/>
      </xdr:nvSpPr>
      <xdr:spPr>
        <a:xfrm>
          <a:off x="9168493" y="5851067"/>
          <a:ext cx="8128907" cy="9253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303440</xdr:colOff>
      <xdr:row>9</xdr:row>
      <xdr:rowOff>103418</xdr:rowOff>
    </xdr:from>
    <xdr:to>
      <xdr:col>23</xdr:col>
      <xdr:colOff>283030</xdr:colOff>
      <xdr:row>10</xdr:row>
      <xdr:rowOff>70759</xdr:rowOff>
    </xdr:to>
    <xdr:sp macro="" textlink="">
      <xdr:nvSpPr>
        <xdr:cNvPr id="23" name="오른쪽 화살표 14">
          <a:extLst>
            <a:ext uri="{FF2B5EF4-FFF2-40B4-BE49-F238E27FC236}">
              <a16:creationId xmlns:a16="http://schemas.microsoft.com/office/drawing/2014/main" xmlns="" id="{00000000-0008-0000-0100-000017000000}"/>
            </a:ext>
          </a:extLst>
        </xdr:cNvPr>
        <xdr:cNvSpPr/>
      </xdr:nvSpPr>
      <xdr:spPr>
        <a:xfrm>
          <a:off x="15244083" y="2008418"/>
          <a:ext cx="659947" cy="185055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477339</xdr:colOff>
      <xdr:row>4</xdr:row>
      <xdr:rowOff>17417</xdr:rowOff>
    </xdr:from>
    <xdr:to>
      <xdr:col>27</xdr:col>
      <xdr:colOff>95250</xdr:colOff>
      <xdr:row>5</xdr:row>
      <xdr:rowOff>149680</xdr:rowOff>
    </xdr:to>
    <xdr:sp macro="" textlink="">
      <xdr:nvSpPr>
        <xdr:cNvPr id="24" name="모서리가 둥근 직사각형 1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SpPr/>
      </xdr:nvSpPr>
      <xdr:spPr>
        <a:xfrm>
          <a:off x="17173303" y="847453"/>
          <a:ext cx="978626" cy="3363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RF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575312</xdr:colOff>
      <xdr:row>3</xdr:row>
      <xdr:rowOff>108856</xdr:rowOff>
    </xdr:from>
    <xdr:to>
      <xdr:col>29</xdr:col>
      <xdr:colOff>136071</xdr:colOff>
      <xdr:row>34</xdr:row>
      <xdr:rowOff>138546</xdr:rowOff>
    </xdr:to>
    <xdr:sp macro="" textlink="">
      <xdr:nvSpPr>
        <xdr:cNvPr id="25" name="모서리가 둥근 직사각형 3"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SpPr/>
      </xdr:nvSpPr>
      <xdr:spPr>
        <a:xfrm>
          <a:off x="16009276" y="787729"/>
          <a:ext cx="2871995" cy="7206344"/>
        </a:xfrm>
        <a:prstGeom prst="roundRect">
          <a:avLst>
            <a:gd name="adj" fmla="val 3050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18</xdr:col>
      <xdr:colOff>267788</xdr:colOff>
      <xdr:row>18</xdr:row>
      <xdr:rowOff>207644</xdr:rowOff>
    </xdr:from>
    <xdr:to>
      <xdr:col>19</xdr:col>
      <xdr:colOff>519523</xdr:colOff>
      <xdr:row>22</xdr:row>
      <xdr:rowOff>57966</xdr:rowOff>
    </xdr:to>
    <xdr:sp macro="" textlink="">
      <xdr:nvSpPr>
        <xdr:cNvPr id="26" name="모서리가 둥근 직사각형 6">
          <a:extLst>
            <a:ext uri="{FF2B5EF4-FFF2-40B4-BE49-F238E27FC236}">
              <a16:creationId xmlns:a16="http://schemas.microsoft.com/office/drawing/2014/main" xmlns="" id="{00000000-0008-0000-0100-00001A000000}"/>
            </a:ext>
          </a:extLst>
        </xdr:cNvPr>
        <xdr:cNvSpPr/>
      </xdr:nvSpPr>
      <xdr:spPr>
        <a:xfrm>
          <a:off x="11991702" y="4235358"/>
          <a:ext cx="1372964" cy="74295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+48V -&gt; +12V</a:t>
          </a:r>
        </a:p>
        <a:p>
          <a:pPr algn="ctr"/>
          <a:r>
            <a:rPr lang="en-US" altLang="ko-KR" sz="1100"/>
            <a:t>LM2576HV-12 3A</a:t>
          </a:r>
          <a:endParaRPr lang="ko-KR" altLang="en-US" sz="1100"/>
        </a:p>
      </xdr:txBody>
    </xdr:sp>
    <xdr:clientData/>
  </xdr:twoCellAnchor>
  <xdr:twoCellAnchor>
    <xdr:from>
      <xdr:col>18</xdr:col>
      <xdr:colOff>259625</xdr:colOff>
      <xdr:row>22</xdr:row>
      <xdr:rowOff>217170</xdr:rowOff>
    </xdr:from>
    <xdr:to>
      <xdr:col>19</xdr:col>
      <xdr:colOff>511360</xdr:colOff>
      <xdr:row>26</xdr:row>
      <xdr:rowOff>60687</xdr:rowOff>
    </xdr:to>
    <xdr:sp macro="" textlink="">
      <xdr:nvSpPr>
        <xdr:cNvPr id="27" name="모서리가 둥근 직사각형 6">
          <a:extLst>
            <a:ext uri="{FF2B5EF4-FFF2-40B4-BE49-F238E27FC236}">
              <a16:creationId xmlns:a16="http://schemas.microsoft.com/office/drawing/2014/main" xmlns="" id="{00000000-0008-0000-0100-00001B000000}"/>
            </a:ext>
          </a:extLst>
        </xdr:cNvPr>
        <xdr:cNvSpPr/>
      </xdr:nvSpPr>
      <xdr:spPr>
        <a:xfrm>
          <a:off x="11983539" y="5137513"/>
          <a:ext cx="1372964" cy="75791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+12V -&gt; -12V</a:t>
          </a:r>
        </a:p>
        <a:p>
          <a:pPr algn="ctr"/>
          <a:r>
            <a:rPr lang="en-US" altLang="ko-KR" sz="1100"/>
            <a:t>TPS5430 3A</a:t>
          </a:r>
          <a:endParaRPr lang="ko-KR" altLang="en-US" sz="1100"/>
        </a:p>
      </xdr:txBody>
    </xdr:sp>
    <xdr:clientData/>
  </xdr:twoCellAnchor>
  <xdr:twoCellAnchor>
    <xdr:from>
      <xdr:col>15</xdr:col>
      <xdr:colOff>169369</xdr:colOff>
      <xdr:row>19</xdr:row>
      <xdr:rowOff>59311</xdr:rowOff>
    </xdr:from>
    <xdr:to>
      <xdr:col>16</xdr:col>
      <xdr:colOff>742392</xdr:colOff>
      <xdr:row>22</xdr:row>
      <xdr:rowOff>159044</xdr:rowOff>
    </xdr:to>
    <xdr:sp macro="" textlink="">
      <xdr:nvSpPr>
        <xdr:cNvPr id="28" name="모서리가 둥근 직사각형 10"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SpPr/>
      </xdr:nvSpPr>
      <xdr:spPr>
        <a:xfrm>
          <a:off x="10619655" y="4114240"/>
          <a:ext cx="858773" cy="7528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FAN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75721</xdr:colOff>
      <xdr:row>21</xdr:row>
      <xdr:rowOff>43703</xdr:rowOff>
    </xdr:from>
    <xdr:to>
      <xdr:col>15</xdr:col>
      <xdr:colOff>88047</xdr:colOff>
      <xdr:row>21</xdr:row>
      <xdr:rowOff>198504</xdr:rowOff>
    </xdr:to>
    <xdr:sp macro="" textlink="">
      <xdr:nvSpPr>
        <xdr:cNvPr id="29" name="오른쪽 화살표 13">
          <a:extLst>
            <a:ext uri="{FF2B5EF4-FFF2-40B4-BE49-F238E27FC236}">
              <a16:creationId xmlns:a16="http://schemas.microsoft.com/office/drawing/2014/main" xmlns="" id="{00000000-0008-0000-0100-00001D000000}"/>
            </a:ext>
          </a:extLst>
        </xdr:cNvPr>
        <xdr:cNvSpPr/>
      </xdr:nvSpPr>
      <xdr:spPr>
        <a:xfrm>
          <a:off x="9165292" y="4534060"/>
          <a:ext cx="1373041" cy="154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482784</xdr:colOff>
      <xdr:row>3</xdr:row>
      <xdr:rowOff>97968</xdr:rowOff>
    </xdr:from>
    <xdr:to>
      <xdr:col>33</xdr:col>
      <xdr:colOff>193221</xdr:colOff>
      <xdr:row>43</xdr:row>
      <xdr:rowOff>95249</xdr:rowOff>
    </xdr:to>
    <xdr:sp macro="" textlink="">
      <xdr:nvSpPr>
        <xdr:cNvPr id="30" name="모서리가 둥근 직사각형 3">
          <a:extLst>
            <a:ext uri="{FF2B5EF4-FFF2-40B4-BE49-F238E27FC236}">
              <a16:creationId xmlns:a16="http://schemas.microsoft.com/office/drawing/2014/main" xmlns="" id="{00000000-0008-0000-0100-00001E000000}"/>
            </a:ext>
          </a:extLst>
        </xdr:cNvPr>
        <xdr:cNvSpPr/>
      </xdr:nvSpPr>
      <xdr:spPr>
        <a:xfrm>
          <a:off x="20172320" y="723897"/>
          <a:ext cx="1411330" cy="8569781"/>
        </a:xfrm>
        <a:prstGeom prst="roundRect">
          <a:avLst>
            <a:gd name="adj" fmla="val 3050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30</xdr:col>
      <xdr:colOff>656953</xdr:colOff>
      <xdr:row>3</xdr:row>
      <xdr:rowOff>183423</xdr:rowOff>
    </xdr:from>
    <xdr:to>
      <xdr:col>33</xdr:col>
      <xdr:colOff>95250</xdr:colOff>
      <xdr:row>5</xdr:row>
      <xdr:rowOff>125186</xdr:rowOff>
    </xdr:to>
    <xdr:sp macro="" textlink="">
      <xdr:nvSpPr>
        <xdr:cNvPr id="31" name="모서리가 둥근 직사각형 1">
          <a:extLst>
            <a:ext uri="{FF2B5EF4-FFF2-40B4-BE49-F238E27FC236}">
              <a16:creationId xmlns:a16="http://schemas.microsoft.com/office/drawing/2014/main" xmlns="" id="{00000000-0008-0000-0100-00001F000000}"/>
            </a:ext>
          </a:extLst>
        </xdr:cNvPr>
        <xdr:cNvSpPr/>
      </xdr:nvSpPr>
      <xdr:spPr>
        <a:xfrm>
          <a:off x="20346489" y="809352"/>
          <a:ext cx="1139190" cy="34997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COUPLER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336096</xdr:colOff>
      <xdr:row>15</xdr:row>
      <xdr:rowOff>141517</xdr:rowOff>
    </xdr:from>
    <xdr:to>
      <xdr:col>23</xdr:col>
      <xdr:colOff>315686</xdr:colOff>
      <xdr:row>16</xdr:row>
      <xdr:rowOff>108858</xdr:rowOff>
    </xdr:to>
    <xdr:sp macro="" textlink="">
      <xdr:nvSpPr>
        <xdr:cNvPr id="32" name="오른쪽 화살표 14">
          <a:extLst>
            <a:ext uri="{FF2B5EF4-FFF2-40B4-BE49-F238E27FC236}">
              <a16:creationId xmlns:a16="http://schemas.microsoft.com/office/drawing/2014/main" xmlns="" id="{00000000-0008-0000-0100-000020000000}"/>
            </a:ext>
          </a:extLst>
        </xdr:cNvPr>
        <xdr:cNvSpPr/>
      </xdr:nvSpPr>
      <xdr:spPr>
        <a:xfrm>
          <a:off x="15276739" y="3339196"/>
          <a:ext cx="659947" cy="18505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122959</xdr:colOff>
      <xdr:row>31</xdr:row>
      <xdr:rowOff>138546</xdr:rowOff>
    </xdr:from>
    <xdr:to>
      <xdr:col>23</xdr:col>
      <xdr:colOff>471054</xdr:colOff>
      <xdr:row>32</xdr:row>
      <xdr:rowOff>96983</xdr:rowOff>
    </xdr:to>
    <xdr:sp macro="" textlink="">
      <xdr:nvSpPr>
        <xdr:cNvPr id="33" name="오른쪽 화살표 13">
          <a:extLst>
            <a:ext uri="{FF2B5EF4-FFF2-40B4-BE49-F238E27FC236}">
              <a16:creationId xmlns:a16="http://schemas.microsoft.com/office/drawing/2014/main" xmlns="" id="{00000000-0008-0000-0100-000021000000}"/>
            </a:ext>
          </a:extLst>
        </xdr:cNvPr>
        <xdr:cNvSpPr/>
      </xdr:nvSpPr>
      <xdr:spPr>
        <a:xfrm>
          <a:off x="9114559" y="7301346"/>
          <a:ext cx="6790459" cy="19396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95251</xdr:colOff>
      <xdr:row>36</xdr:row>
      <xdr:rowOff>133347</xdr:rowOff>
    </xdr:from>
    <xdr:to>
      <xdr:col>30</xdr:col>
      <xdr:colOff>598714</xdr:colOff>
      <xdr:row>37</xdr:row>
      <xdr:rowOff>40822</xdr:rowOff>
    </xdr:to>
    <xdr:sp macro="" textlink="">
      <xdr:nvSpPr>
        <xdr:cNvPr id="34" name="오른쪽 화살표 13">
          <a:extLst>
            <a:ext uri="{FF2B5EF4-FFF2-40B4-BE49-F238E27FC236}">
              <a16:creationId xmlns:a16="http://schemas.microsoft.com/office/drawing/2014/main" xmlns="" id="{00000000-0008-0000-0100-000022000000}"/>
            </a:ext>
          </a:extLst>
        </xdr:cNvPr>
        <xdr:cNvSpPr/>
      </xdr:nvSpPr>
      <xdr:spPr>
        <a:xfrm>
          <a:off x="9184822" y="7834990"/>
          <a:ext cx="11103428" cy="12518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97972</xdr:colOff>
      <xdr:row>41</xdr:row>
      <xdr:rowOff>122461</xdr:rowOff>
    </xdr:from>
    <xdr:to>
      <xdr:col>30</xdr:col>
      <xdr:colOff>601435</xdr:colOff>
      <xdr:row>42</xdr:row>
      <xdr:rowOff>43543</xdr:rowOff>
    </xdr:to>
    <xdr:sp macro="" textlink="">
      <xdr:nvSpPr>
        <xdr:cNvPr id="35" name="오른쪽 화살표 13">
          <a:extLst>
            <a:ext uri="{FF2B5EF4-FFF2-40B4-BE49-F238E27FC236}">
              <a16:creationId xmlns:a16="http://schemas.microsoft.com/office/drawing/2014/main" xmlns="" id="{00000000-0008-0000-0100-000023000000}"/>
            </a:ext>
          </a:extLst>
        </xdr:cNvPr>
        <xdr:cNvSpPr/>
      </xdr:nvSpPr>
      <xdr:spPr>
        <a:xfrm>
          <a:off x="9187543" y="8899068"/>
          <a:ext cx="11103428" cy="12518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213879</xdr:colOff>
      <xdr:row>22</xdr:row>
      <xdr:rowOff>12246</xdr:rowOff>
    </xdr:from>
    <xdr:to>
      <xdr:col>29</xdr:col>
      <xdr:colOff>24495</xdr:colOff>
      <xdr:row>25</xdr:row>
      <xdr:rowOff>120981</xdr:rowOff>
    </xdr:to>
    <xdr:sp macro="" textlink="">
      <xdr:nvSpPr>
        <xdr:cNvPr id="36" name="모서리가 둥근 직사각형 10">
          <a:extLst>
            <a:ext uri="{FF2B5EF4-FFF2-40B4-BE49-F238E27FC236}">
              <a16:creationId xmlns:a16="http://schemas.microsoft.com/office/drawing/2014/main" xmlns="" id="{00000000-0008-0000-0100-000024000000}"/>
            </a:ext>
          </a:extLst>
        </xdr:cNvPr>
        <xdr:cNvSpPr/>
      </xdr:nvSpPr>
      <xdr:spPr>
        <a:xfrm>
          <a:off x="17975406" y="5055301"/>
          <a:ext cx="794289" cy="815316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TEMP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Sensor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39187</xdr:colOff>
      <xdr:row>23</xdr:row>
      <xdr:rowOff>817</xdr:rowOff>
    </xdr:from>
    <xdr:to>
      <xdr:col>18</xdr:col>
      <xdr:colOff>73208</xdr:colOff>
      <xdr:row>26</xdr:row>
      <xdr:rowOff>57968</xdr:rowOff>
    </xdr:to>
    <xdr:sp macro="" textlink="">
      <xdr:nvSpPr>
        <xdr:cNvPr id="37" name="모서리가 둥근 직사각형 6">
          <a:extLst>
            <a:ext uri="{FF2B5EF4-FFF2-40B4-BE49-F238E27FC236}">
              <a16:creationId xmlns:a16="http://schemas.microsoft.com/office/drawing/2014/main" xmlns="" id="{408B0CD4-0184-4EFF-92F4-78610C9DA6C5}"/>
            </a:ext>
          </a:extLst>
        </xdr:cNvPr>
        <xdr:cNvSpPr/>
      </xdr:nvSpPr>
      <xdr:spPr>
        <a:xfrm>
          <a:off x="10424158" y="5149760"/>
          <a:ext cx="1372964" cy="74295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+12V -&gt; +9V</a:t>
          </a:r>
        </a:p>
        <a:p>
          <a:pPr algn="ctr"/>
          <a:r>
            <a:rPr lang="en-US" altLang="ko-KR" sz="1100"/>
            <a:t>LM2576HV-12 3A</a:t>
          </a:r>
          <a:endParaRPr lang="ko-KR" altLang="en-US" sz="1100"/>
        </a:p>
      </xdr:txBody>
    </xdr:sp>
    <xdr:clientData/>
  </xdr:twoCellAnchor>
  <xdr:twoCellAnchor>
    <xdr:from>
      <xdr:col>28</xdr:col>
      <xdr:colOff>310273</xdr:colOff>
      <xdr:row>26</xdr:row>
      <xdr:rowOff>0</xdr:rowOff>
    </xdr:from>
    <xdr:to>
      <xdr:col>28</xdr:col>
      <xdr:colOff>484912</xdr:colOff>
      <xdr:row>28</xdr:row>
      <xdr:rowOff>198024</xdr:rowOff>
    </xdr:to>
    <xdr:sp macro="" textlink="">
      <xdr:nvSpPr>
        <xdr:cNvPr id="38" name="오른쪽 화살표 13">
          <a:extLst>
            <a:ext uri="{FF2B5EF4-FFF2-40B4-BE49-F238E27FC236}">
              <a16:creationId xmlns:a16="http://schemas.microsoft.com/office/drawing/2014/main" xmlns="" id="{E2CCC15B-4107-45DA-B241-3883D3CED6A2}"/>
            </a:ext>
          </a:extLst>
        </xdr:cNvPr>
        <xdr:cNvSpPr/>
      </xdr:nvSpPr>
      <xdr:spPr>
        <a:xfrm rot="16200000">
          <a:off x="18143236" y="6232383"/>
          <a:ext cx="669078" cy="1746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344262</xdr:colOff>
      <xdr:row>8</xdr:row>
      <xdr:rowOff>198668</xdr:rowOff>
    </xdr:from>
    <xdr:to>
      <xdr:col>30</xdr:col>
      <xdr:colOff>323852</xdr:colOff>
      <xdr:row>9</xdr:row>
      <xdr:rowOff>179616</xdr:rowOff>
    </xdr:to>
    <xdr:sp macro="" textlink="">
      <xdr:nvSpPr>
        <xdr:cNvPr id="39" name="오른쪽 화살표 14">
          <a:extLst>
            <a:ext uri="{FF2B5EF4-FFF2-40B4-BE49-F238E27FC236}">
              <a16:creationId xmlns:a16="http://schemas.microsoft.com/office/drawing/2014/main" xmlns="" id="{00000000-0008-0000-0100-000017000000}"/>
            </a:ext>
          </a:extLst>
        </xdr:cNvPr>
        <xdr:cNvSpPr/>
      </xdr:nvSpPr>
      <xdr:spPr>
        <a:xfrm>
          <a:off x="19516726" y="1872347"/>
          <a:ext cx="659947" cy="185055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242046</xdr:colOff>
      <xdr:row>3</xdr:row>
      <xdr:rowOff>11206</xdr:rowOff>
    </xdr:from>
    <xdr:to>
      <xdr:col>22</xdr:col>
      <xdr:colOff>8964</xdr:colOff>
      <xdr:row>13</xdr:row>
      <xdr:rowOff>201706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/>
      </xdr:nvSpPr>
      <xdr:spPr>
        <a:xfrm>
          <a:off x="1261781" y="649941"/>
          <a:ext cx="4697507" cy="2319618"/>
        </a:xfrm>
        <a:prstGeom prst="roundRect">
          <a:avLst>
            <a:gd name="adj" fmla="val 3624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2400" b="1"/>
            <a:t>PWR</a:t>
          </a:r>
        </a:p>
        <a:p>
          <a:pPr algn="l"/>
          <a:r>
            <a:rPr lang="en-US" altLang="ko-KR" sz="2400" b="1"/>
            <a:t>190x110</a:t>
          </a:r>
          <a:endParaRPr lang="ko-KR" altLang="en-US" sz="2400" b="1"/>
        </a:p>
      </xdr:txBody>
    </xdr:sp>
    <xdr:clientData/>
  </xdr:twoCellAnchor>
  <xdr:twoCellAnchor>
    <xdr:from>
      <xdr:col>46</xdr:col>
      <xdr:colOff>183577</xdr:colOff>
      <xdr:row>9</xdr:row>
      <xdr:rowOff>116947</xdr:rowOff>
    </xdr:from>
    <xdr:to>
      <xdr:col>51</xdr:col>
      <xdr:colOff>394447</xdr:colOff>
      <xdr:row>34</xdr:row>
      <xdr:rowOff>116540</xdr:rowOff>
    </xdr:to>
    <xdr:sp macro="" textlink="">
      <xdr:nvSpPr>
        <xdr:cNvPr id="6" name="사각형: 둥근 모서리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/>
      </xdr:nvSpPr>
      <xdr:spPr>
        <a:xfrm>
          <a:off x="12698306" y="2134006"/>
          <a:ext cx="3572635" cy="5602534"/>
        </a:xfrm>
        <a:prstGeom prst="roundRect">
          <a:avLst>
            <a:gd name="adj" fmla="val 3334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RF</a:t>
          </a:r>
        </a:p>
        <a:p>
          <a:pPr algn="ctr"/>
          <a:r>
            <a:rPr lang="en-US" altLang="ko-KR" sz="2400" b="1"/>
            <a:t>250x150x</a:t>
          </a:r>
          <a:endParaRPr lang="ko-KR" altLang="en-US" sz="2400" b="1"/>
        </a:p>
      </xdr:txBody>
    </xdr:sp>
    <xdr:clientData/>
  </xdr:twoCellAnchor>
  <xdr:twoCellAnchor>
    <xdr:from>
      <xdr:col>9</xdr:col>
      <xdr:colOff>235325</xdr:colOff>
      <xdr:row>3</xdr:row>
      <xdr:rowOff>26334</xdr:rowOff>
    </xdr:from>
    <xdr:to>
      <xdr:col>22</xdr:col>
      <xdr:colOff>1</xdr:colOff>
      <xdr:row>13</xdr:row>
      <xdr:rowOff>201705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2980766" y="665069"/>
          <a:ext cx="2969559" cy="2304489"/>
        </a:xfrm>
        <a:prstGeom prst="roundRect">
          <a:avLst>
            <a:gd name="adj" fmla="val 14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CPU</a:t>
          </a:r>
        </a:p>
        <a:p>
          <a:pPr algn="ctr"/>
          <a:r>
            <a:rPr lang="en-US" altLang="ko-KR" sz="2400" b="1"/>
            <a:t>120x110</a:t>
          </a:r>
          <a:endParaRPr lang="ko-KR" altLang="en-US" sz="2400" b="1"/>
        </a:p>
      </xdr:txBody>
    </xdr:sp>
    <xdr:clientData/>
  </xdr:twoCellAnchor>
  <xdr:twoCellAnchor>
    <xdr:from>
      <xdr:col>10</xdr:col>
      <xdr:colOff>54468</xdr:colOff>
      <xdr:row>16</xdr:row>
      <xdr:rowOff>42647</xdr:rowOff>
    </xdr:from>
    <xdr:to>
      <xdr:col>22</xdr:col>
      <xdr:colOff>111469</xdr:colOff>
      <xdr:row>34</xdr:row>
      <xdr:rowOff>169046</xdr:rowOff>
    </xdr:to>
    <xdr:sp macro="" textlink="">
      <xdr:nvSpPr>
        <xdr:cNvPr id="8" name="사각형: 둥근 모서리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SpPr/>
      </xdr:nvSpPr>
      <xdr:spPr>
        <a:xfrm>
          <a:off x="2994892" y="3628529"/>
          <a:ext cx="2961565" cy="4160517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2400" b="1"/>
            <a:t>185x120x93</a:t>
          </a:r>
          <a:endParaRPr lang="ko-KR" altLang="en-US" sz="2400" b="1"/>
        </a:p>
      </xdr:txBody>
    </xdr:sp>
    <xdr:clientData/>
  </xdr:twoCellAnchor>
  <xdr:twoCellAnchor>
    <xdr:from>
      <xdr:col>2</xdr:col>
      <xdr:colOff>11206</xdr:colOff>
      <xdr:row>2</xdr:row>
      <xdr:rowOff>17930</xdr:rowOff>
    </xdr:from>
    <xdr:to>
      <xdr:col>22</xdr:col>
      <xdr:colOff>197223</xdr:colOff>
      <xdr:row>44</xdr:row>
      <xdr:rowOff>107577</xdr:rowOff>
    </xdr:to>
    <xdr:sp macro="" textlink="">
      <xdr:nvSpPr>
        <xdr:cNvPr id="9" name="사각형: 둥근 모서리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SpPr/>
      </xdr:nvSpPr>
      <xdr:spPr>
        <a:xfrm>
          <a:off x="1030941" y="443754"/>
          <a:ext cx="5116606" cy="9031941"/>
        </a:xfrm>
        <a:prstGeom prst="roundRect">
          <a:avLst>
            <a:gd name="adj" fmla="val 140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2400" b="1"/>
        </a:p>
      </xdr:txBody>
    </xdr:sp>
    <xdr:clientData/>
  </xdr:twoCellAnchor>
  <xdr:twoCellAnchor>
    <xdr:from>
      <xdr:col>12</xdr:col>
      <xdr:colOff>52382</xdr:colOff>
      <xdr:row>22</xdr:row>
      <xdr:rowOff>24684</xdr:rowOff>
    </xdr:from>
    <xdr:to>
      <xdr:col>21</xdr:col>
      <xdr:colOff>44200</xdr:colOff>
      <xdr:row>31</xdr:row>
      <xdr:rowOff>184197</xdr:rowOff>
    </xdr:to>
    <xdr:sp macro="" textlink="">
      <xdr:nvSpPr>
        <xdr:cNvPr id="7" name="사각형: 둥근 모서리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/>
      </xdr:nvSpPr>
      <xdr:spPr>
        <a:xfrm>
          <a:off x="3476900" y="4955272"/>
          <a:ext cx="2170241" cy="2176572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  <a:endParaRPr lang="ko-KR" altLang="en-US" sz="2400" b="1"/>
        </a:p>
      </xdr:txBody>
    </xdr:sp>
    <xdr:clientData/>
  </xdr:twoCellAnchor>
  <xdr:twoCellAnchor>
    <xdr:from>
      <xdr:col>2</xdr:col>
      <xdr:colOff>35411</xdr:colOff>
      <xdr:row>36</xdr:row>
      <xdr:rowOff>26895</xdr:rowOff>
    </xdr:from>
    <xdr:to>
      <xdr:col>12</xdr:col>
      <xdr:colOff>51546</xdr:colOff>
      <xdr:row>39</xdr:row>
      <xdr:rowOff>4483</xdr:rowOff>
    </xdr:to>
    <xdr:sp macro="" textlink="">
      <xdr:nvSpPr>
        <xdr:cNvPr id="10" name="사각형: 둥근 모서리 6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SpPr/>
      </xdr:nvSpPr>
      <xdr:spPr>
        <a:xfrm>
          <a:off x="1039458" y="8095130"/>
          <a:ext cx="2436606" cy="649941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FAN</a:t>
          </a:r>
          <a:endParaRPr lang="ko-KR" altLang="en-US" sz="2400" b="1"/>
        </a:p>
      </xdr:txBody>
    </xdr:sp>
    <xdr:clientData/>
  </xdr:twoCellAnchor>
  <xdr:twoCellAnchor>
    <xdr:from>
      <xdr:col>14</xdr:col>
      <xdr:colOff>159709</xdr:colOff>
      <xdr:row>12</xdr:row>
      <xdr:rowOff>179294</xdr:rowOff>
    </xdr:from>
    <xdr:to>
      <xdr:col>18</xdr:col>
      <xdr:colOff>61389</xdr:colOff>
      <xdr:row>13</xdr:row>
      <xdr:rowOff>145676</xdr:rowOff>
    </xdr:to>
    <xdr:sp macro="" textlink="">
      <xdr:nvSpPr>
        <xdr:cNvPr id="11" name="사각형: 둥근 모서리 1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/>
      </xdr:nvSpPr>
      <xdr:spPr>
        <a:xfrm>
          <a:off x="4160209" y="2664077"/>
          <a:ext cx="895593" cy="173447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HD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243900</xdr:colOff>
      <xdr:row>12</xdr:row>
      <xdr:rowOff>174812</xdr:rowOff>
    </xdr:from>
    <xdr:to>
      <xdr:col>13</xdr:col>
      <xdr:colOff>163217</xdr:colOff>
      <xdr:row>13</xdr:row>
      <xdr:rowOff>156882</xdr:rowOff>
    </xdr:to>
    <xdr:sp macro="" textlink="">
      <xdr:nvSpPr>
        <xdr:cNvPr id="12" name="사각형: 둥근 모서리 1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SpPr/>
      </xdr:nvSpPr>
      <xdr:spPr>
        <a:xfrm>
          <a:off x="3250487" y="2659595"/>
          <a:ext cx="664752" cy="189135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48V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37224</xdr:colOff>
      <xdr:row>12</xdr:row>
      <xdr:rowOff>164970</xdr:rowOff>
    </xdr:from>
    <xdr:to>
      <xdr:col>20</xdr:col>
      <xdr:colOff>231913</xdr:colOff>
      <xdr:row>13</xdr:row>
      <xdr:rowOff>165651</xdr:rowOff>
    </xdr:to>
    <xdr:sp macro="" textlink="">
      <xdr:nvSpPr>
        <xdr:cNvPr id="13" name="사각형: 둥근 모서리 1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SpPr/>
      </xdr:nvSpPr>
      <xdr:spPr>
        <a:xfrm>
          <a:off x="5280115" y="2649753"/>
          <a:ext cx="443168" cy="207746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12V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13247</xdr:colOff>
      <xdr:row>14</xdr:row>
      <xdr:rowOff>0</xdr:rowOff>
    </xdr:from>
    <xdr:to>
      <xdr:col>9</xdr:col>
      <xdr:colOff>8965</xdr:colOff>
      <xdr:row>34</xdr:row>
      <xdr:rowOff>188257</xdr:rowOff>
    </xdr:to>
    <xdr:sp macro="" textlink="">
      <xdr:nvSpPr>
        <xdr:cNvPr id="14" name="사각형: 둥근 모서리 13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SpPr/>
      </xdr:nvSpPr>
      <xdr:spPr>
        <a:xfrm>
          <a:off x="1259341" y="3137647"/>
          <a:ext cx="1448000" cy="4670610"/>
        </a:xfrm>
        <a:prstGeom prst="roundRect">
          <a:avLst>
            <a:gd name="adj" fmla="val 3334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RF</a:t>
          </a:r>
        </a:p>
        <a:p>
          <a:pPr algn="ctr"/>
          <a:r>
            <a:rPr lang="en-US" altLang="ko-KR" sz="2400" b="1"/>
            <a:t>210x60</a:t>
          </a:r>
          <a:endParaRPr lang="ko-KR" altLang="en-US" sz="24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242046</xdr:colOff>
      <xdr:row>3</xdr:row>
      <xdr:rowOff>11206</xdr:rowOff>
    </xdr:from>
    <xdr:to>
      <xdr:col>22</xdr:col>
      <xdr:colOff>8964</xdr:colOff>
      <xdr:row>13</xdr:row>
      <xdr:rowOff>201706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1247886" y="674146"/>
          <a:ext cx="4643718" cy="2400300"/>
        </a:xfrm>
        <a:prstGeom prst="roundRect">
          <a:avLst>
            <a:gd name="adj" fmla="val 3624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2400" b="1"/>
            <a:t>PWR</a:t>
          </a:r>
        </a:p>
        <a:p>
          <a:pPr algn="l"/>
          <a:r>
            <a:rPr lang="en-US" altLang="ko-KR" sz="1400" b="1">
              <a:solidFill>
                <a:sysClr val="windowText" lastClr="000000"/>
              </a:solidFill>
            </a:rPr>
            <a:t>190x110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206675</xdr:colOff>
      <xdr:row>14</xdr:row>
      <xdr:rowOff>204629</xdr:rowOff>
    </xdr:from>
    <xdr:to>
      <xdr:col>12</xdr:col>
      <xdr:colOff>190498</xdr:colOff>
      <xdr:row>38</xdr:row>
      <xdr:rowOff>165652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/>
      </xdr:nvSpPr>
      <xdr:spPr>
        <a:xfrm>
          <a:off x="1212515" y="3298349"/>
          <a:ext cx="2422223" cy="5264543"/>
        </a:xfrm>
        <a:prstGeom prst="roundRect">
          <a:avLst>
            <a:gd name="adj" fmla="val 3334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RF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240x100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235325</xdr:colOff>
      <xdr:row>3</xdr:row>
      <xdr:rowOff>26334</xdr:rowOff>
    </xdr:from>
    <xdr:to>
      <xdr:col>22</xdr:col>
      <xdr:colOff>1</xdr:colOff>
      <xdr:row>13</xdr:row>
      <xdr:rowOff>201705</xdr:rowOff>
    </xdr:to>
    <xdr:sp macro="" textlink="">
      <xdr:nvSpPr>
        <xdr:cNvPr id="4" name="사각형: 둥근 모서리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SpPr/>
      </xdr:nvSpPr>
      <xdr:spPr>
        <a:xfrm>
          <a:off x="2948045" y="689274"/>
          <a:ext cx="2934596" cy="2385171"/>
        </a:xfrm>
        <a:prstGeom prst="roundRect">
          <a:avLst>
            <a:gd name="adj" fmla="val 14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CPU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120x110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247427</xdr:colOff>
      <xdr:row>15</xdr:row>
      <xdr:rowOff>124142</xdr:rowOff>
    </xdr:from>
    <xdr:to>
      <xdr:col>28</xdr:col>
      <xdr:colOff>157369</xdr:colOff>
      <xdr:row>35</xdr:row>
      <xdr:rowOff>140803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SpPr/>
      </xdr:nvSpPr>
      <xdr:spPr>
        <a:xfrm>
          <a:off x="6484231" y="3230120"/>
          <a:ext cx="2469268" cy="4157966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203.1x101.6x40.6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11206</xdr:colOff>
      <xdr:row>2</xdr:row>
      <xdr:rowOff>17930</xdr:rowOff>
    </xdr:from>
    <xdr:to>
      <xdr:col>22</xdr:col>
      <xdr:colOff>197223</xdr:colOff>
      <xdr:row>44</xdr:row>
      <xdr:rowOff>107577</xdr:rowOff>
    </xdr:to>
    <xdr:sp macro="" textlink="">
      <xdr:nvSpPr>
        <xdr:cNvPr id="6" name="사각형: 둥근 모서리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SpPr/>
      </xdr:nvSpPr>
      <xdr:spPr>
        <a:xfrm>
          <a:off x="1017046" y="459890"/>
          <a:ext cx="5062817" cy="9370807"/>
        </a:xfrm>
        <a:prstGeom prst="roundRect">
          <a:avLst>
            <a:gd name="adj" fmla="val 140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2400" b="1"/>
        </a:p>
      </xdr:txBody>
    </xdr:sp>
    <xdr:clientData/>
  </xdr:twoCellAnchor>
  <xdr:twoCellAnchor>
    <xdr:from>
      <xdr:col>24</xdr:col>
      <xdr:colOff>38140</xdr:colOff>
      <xdr:row>19</xdr:row>
      <xdr:rowOff>192547</xdr:rowOff>
    </xdr:from>
    <xdr:to>
      <xdr:col>28</xdr:col>
      <xdr:colOff>140804</xdr:colOff>
      <xdr:row>35</xdr:row>
      <xdr:rowOff>107672</xdr:rowOff>
    </xdr:to>
    <xdr:sp macro="" textlink="">
      <xdr:nvSpPr>
        <xdr:cNvPr id="7" name="사각형: 둥근 모서리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SpPr/>
      </xdr:nvSpPr>
      <xdr:spPr>
        <a:xfrm>
          <a:off x="6523423" y="4126786"/>
          <a:ext cx="2413511" cy="3228169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158x97x38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241600</xdr:colOff>
      <xdr:row>40</xdr:row>
      <xdr:rowOff>11205</xdr:rowOff>
    </xdr:from>
    <xdr:to>
      <xdr:col>13</xdr:col>
      <xdr:colOff>11205</xdr:colOff>
      <xdr:row>43</xdr:row>
      <xdr:rowOff>0</xdr:rowOff>
    </xdr:to>
    <xdr:sp macro="" textlink="">
      <xdr:nvSpPr>
        <xdr:cNvPr id="8" name="사각형: 둥근 모서리 6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SpPr/>
      </xdr:nvSpPr>
      <xdr:spPr>
        <a:xfrm>
          <a:off x="1247440" y="8850405"/>
          <a:ext cx="2451845" cy="651735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FAN</a:t>
          </a:r>
          <a:endParaRPr lang="ko-KR" altLang="en-US" sz="2400" b="1"/>
        </a:p>
      </xdr:txBody>
    </xdr:sp>
    <xdr:clientData/>
  </xdr:twoCellAnchor>
  <xdr:twoCellAnchor>
    <xdr:from>
      <xdr:col>11</xdr:col>
      <xdr:colOff>146457</xdr:colOff>
      <xdr:row>12</xdr:row>
      <xdr:rowOff>166042</xdr:rowOff>
    </xdr:from>
    <xdr:to>
      <xdr:col>15</xdr:col>
      <xdr:colOff>48137</xdr:colOff>
      <xdr:row>13</xdr:row>
      <xdr:rowOff>132424</xdr:rowOff>
    </xdr:to>
    <xdr:sp macro="" textlink="">
      <xdr:nvSpPr>
        <xdr:cNvPr id="9" name="사각형: 둥근 모서리 1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SpPr/>
      </xdr:nvSpPr>
      <xdr:spPr>
        <a:xfrm>
          <a:off x="3360109" y="2789972"/>
          <a:ext cx="882341" cy="185043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HD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177640</xdr:colOff>
      <xdr:row>12</xdr:row>
      <xdr:rowOff>148308</xdr:rowOff>
    </xdr:from>
    <xdr:to>
      <xdr:col>18</xdr:col>
      <xdr:colOff>96957</xdr:colOff>
      <xdr:row>13</xdr:row>
      <xdr:rowOff>130378</xdr:rowOff>
    </xdr:to>
    <xdr:sp macro="" textlink="">
      <xdr:nvSpPr>
        <xdr:cNvPr id="10" name="사각형: 둥근 모서리 1">
          <a:extLst>
            <a:ext uri="{FF2B5EF4-FFF2-40B4-BE49-F238E27FC236}">
              <a16:creationId xmlns:a16="http://schemas.microsoft.com/office/drawing/2014/main" xmlns="" id="{00000000-0008-0000-0300-00000A000000}"/>
            </a:ext>
          </a:extLst>
        </xdr:cNvPr>
        <xdr:cNvSpPr/>
      </xdr:nvSpPr>
      <xdr:spPr>
        <a:xfrm>
          <a:off x="4371953" y="2772238"/>
          <a:ext cx="654813" cy="200731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48V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37224</xdr:colOff>
      <xdr:row>12</xdr:row>
      <xdr:rowOff>164970</xdr:rowOff>
    </xdr:from>
    <xdr:to>
      <xdr:col>20</xdr:col>
      <xdr:colOff>231913</xdr:colOff>
      <xdr:row>13</xdr:row>
      <xdr:rowOff>165651</xdr:rowOff>
    </xdr:to>
    <xdr:sp macro="" textlink="">
      <xdr:nvSpPr>
        <xdr:cNvPr id="11" name="사각형: 둥근 모서리 1">
          <a:extLst>
            <a:ext uri="{FF2B5EF4-FFF2-40B4-BE49-F238E27FC236}">
              <a16:creationId xmlns:a16="http://schemas.microsoft.com/office/drawing/2014/main" xmlns="" id="{00000000-0008-0000-0300-00000B000000}"/>
            </a:ext>
          </a:extLst>
        </xdr:cNvPr>
        <xdr:cNvSpPr/>
      </xdr:nvSpPr>
      <xdr:spPr>
        <a:xfrm>
          <a:off x="5188344" y="2816730"/>
          <a:ext cx="438529" cy="221661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12V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184478</xdr:colOff>
      <xdr:row>19</xdr:row>
      <xdr:rowOff>168868</xdr:rowOff>
    </xdr:from>
    <xdr:to>
      <xdr:col>22</xdr:col>
      <xdr:colOff>182217</xdr:colOff>
      <xdr:row>39</xdr:row>
      <xdr:rowOff>185530</xdr:rowOff>
    </xdr:to>
    <xdr:sp macro="" textlink="">
      <xdr:nvSpPr>
        <xdr:cNvPr id="12" name="사각형: 둥근 모서리 7"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SpPr/>
      </xdr:nvSpPr>
      <xdr:spPr>
        <a:xfrm>
          <a:off x="5091758" y="4367488"/>
          <a:ext cx="973099" cy="4436262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203.1x101.6x40.6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8323</xdr:colOff>
      <xdr:row>24</xdr:row>
      <xdr:rowOff>71622</xdr:rowOff>
    </xdr:from>
    <xdr:to>
      <xdr:col>18</xdr:col>
      <xdr:colOff>1</xdr:colOff>
      <xdr:row>39</xdr:row>
      <xdr:rowOff>193813</xdr:rowOff>
    </xdr:to>
    <xdr:sp macro="" textlink="">
      <xdr:nvSpPr>
        <xdr:cNvPr id="13" name="사각형: 둥근 모서리 6">
          <a:extLst>
            <a:ext uri="{FF2B5EF4-FFF2-40B4-BE49-F238E27FC236}">
              <a16:creationId xmlns:a16="http://schemas.microsoft.com/office/drawing/2014/main" xmlns="" id="{00000000-0008-0000-0300-00000D000000}"/>
            </a:ext>
          </a:extLst>
        </xdr:cNvPr>
        <xdr:cNvSpPr/>
      </xdr:nvSpPr>
      <xdr:spPr>
        <a:xfrm>
          <a:off x="3940243" y="5375142"/>
          <a:ext cx="967038" cy="3436891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158x97x38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242046</xdr:colOff>
      <xdr:row>3</xdr:row>
      <xdr:rowOff>11206</xdr:rowOff>
    </xdr:from>
    <xdr:to>
      <xdr:col>22</xdr:col>
      <xdr:colOff>8964</xdr:colOff>
      <xdr:row>13</xdr:row>
      <xdr:rowOff>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1261221" y="639856"/>
          <a:ext cx="4719918" cy="2084294"/>
        </a:xfrm>
        <a:prstGeom prst="roundRect">
          <a:avLst>
            <a:gd name="adj" fmla="val 3624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2400" b="1"/>
            <a:t>PWR</a:t>
          </a:r>
        </a:p>
        <a:p>
          <a:pPr algn="l"/>
          <a:r>
            <a:rPr lang="en-US" altLang="ko-KR" sz="1400" b="1">
              <a:solidFill>
                <a:sysClr val="windowText" lastClr="000000"/>
              </a:solidFill>
            </a:rPr>
            <a:t>190x100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206675</xdr:colOff>
      <xdr:row>14</xdr:row>
      <xdr:rowOff>204629</xdr:rowOff>
    </xdr:from>
    <xdr:to>
      <xdr:col>12</xdr:col>
      <xdr:colOff>190498</xdr:colOff>
      <xdr:row>38</xdr:row>
      <xdr:rowOff>165652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1225850" y="3138329"/>
          <a:ext cx="2460323" cy="4990223"/>
        </a:xfrm>
        <a:prstGeom prst="roundRect">
          <a:avLst>
            <a:gd name="adj" fmla="val 3334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RF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240x100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235325</xdr:colOff>
      <xdr:row>3</xdr:row>
      <xdr:rowOff>26334</xdr:rowOff>
    </xdr:from>
    <xdr:to>
      <xdr:col>22</xdr:col>
      <xdr:colOff>1</xdr:colOff>
      <xdr:row>12</xdr:row>
      <xdr:rowOff>198782</xdr:rowOff>
    </xdr:to>
    <xdr:sp macro="" textlink="">
      <xdr:nvSpPr>
        <xdr:cNvPr id="4" name="사각형: 둥근 모서리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SpPr/>
      </xdr:nvSpPr>
      <xdr:spPr>
        <a:xfrm>
          <a:off x="2993434" y="647530"/>
          <a:ext cx="2994893" cy="2036035"/>
        </a:xfrm>
        <a:prstGeom prst="roundRect">
          <a:avLst>
            <a:gd name="adj" fmla="val 14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CPU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52</xdr:col>
      <xdr:colOff>89643</xdr:colOff>
      <xdr:row>18</xdr:row>
      <xdr:rowOff>219246</xdr:rowOff>
    </xdr:from>
    <xdr:to>
      <xdr:col>55</xdr:col>
      <xdr:colOff>494885</xdr:colOff>
      <xdr:row>39</xdr:row>
      <xdr:rowOff>11791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SpPr/>
      </xdr:nvSpPr>
      <xdr:spPr>
        <a:xfrm>
          <a:off x="16297831" y="4253364"/>
          <a:ext cx="2422301" cy="4499015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203.1x101.6x40.6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11206</xdr:colOff>
      <xdr:row>2</xdr:row>
      <xdr:rowOff>17930</xdr:rowOff>
    </xdr:from>
    <xdr:to>
      <xdr:col>22</xdr:col>
      <xdr:colOff>197223</xdr:colOff>
      <xdr:row>44</xdr:row>
      <xdr:rowOff>107577</xdr:rowOff>
    </xdr:to>
    <xdr:sp macro="" textlink="">
      <xdr:nvSpPr>
        <xdr:cNvPr id="6" name="사각형: 둥근 모서리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SpPr/>
      </xdr:nvSpPr>
      <xdr:spPr>
        <a:xfrm>
          <a:off x="1030381" y="437030"/>
          <a:ext cx="5139017" cy="8890747"/>
        </a:xfrm>
        <a:prstGeom prst="roundRect">
          <a:avLst>
            <a:gd name="adj" fmla="val 140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2400" b="1"/>
        </a:p>
      </xdr:txBody>
    </xdr:sp>
    <xdr:clientData/>
  </xdr:twoCellAnchor>
  <xdr:twoCellAnchor>
    <xdr:from>
      <xdr:col>52</xdr:col>
      <xdr:colOff>211198</xdr:colOff>
      <xdr:row>23</xdr:row>
      <xdr:rowOff>72497</xdr:rowOff>
    </xdr:from>
    <xdr:to>
      <xdr:col>55</xdr:col>
      <xdr:colOff>547236</xdr:colOff>
      <xdr:row>38</xdr:row>
      <xdr:rowOff>211741</xdr:rowOff>
    </xdr:to>
    <xdr:sp macro="" textlink="">
      <xdr:nvSpPr>
        <xdr:cNvPr id="7" name="사각형: 둥근 모서리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SpPr/>
      </xdr:nvSpPr>
      <xdr:spPr>
        <a:xfrm>
          <a:off x="16419386" y="5227203"/>
          <a:ext cx="2353097" cy="3501009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158x97x38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241600</xdr:colOff>
      <xdr:row>40</xdr:row>
      <xdr:rowOff>11205</xdr:rowOff>
    </xdr:from>
    <xdr:to>
      <xdr:col>13</xdr:col>
      <xdr:colOff>11205</xdr:colOff>
      <xdr:row>43</xdr:row>
      <xdr:rowOff>0</xdr:rowOff>
    </xdr:to>
    <xdr:sp macro="" textlink="">
      <xdr:nvSpPr>
        <xdr:cNvPr id="8" name="사각형: 둥근 모서리 6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/>
      </xdr:nvSpPr>
      <xdr:spPr>
        <a:xfrm>
          <a:off x="1260775" y="8393205"/>
          <a:ext cx="2493755" cy="617445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FAN</a:t>
          </a:r>
          <a:endParaRPr lang="ko-KR" altLang="en-US" sz="2400" b="1"/>
        </a:p>
      </xdr:txBody>
    </xdr:sp>
    <xdr:clientData/>
  </xdr:twoCellAnchor>
  <xdr:twoCellAnchor>
    <xdr:from>
      <xdr:col>12</xdr:col>
      <xdr:colOff>80196</xdr:colOff>
      <xdr:row>11</xdr:row>
      <xdr:rowOff>116347</xdr:rowOff>
    </xdr:from>
    <xdr:to>
      <xdr:col>15</xdr:col>
      <xdr:colOff>230354</xdr:colOff>
      <xdr:row>12</xdr:row>
      <xdr:rowOff>82728</xdr:rowOff>
    </xdr:to>
    <xdr:sp macro="" textlink="">
      <xdr:nvSpPr>
        <xdr:cNvPr id="9" name="사각형: 둥근 모서리 1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/>
      </xdr:nvSpPr>
      <xdr:spPr>
        <a:xfrm>
          <a:off x="3583739" y="2394064"/>
          <a:ext cx="895593" cy="173447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HD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78248</xdr:colOff>
      <xdr:row>11</xdr:row>
      <xdr:rowOff>98614</xdr:rowOff>
    </xdr:from>
    <xdr:to>
      <xdr:col>18</xdr:col>
      <xdr:colOff>165652</xdr:colOff>
      <xdr:row>12</xdr:row>
      <xdr:rowOff>74544</xdr:rowOff>
    </xdr:to>
    <xdr:sp macro="" textlink="">
      <xdr:nvSpPr>
        <xdr:cNvPr id="10" name="사각형: 둥근 모서리 1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SpPr/>
      </xdr:nvSpPr>
      <xdr:spPr>
        <a:xfrm>
          <a:off x="4575705" y="2376331"/>
          <a:ext cx="584360" cy="182996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48V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12377</xdr:colOff>
      <xdr:row>11</xdr:row>
      <xdr:rowOff>106993</xdr:rowOff>
    </xdr:from>
    <xdr:to>
      <xdr:col>20</xdr:col>
      <xdr:colOff>207066</xdr:colOff>
      <xdr:row>12</xdr:row>
      <xdr:rowOff>107673</xdr:rowOff>
    </xdr:to>
    <xdr:sp macro="" textlink="">
      <xdr:nvSpPr>
        <xdr:cNvPr id="11" name="사각형: 둥근 모서리 1">
          <a:extLst>
            <a:ext uri="{FF2B5EF4-FFF2-40B4-BE49-F238E27FC236}">
              <a16:creationId xmlns:a16="http://schemas.microsoft.com/office/drawing/2014/main" xmlns="" id="{00000000-0008-0000-0400-00000B000000}"/>
            </a:ext>
          </a:extLst>
        </xdr:cNvPr>
        <xdr:cNvSpPr/>
      </xdr:nvSpPr>
      <xdr:spPr>
        <a:xfrm>
          <a:off x="5255268" y="2384710"/>
          <a:ext cx="443168" cy="207746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12V</a:t>
          </a:r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184478</xdr:colOff>
      <xdr:row>19</xdr:row>
      <xdr:rowOff>168868</xdr:rowOff>
    </xdr:from>
    <xdr:to>
      <xdr:col>22</xdr:col>
      <xdr:colOff>182217</xdr:colOff>
      <xdr:row>39</xdr:row>
      <xdr:rowOff>185530</xdr:rowOff>
    </xdr:to>
    <xdr:sp macro="" textlink="">
      <xdr:nvSpPr>
        <xdr:cNvPr id="12" name="사각형: 둥근 모서리 7">
          <a:extLst>
            <a:ext uri="{FF2B5EF4-FFF2-40B4-BE49-F238E27FC236}">
              <a16:creationId xmlns:a16="http://schemas.microsoft.com/office/drawing/2014/main" xmlns="" id="{00000000-0008-0000-0400-00000C000000}"/>
            </a:ext>
          </a:extLst>
        </xdr:cNvPr>
        <xdr:cNvSpPr/>
      </xdr:nvSpPr>
      <xdr:spPr>
        <a:xfrm>
          <a:off x="5166053" y="4150318"/>
          <a:ext cx="988339" cy="4207662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203.1x101.6x40.6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8323</xdr:colOff>
      <xdr:row>24</xdr:row>
      <xdr:rowOff>71622</xdr:rowOff>
    </xdr:from>
    <xdr:to>
      <xdr:col>18</xdr:col>
      <xdr:colOff>1</xdr:colOff>
      <xdr:row>39</xdr:row>
      <xdr:rowOff>193813</xdr:rowOff>
    </xdr:to>
    <xdr:sp macro="" textlink="">
      <xdr:nvSpPr>
        <xdr:cNvPr id="13" name="사각형: 둥근 모서리 6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SpPr/>
      </xdr:nvSpPr>
      <xdr:spPr>
        <a:xfrm>
          <a:off x="3999298" y="5100822"/>
          <a:ext cx="982278" cy="3265441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158x97x38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142726</xdr:colOff>
      <xdr:row>11</xdr:row>
      <xdr:rowOff>183798</xdr:rowOff>
    </xdr:from>
    <xdr:to>
      <xdr:col>6</xdr:col>
      <xdr:colOff>43962</xdr:colOff>
      <xdr:row>12</xdr:row>
      <xdr:rowOff>148131</xdr:rowOff>
    </xdr:to>
    <xdr:sp macro="" textlink="">
      <xdr:nvSpPr>
        <xdr:cNvPr id="14" name="사각형: 둥근 모서리 1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SpPr/>
      </xdr:nvSpPr>
      <xdr:spPr>
        <a:xfrm>
          <a:off x="1417611" y="2521086"/>
          <a:ext cx="648582" cy="176814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DC48V</a:t>
          </a:r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234462</xdr:colOff>
      <xdr:row>11</xdr:row>
      <xdr:rowOff>160957</xdr:rowOff>
    </xdr:from>
    <xdr:to>
      <xdr:col>9</xdr:col>
      <xdr:colOff>168331</xdr:colOff>
      <xdr:row>12</xdr:row>
      <xdr:rowOff>161637</xdr:rowOff>
    </xdr:to>
    <xdr:sp macro="" textlink="">
      <xdr:nvSpPr>
        <xdr:cNvPr id="15" name="사각형: 둥근 모서리 1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SpPr/>
      </xdr:nvSpPr>
      <xdr:spPr>
        <a:xfrm>
          <a:off x="2505808" y="2498245"/>
          <a:ext cx="432100" cy="213161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12V</a:t>
          </a:r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82079</xdr:colOff>
      <xdr:row>11</xdr:row>
      <xdr:rowOff>166819</xdr:rowOff>
    </xdr:from>
    <xdr:to>
      <xdr:col>7</xdr:col>
      <xdr:colOff>190500</xdr:colOff>
      <xdr:row>12</xdr:row>
      <xdr:rowOff>167499</xdr:rowOff>
    </xdr:to>
    <xdr:sp macro="" textlink="">
      <xdr:nvSpPr>
        <xdr:cNvPr id="16" name="사각형: 둥근 모서리 1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SpPr/>
      </xdr:nvSpPr>
      <xdr:spPr>
        <a:xfrm>
          <a:off x="2104310" y="2504107"/>
          <a:ext cx="357536" cy="213161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RF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2049</xdr:colOff>
      <xdr:row>17</xdr:row>
      <xdr:rowOff>153024</xdr:rowOff>
    </xdr:from>
    <xdr:to>
      <xdr:col>5</xdr:col>
      <xdr:colOff>152401</xdr:colOff>
      <xdr:row>18</xdr:row>
      <xdr:rowOff>117357</xdr:rowOff>
    </xdr:to>
    <xdr:sp macro="" textlink="">
      <xdr:nvSpPr>
        <xdr:cNvPr id="17" name="사각형: 둥근 모서리 1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SpPr/>
      </xdr:nvSpPr>
      <xdr:spPr>
        <a:xfrm>
          <a:off x="1276934" y="3765197"/>
          <a:ext cx="648582" cy="176814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DC48V</a:t>
          </a:r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7345</xdr:colOff>
      <xdr:row>15</xdr:row>
      <xdr:rowOff>40795</xdr:rowOff>
    </xdr:from>
    <xdr:to>
      <xdr:col>6</xdr:col>
      <xdr:colOff>115765</xdr:colOff>
      <xdr:row>16</xdr:row>
      <xdr:rowOff>41476</xdr:rowOff>
    </xdr:to>
    <xdr:sp macro="" textlink="">
      <xdr:nvSpPr>
        <xdr:cNvPr id="18" name="사각형: 둥근 모서리 1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SpPr/>
      </xdr:nvSpPr>
      <xdr:spPr>
        <a:xfrm>
          <a:off x="1780460" y="3228007"/>
          <a:ext cx="357536" cy="213161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RF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159727</xdr:colOff>
      <xdr:row>15</xdr:row>
      <xdr:rowOff>49587</xdr:rowOff>
    </xdr:from>
    <xdr:to>
      <xdr:col>9</xdr:col>
      <xdr:colOff>93596</xdr:colOff>
      <xdr:row>16</xdr:row>
      <xdr:rowOff>50268</xdr:rowOff>
    </xdr:to>
    <xdr:sp macro="" textlink="">
      <xdr:nvSpPr>
        <xdr:cNvPr id="19" name="사각형: 둥근 모서리 1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SpPr/>
      </xdr:nvSpPr>
      <xdr:spPr>
        <a:xfrm>
          <a:off x="2431073" y="3236799"/>
          <a:ext cx="432100" cy="213161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12V</a:t>
          </a:r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11206</xdr:colOff>
      <xdr:row>2</xdr:row>
      <xdr:rowOff>17930</xdr:rowOff>
    </xdr:from>
    <xdr:to>
      <xdr:col>45</xdr:col>
      <xdr:colOff>161925</xdr:colOff>
      <xdr:row>44</xdr:row>
      <xdr:rowOff>107577</xdr:rowOff>
    </xdr:to>
    <xdr:sp macro="" textlink="">
      <xdr:nvSpPr>
        <xdr:cNvPr id="20" name="사각형: 둥근 모서리 5">
          <a:extLst>
            <a:ext uri="{FF2B5EF4-FFF2-40B4-BE49-F238E27FC236}">
              <a16:creationId xmlns:a16="http://schemas.microsoft.com/office/drawing/2014/main" xmlns="" id="{00000000-0008-0000-0400-000014000000}"/>
            </a:ext>
          </a:extLst>
        </xdr:cNvPr>
        <xdr:cNvSpPr/>
      </xdr:nvSpPr>
      <xdr:spPr>
        <a:xfrm>
          <a:off x="8345581" y="437030"/>
          <a:ext cx="4360769" cy="8890747"/>
        </a:xfrm>
        <a:prstGeom prst="roundRect">
          <a:avLst>
            <a:gd name="adj" fmla="val 140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2400" b="1"/>
        </a:p>
      </xdr:txBody>
    </xdr:sp>
    <xdr:clientData/>
  </xdr:twoCellAnchor>
  <xdr:twoCellAnchor>
    <xdr:from>
      <xdr:col>38</xdr:col>
      <xdr:colOff>135934</xdr:colOff>
      <xdr:row>3</xdr:row>
      <xdr:rowOff>9355</xdr:rowOff>
    </xdr:from>
    <xdr:to>
      <xdr:col>38</xdr:col>
      <xdr:colOff>238125</xdr:colOff>
      <xdr:row>12</xdr:row>
      <xdr:rowOff>181803</xdr:rowOff>
    </xdr:to>
    <xdr:sp macro="" textlink="">
      <xdr:nvSpPr>
        <xdr:cNvPr id="21" name="사각형: 둥근 모서리 3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SpPr/>
      </xdr:nvSpPr>
      <xdr:spPr>
        <a:xfrm>
          <a:off x="10946809" y="638005"/>
          <a:ext cx="102191" cy="2058398"/>
        </a:xfrm>
        <a:prstGeom prst="roundRect">
          <a:avLst>
            <a:gd name="adj" fmla="val 14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CPU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22971</xdr:colOff>
      <xdr:row>3</xdr:row>
      <xdr:rowOff>11206</xdr:rowOff>
    </xdr:from>
    <xdr:to>
      <xdr:col>44</xdr:col>
      <xdr:colOff>133350</xdr:colOff>
      <xdr:row>13</xdr:row>
      <xdr:rowOff>0</xdr:rowOff>
    </xdr:to>
    <xdr:sp macro="" textlink="">
      <xdr:nvSpPr>
        <xdr:cNvPr id="22" name="사각형: 둥근 모서리 1">
          <a:extLst>
            <a:ext uri="{FF2B5EF4-FFF2-40B4-BE49-F238E27FC236}">
              <a16:creationId xmlns:a16="http://schemas.microsoft.com/office/drawing/2014/main" xmlns="" id="{00000000-0008-0000-0400-000016000000}"/>
            </a:ext>
          </a:extLst>
        </xdr:cNvPr>
        <xdr:cNvSpPr/>
      </xdr:nvSpPr>
      <xdr:spPr>
        <a:xfrm>
          <a:off x="12319746" y="639856"/>
          <a:ext cx="110379" cy="2084294"/>
        </a:xfrm>
        <a:prstGeom prst="roundRect">
          <a:avLst>
            <a:gd name="adj" fmla="val 3624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2400" b="1"/>
            <a:t>PWR</a:t>
          </a:r>
        </a:p>
        <a:p>
          <a:pPr algn="l"/>
          <a:r>
            <a:rPr lang="en-US" altLang="ko-KR" sz="1400" b="1">
              <a:solidFill>
                <a:sysClr val="windowText" lastClr="000000"/>
              </a:solidFill>
            </a:rPr>
            <a:t>190x100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16175</xdr:colOff>
      <xdr:row>15</xdr:row>
      <xdr:rowOff>23654</xdr:rowOff>
    </xdr:from>
    <xdr:to>
      <xdr:col>45</xdr:col>
      <xdr:colOff>123825</xdr:colOff>
      <xdr:row>38</xdr:row>
      <xdr:rowOff>194227</xdr:rowOff>
    </xdr:to>
    <xdr:grpSp>
      <xdr:nvGrpSpPr>
        <xdr:cNvPr id="26" name="그룹 25">
          <a:extLst>
            <a:ext uri="{FF2B5EF4-FFF2-40B4-BE49-F238E27FC236}">
              <a16:creationId xmlns:a16="http://schemas.microsoft.com/office/drawing/2014/main" xmlns="" id="{00000000-0008-0000-0400-00001A000000}"/>
            </a:ext>
          </a:extLst>
        </xdr:cNvPr>
        <xdr:cNvGrpSpPr/>
      </xdr:nvGrpSpPr>
      <xdr:grpSpPr>
        <a:xfrm>
          <a:off x="10442128" y="3385419"/>
          <a:ext cx="2044026" cy="5325279"/>
          <a:chOff x="8731550" y="452279"/>
          <a:chExt cx="2088850" cy="4990223"/>
        </a:xfrm>
      </xdr:grpSpPr>
      <xdr:sp macro="" textlink="">
        <xdr:nvSpPr>
          <xdr:cNvPr id="23" name="사각형: 둥근 모서리 2">
            <a:extLst>
              <a:ext uri="{FF2B5EF4-FFF2-40B4-BE49-F238E27FC236}">
                <a16:creationId xmlns:a16="http://schemas.microsoft.com/office/drawing/2014/main" xmlns="" id="{00000000-0008-0000-0400-000017000000}"/>
              </a:ext>
            </a:extLst>
          </xdr:cNvPr>
          <xdr:cNvSpPr/>
        </xdr:nvSpPr>
        <xdr:spPr>
          <a:xfrm>
            <a:off x="8731550" y="452279"/>
            <a:ext cx="98125" cy="4990223"/>
          </a:xfrm>
          <a:prstGeom prst="roundRect">
            <a:avLst>
              <a:gd name="adj" fmla="val 3334"/>
            </a:avLst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2400" b="1"/>
              <a:t>RF</a:t>
            </a:r>
          </a:p>
          <a:p>
            <a:pPr algn="ctr"/>
            <a:r>
              <a:rPr lang="en-US" altLang="ko-KR" sz="1400" b="1">
                <a:solidFill>
                  <a:sysClr val="windowText" lastClr="000000"/>
                </a:solidFill>
              </a:rPr>
              <a:t>240x100</a:t>
            </a:r>
            <a:endParaRPr lang="ko-KR" altLang="en-US" sz="14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4" name="사각형: 둥근 모서리 6">
            <a:extLst>
              <a:ext uri="{FF2B5EF4-FFF2-40B4-BE49-F238E27FC236}">
                <a16:creationId xmlns:a16="http://schemas.microsoft.com/office/drawing/2014/main" xmlns="" id="{00000000-0008-0000-0400-000018000000}"/>
              </a:ext>
            </a:extLst>
          </xdr:cNvPr>
          <xdr:cNvSpPr/>
        </xdr:nvSpPr>
        <xdr:spPr>
          <a:xfrm>
            <a:off x="8837998" y="1790699"/>
            <a:ext cx="1982402" cy="2257425"/>
          </a:xfrm>
          <a:prstGeom prst="roundRect">
            <a:avLst>
              <a:gd name="adj" fmla="val 1406"/>
            </a:avLst>
          </a:prstGeom>
          <a:solidFill>
            <a:schemeClr val="accent4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2400" b="1"/>
              <a:t>Heat</a:t>
            </a:r>
          </a:p>
          <a:p>
            <a:pPr algn="ctr"/>
            <a:r>
              <a:rPr lang="en-US" altLang="ko-KR" sz="2400" b="1"/>
              <a:t>Sink</a:t>
            </a:r>
          </a:p>
          <a:p>
            <a:pPr algn="ctr"/>
            <a:r>
              <a:rPr lang="en-US" altLang="ko-KR" sz="1400" b="1">
                <a:solidFill>
                  <a:sysClr val="windowText" lastClr="000000"/>
                </a:solidFill>
              </a:rPr>
              <a:t>80x80x110</a:t>
            </a:r>
            <a:endParaRPr lang="ko-KR" altLang="en-US" sz="14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5" name="사각형: 둥근 모서리 6">
            <a:extLst>
              <a:ext uri="{FF2B5EF4-FFF2-40B4-BE49-F238E27FC236}">
                <a16:creationId xmlns:a16="http://schemas.microsoft.com/office/drawing/2014/main" xmlns="" id="{00000000-0008-0000-0400-000019000000}"/>
              </a:ext>
            </a:extLst>
          </xdr:cNvPr>
          <xdr:cNvSpPr/>
        </xdr:nvSpPr>
        <xdr:spPr>
          <a:xfrm>
            <a:off x="8837998" y="1247775"/>
            <a:ext cx="1982402" cy="533400"/>
          </a:xfrm>
          <a:prstGeom prst="roundRect">
            <a:avLst>
              <a:gd name="adj" fmla="val 1406"/>
            </a:avLst>
          </a:prstGeom>
          <a:solidFill>
            <a:schemeClr val="accent4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600" b="1"/>
              <a:t>FAN</a:t>
            </a:r>
          </a:p>
          <a:p>
            <a:pPr algn="ctr"/>
            <a:r>
              <a:rPr lang="en-US" altLang="ko-KR" sz="1050" b="1">
                <a:solidFill>
                  <a:sysClr val="windowText" lastClr="000000"/>
                </a:solidFill>
              </a:rPr>
              <a:t>80x80x25</a:t>
            </a:r>
            <a:endParaRPr lang="ko-KR" altLang="en-US" sz="1050" b="1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233082</xdr:colOff>
      <xdr:row>14</xdr:row>
      <xdr:rowOff>26895</xdr:rowOff>
    </xdr:from>
    <xdr:to>
      <xdr:col>12</xdr:col>
      <xdr:colOff>216905</xdr:colOff>
      <xdr:row>37</xdr:row>
      <xdr:rowOff>212036</xdr:rowOff>
    </xdr:to>
    <xdr:sp macro="" textlink="">
      <xdr:nvSpPr>
        <xdr:cNvPr id="44" name="사각형: 둥근 모서리 43">
          <a:extLst>
            <a:ext uri="{FF2B5EF4-FFF2-40B4-BE49-F238E27FC236}">
              <a16:creationId xmlns:a16="http://schemas.microsoft.com/office/drawing/2014/main" xmlns="" id="{CEE3FFA3-CD32-4B6E-AD2D-9106FD917DB6}"/>
            </a:ext>
          </a:extLst>
        </xdr:cNvPr>
        <xdr:cNvSpPr/>
      </xdr:nvSpPr>
      <xdr:spPr>
        <a:xfrm>
          <a:off x="1237129" y="3164542"/>
          <a:ext cx="2404294" cy="5339847"/>
        </a:xfrm>
        <a:prstGeom prst="roundRect">
          <a:avLst>
            <a:gd name="adj" fmla="val 3334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RF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240x100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242046</xdr:colOff>
      <xdr:row>3</xdr:row>
      <xdr:rowOff>11206</xdr:rowOff>
    </xdr:from>
    <xdr:to>
      <xdr:col>22</xdr:col>
      <xdr:colOff>8964</xdr:colOff>
      <xdr:row>13</xdr:row>
      <xdr:rowOff>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xmlns="" id="{1D8FD2A3-BA11-44B5-941B-9E49E9C19577}"/>
            </a:ext>
          </a:extLst>
        </xdr:cNvPr>
        <xdr:cNvSpPr/>
      </xdr:nvSpPr>
      <xdr:spPr>
        <a:xfrm>
          <a:off x="1247886" y="674146"/>
          <a:ext cx="4643718" cy="2198594"/>
        </a:xfrm>
        <a:prstGeom prst="roundRect">
          <a:avLst>
            <a:gd name="adj" fmla="val 3624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2400" b="1"/>
            <a:t>PWR</a:t>
          </a:r>
        </a:p>
        <a:p>
          <a:pPr algn="l"/>
          <a:r>
            <a:rPr lang="en-US" altLang="ko-KR" sz="1400" b="1">
              <a:solidFill>
                <a:sysClr val="windowText" lastClr="000000"/>
              </a:solidFill>
            </a:rPr>
            <a:t>190x100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235325</xdr:colOff>
      <xdr:row>3</xdr:row>
      <xdr:rowOff>26334</xdr:rowOff>
    </xdr:from>
    <xdr:to>
      <xdr:col>22</xdr:col>
      <xdr:colOff>1</xdr:colOff>
      <xdr:row>12</xdr:row>
      <xdr:rowOff>198782</xdr:rowOff>
    </xdr:to>
    <xdr:sp macro="" textlink="">
      <xdr:nvSpPr>
        <xdr:cNvPr id="4" name="사각형: 둥근 모서리 3">
          <a:extLst>
            <a:ext uri="{FF2B5EF4-FFF2-40B4-BE49-F238E27FC236}">
              <a16:creationId xmlns:a16="http://schemas.microsoft.com/office/drawing/2014/main" xmlns="" id="{2600C0CC-B23E-468F-85E0-895EF1D5A717}"/>
            </a:ext>
          </a:extLst>
        </xdr:cNvPr>
        <xdr:cNvSpPr/>
      </xdr:nvSpPr>
      <xdr:spPr>
        <a:xfrm>
          <a:off x="2948045" y="689274"/>
          <a:ext cx="2934596" cy="2161268"/>
        </a:xfrm>
        <a:prstGeom prst="roundRect">
          <a:avLst>
            <a:gd name="adj" fmla="val 14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CPU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107572</xdr:colOff>
      <xdr:row>15</xdr:row>
      <xdr:rowOff>219246</xdr:rowOff>
    </xdr:from>
    <xdr:to>
      <xdr:col>23</xdr:col>
      <xdr:colOff>109403</xdr:colOff>
      <xdr:row>36</xdr:row>
      <xdr:rowOff>11791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xmlns="" id="{CB6FD400-8A84-4FE9-A387-B86913778F37}"/>
            </a:ext>
          </a:extLst>
        </xdr:cNvPr>
        <xdr:cNvSpPr/>
      </xdr:nvSpPr>
      <xdr:spPr>
        <a:xfrm>
          <a:off x="3774137" y="3581011"/>
          <a:ext cx="2422301" cy="4499015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203.1x101.6x40.6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11206</xdr:colOff>
      <xdr:row>2</xdr:row>
      <xdr:rowOff>17930</xdr:rowOff>
    </xdr:from>
    <xdr:to>
      <xdr:col>22</xdr:col>
      <xdr:colOff>197223</xdr:colOff>
      <xdr:row>44</xdr:row>
      <xdr:rowOff>107577</xdr:rowOff>
    </xdr:to>
    <xdr:sp macro="" textlink="">
      <xdr:nvSpPr>
        <xdr:cNvPr id="6" name="사각형: 둥근 모서리 5">
          <a:extLst>
            <a:ext uri="{FF2B5EF4-FFF2-40B4-BE49-F238E27FC236}">
              <a16:creationId xmlns:a16="http://schemas.microsoft.com/office/drawing/2014/main" xmlns="" id="{CD919A1F-36AD-47BB-AD95-7C7018E672F9}"/>
            </a:ext>
          </a:extLst>
        </xdr:cNvPr>
        <xdr:cNvSpPr/>
      </xdr:nvSpPr>
      <xdr:spPr>
        <a:xfrm>
          <a:off x="1017046" y="459890"/>
          <a:ext cx="5062817" cy="9370807"/>
        </a:xfrm>
        <a:prstGeom prst="roundRect">
          <a:avLst>
            <a:gd name="adj" fmla="val 140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2400" b="1"/>
        </a:p>
      </xdr:txBody>
    </xdr:sp>
    <xdr:clientData/>
  </xdr:twoCellAnchor>
  <xdr:twoCellAnchor>
    <xdr:from>
      <xdr:col>13</xdr:col>
      <xdr:colOff>157409</xdr:colOff>
      <xdr:row>20</xdr:row>
      <xdr:rowOff>36638</xdr:rowOff>
    </xdr:from>
    <xdr:to>
      <xdr:col>23</xdr:col>
      <xdr:colOff>90036</xdr:colOff>
      <xdr:row>35</xdr:row>
      <xdr:rowOff>175882</xdr:rowOff>
    </xdr:to>
    <xdr:sp macro="" textlink="">
      <xdr:nvSpPr>
        <xdr:cNvPr id="7" name="사각형: 둥근 모서리 6">
          <a:extLst>
            <a:ext uri="{FF2B5EF4-FFF2-40B4-BE49-F238E27FC236}">
              <a16:creationId xmlns:a16="http://schemas.microsoft.com/office/drawing/2014/main" xmlns="" id="{DDB71F28-042C-421B-8C3B-5A8DFAC09788}"/>
            </a:ext>
          </a:extLst>
        </xdr:cNvPr>
        <xdr:cNvSpPr/>
      </xdr:nvSpPr>
      <xdr:spPr>
        <a:xfrm>
          <a:off x="3823974" y="4518991"/>
          <a:ext cx="2353097" cy="3501009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158x97x38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232635</xdr:colOff>
      <xdr:row>39</xdr:row>
      <xdr:rowOff>11205</xdr:rowOff>
    </xdr:from>
    <xdr:to>
      <xdr:col>13</xdr:col>
      <xdr:colOff>2240</xdr:colOff>
      <xdr:row>42</xdr:row>
      <xdr:rowOff>0</xdr:rowOff>
    </xdr:to>
    <xdr:sp macro="" textlink="">
      <xdr:nvSpPr>
        <xdr:cNvPr id="8" name="사각형: 둥근 모서리 6">
          <a:extLst>
            <a:ext uri="{FF2B5EF4-FFF2-40B4-BE49-F238E27FC236}">
              <a16:creationId xmlns:a16="http://schemas.microsoft.com/office/drawing/2014/main" xmlns="" id="{031223A0-F521-446F-9EF3-769B7CCEBEBA}"/>
            </a:ext>
          </a:extLst>
        </xdr:cNvPr>
        <xdr:cNvSpPr/>
      </xdr:nvSpPr>
      <xdr:spPr>
        <a:xfrm>
          <a:off x="1236682" y="8751793"/>
          <a:ext cx="2432123" cy="661148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FAN</a:t>
          </a:r>
          <a:endParaRPr lang="ko-KR" altLang="en-US" sz="2400" b="1"/>
        </a:p>
      </xdr:txBody>
    </xdr:sp>
    <xdr:clientData/>
  </xdr:twoCellAnchor>
  <xdr:twoCellAnchor>
    <xdr:from>
      <xdr:col>12</xdr:col>
      <xdr:colOff>80196</xdr:colOff>
      <xdr:row>11</xdr:row>
      <xdr:rowOff>116347</xdr:rowOff>
    </xdr:from>
    <xdr:to>
      <xdr:col>15</xdr:col>
      <xdr:colOff>230354</xdr:colOff>
      <xdr:row>12</xdr:row>
      <xdr:rowOff>82728</xdr:rowOff>
    </xdr:to>
    <xdr:sp macro="" textlink="">
      <xdr:nvSpPr>
        <xdr:cNvPr id="9" name="사각형: 둥근 모서리 1">
          <a:extLst>
            <a:ext uri="{FF2B5EF4-FFF2-40B4-BE49-F238E27FC236}">
              <a16:creationId xmlns:a16="http://schemas.microsoft.com/office/drawing/2014/main" xmlns="" id="{CF583544-A03C-479F-91A0-E2E90AD394D3}"/>
            </a:ext>
          </a:extLst>
        </xdr:cNvPr>
        <xdr:cNvSpPr/>
      </xdr:nvSpPr>
      <xdr:spPr>
        <a:xfrm>
          <a:off x="3524436" y="2547127"/>
          <a:ext cx="881678" cy="187361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HD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78248</xdr:colOff>
      <xdr:row>11</xdr:row>
      <xdr:rowOff>98614</xdr:rowOff>
    </xdr:from>
    <xdr:to>
      <xdr:col>18</xdr:col>
      <xdr:colOff>165652</xdr:colOff>
      <xdr:row>12</xdr:row>
      <xdr:rowOff>74544</xdr:rowOff>
    </xdr:to>
    <xdr:sp macro="" textlink="">
      <xdr:nvSpPr>
        <xdr:cNvPr id="10" name="사각형: 둥근 모서리 1">
          <a:extLst>
            <a:ext uri="{FF2B5EF4-FFF2-40B4-BE49-F238E27FC236}">
              <a16:creationId xmlns:a16="http://schemas.microsoft.com/office/drawing/2014/main" xmlns="" id="{4F3937F5-50F5-4F5D-B8CB-1FA7DCA3327E}"/>
            </a:ext>
          </a:extLst>
        </xdr:cNvPr>
        <xdr:cNvSpPr/>
      </xdr:nvSpPr>
      <xdr:spPr>
        <a:xfrm>
          <a:off x="4497848" y="2529394"/>
          <a:ext cx="575084" cy="196910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48V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12377</xdr:colOff>
      <xdr:row>11</xdr:row>
      <xdr:rowOff>106993</xdr:rowOff>
    </xdr:from>
    <xdr:to>
      <xdr:col>20</xdr:col>
      <xdr:colOff>207066</xdr:colOff>
      <xdr:row>12</xdr:row>
      <xdr:rowOff>107673</xdr:rowOff>
    </xdr:to>
    <xdr:sp macro="" textlink="">
      <xdr:nvSpPr>
        <xdr:cNvPr id="11" name="사각형: 둥근 모서리 1">
          <a:extLst>
            <a:ext uri="{FF2B5EF4-FFF2-40B4-BE49-F238E27FC236}">
              <a16:creationId xmlns:a16="http://schemas.microsoft.com/office/drawing/2014/main" xmlns="" id="{C5A9A120-06BF-4C82-8853-D55D98B83A4F}"/>
            </a:ext>
          </a:extLst>
        </xdr:cNvPr>
        <xdr:cNvSpPr/>
      </xdr:nvSpPr>
      <xdr:spPr>
        <a:xfrm>
          <a:off x="5163497" y="2537773"/>
          <a:ext cx="438529" cy="221660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12V</a:t>
          </a:r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345842</xdr:colOff>
      <xdr:row>19</xdr:row>
      <xdr:rowOff>168869</xdr:rowOff>
    </xdr:from>
    <xdr:to>
      <xdr:col>48</xdr:col>
      <xdr:colOff>522875</xdr:colOff>
      <xdr:row>39</xdr:row>
      <xdr:rowOff>185531</xdr:rowOff>
    </xdr:to>
    <xdr:sp macro="" textlink="">
      <xdr:nvSpPr>
        <xdr:cNvPr id="12" name="사각형: 둥근 모서리 7">
          <a:extLst>
            <a:ext uri="{FF2B5EF4-FFF2-40B4-BE49-F238E27FC236}">
              <a16:creationId xmlns:a16="http://schemas.microsoft.com/office/drawing/2014/main" xmlns="" id="{DDAA6CF0-021C-4435-B830-64A1D4407458}"/>
            </a:ext>
          </a:extLst>
        </xdr:cNvPr>
        <xdr:cNvSpPr/>
      </xdr:nvSpPr>
      <xdr:spPr>
        <a:xfrm>
          <a:off x="13192266" y="4427104"/>
          <a:ext cx="965927" cy="4499015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203.1x101.6x40.6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89005</xdr:colOff>
      <xdr:row>20</xdr:row>
      <xdr:rowOff>17835</xdr:rowOff>
    </xdr:from>
    <xdr:to>
      <xdr:col>50</xdr:col>
      <xdr:colOff>376519</xdr:colOff>
      <xdr:row>35</xdr:row>
      <xdr:rowOff>140025</xdr:rowOff>
    </xdr:to>
    <xdr:sp macro="" textlink="">
      <xdr:nvSpPr>
        <xdr:cNvPr id="13" name="사각형: 둥근 모서리 6">
          <a:extLst>
            <a:ext uri="{FF2B5EF4-FFF2-40B4-BE49-F238E27FC236}">
              <a16:creationId xmlns:a16="http://schemas.microsoft.com/office/drawing/2014/main" xmlns="" id="{0794F4C8-86C1-4F43-8AE7-72F892B22D15}"/>
            </a:ext>
          </a:extLst>
        </xdr:cNvPr>
        <xdr:cNvSpPr/>
      </xdr:nvSpPr>
      <xdr:spPr>
        <a:xfrm>
          <a:off x="14396676" y="4500188"/>
          <a:ext cx="959867" cy="3483955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158x97x38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142726</xdr:colOff>
      <xdr:row>11</xdr:row>
      <xdr:rowOff>183798</xdr:rowOff>
    </xdr:from>
    <xdr:to>
      <xdr:col>6</xdr:col>
      <xdr:colOff>43962</xdr:colOff>
      <xdr:row>12</xdr:row>
      <xdr:rowOff>148131</xdr:rowOff>
    </xdr:to>
    <xdr:sp macro="" textlink="">
      <xdr:nvSpPr>
        <xdr:cNvPr id="14" name="사각형: 둥근 모서리 1">
          <a:extLst>
            <a:ext uri="{FF2B5EF4-FFF2-40B4-BE49-F238E27FC236}">
              <a16:creationId xmlns:a16="http://schemas.microsoft.com/office/drawing/2014/main" xmlns="" id="{B49F9732-3B51-4598-AB90-5646E4040F8B}"/>
            </a:ext>
          </a:extLst>
        </xdr:cNvPr>
        <xdr:cNvSpPr/>
      </xdr:nvSpPr>
      <xdr:spPr>
        <a:xfrm>
          <a:off x="1392406" y="2614578"/>
          <a:ext cx="632756" cy="185313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DC48V</a:t>
          </a:r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234462</xdr:colOff>
      <xdr:row>11</xdr:row>
      <xdr:rowOff>160957</xdr:rowOff>
    </xdr:from>
    <xdr:to>
      <xdr:col>9</xdr:col>
      <xdr:colOff>168331</xdr:colOff>
      <xdr:row>12</xdr:row>
      <xdr:rowOff>161637</xdr:rowOff>
    </xdr:to>
    <xdr:sp macro="" textlink="">
      <xdr:nvSpPr>
        <xdr:cNvPr id="15" name="사각형: 둥근 모서리 1">
          <a:extLst>
            <a:ext uri="{FF2B5EF4-FFF2-40B4-BE49-F238E27FC236}">
              <a16:creationId xmlns:a16="http://schemas.microsoft.com/office/drawing/2014/main" xmlns="" id="{243666F5-BF95-447E-AF8E-C83491881238}"/>
            </a:ext>
          </a:extLst>
        </xdr:cNvPr>
        <xdr:cNvSpPr/>
      </xdr:nvSpPr>
      <xdr:spPr>
        <a:xfrm>
          <a:off x="2459502" y="2591737"/>
          <a:ext cx="421549" cy="221660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12V</a:t>
          </a:r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82079</xdr:colOff>
      <xdr:row>11</xdr:row>
      <xdr:rowOff>166819</xdr:rowOff>
    </xdr:from>
    <xdr:to>
      <xdr:col>7</xdr:col>
      <xdr:colOff>190500</xdr:colOff>
      <xdr:row>12</xdr:row>
      <xdr:rowOff>167499</xdr:rowOff>
    </xdr:to>
    <xdr:sp macro="" textlink="">
      <xdr:nvSpPr>
        <xdr:cNvPr id="16" name="사각형: 둥근 모서리 1">
          <a:extLst>
            <a:ext uri="{FF2B5EF4-FFF2-40B4-BE49-F238E27FC236}">
              <a16:creationId xmlns:a16="http://schemas.microsoft.com/office/drawing/2014/main" xmlns="" id="{9AB2106D-CD88-417F-A60F-5F80CFD6D420}"/>
            </a:ext>
          </a:extLst>
        </xdr:cNvPr>
        <xdr:cNvSpPr/>
      </xdr:nvSpPr>
      <xdr:spPr>
        <a:xfrm>
          <a:off x="2063279" y="2597599"/>
          <a:ext cx="352261" cy="221660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RF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2049</xdr:colOff>
      <xdr:row>17</xdr:row>
      <xdr:rowOff>153024</xdr:rowOff>
    </xdr:from>
    <xdr:to>
      <xdr:col>5</xdr:col>
      <xdr:colOff>152401</xdr:colOff>
      <xdr:row>18</xdr:row>
      <xdr:rowOff>117357</xdr:rowOff>
    </xdr:to>
    <xdr:sp macro="" textlink="">
      <xdr:nvSpPr>
        <xdr:cNvPr id="17" name="사각형: 둥근 모서리 1">
          <a:extLst>
            <a:ext uri="{FF2B5EF4-FFF2-40B4-BE49-F238E27FC236}">
              <a16:creationId xmlns:a16="http://schemas.microsoft.com/office/drawing/2014/main" xmlns="" id="{ED878544-19D6-4C17-9697-DE3305B87584}"/>
            </a:ext>
          </a:extLst>
        </xdr:cNvPr>
        <xdr:cNvSpPr/>
      </xdr:nvSpPr>
      <xdr:spPr>
        <a:xfrm>
          <a:off x="1251729" y="3909684"/>
          <a:ext cx="638032" cy="185313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DC48V</a:t>
          </a:r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7345</xdr:colOff>
      <xdr:row>15</xdr:row>
      <xdr:rowOff>40795</xdr:rowOff>
    </xdr:from>
    <xdr:to>
      <xdr:col>6</xdr:col>
      <xdr:colOff>115765</xdr:colOff>
      <xdr:row>16</xdr:row>
      <xdr:rowOff>41476</xdr:rowOff>
    </xdr:to>
    <xdr:sp macro="" textlink="">
      <xdr:nvSpPr>
        <xdr:cNvPr id="18" name="사각형: 둥근 모서리 1">
          <a:extLst>
            <a:ext uri="{FF2B5EF4-FFF2-40B4-BE49-F238E27FC236}">
              <a16:creationId xmlns:a16="http://schemas.microsoft.com/office/drawing/2014/main" xmlns="" id="{23AD56CA-73D6-4212-9270-6AE0333494FC}"/>
            </a:ext>
          </a:extLst>
        </xdr:cNvPr>
        <xdr:cNvSpPr/>
      </xdr:nvSpPr>
      <xdr:spPr>
        <a:xfrm>
          <a:off x="1744705" y="3355495"/>
          <a:ext cx="352260" cy="221661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RF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159727</xdr:colOff>
      <xdr:row>15</xdr:row>
      <xdr:rowOff>49587</xdr:rowOff>
    </xdr:from>
    <xdr:to>
      <xdr:col>9</xdr:col>
      <xdr:colOff>93596</xdr:colOff>
      <xdr:row>16</xdr:row>
      <xdr:rowOff>50268</xdr:rowOff>
    </xdr:to>
    <xdr:sp macro="" textlink="">
      <xdr:nvSpPr>
        <xdr:cNvPr id="19" name="사각형: 둥근 모서리 1">
          <a:extLst>
            <a:ext uri="{FF2B5EF4-FFF2-40B4-BE49-F238E27FC236}">
              <a16:creationId xmlns:a16="http://schemas.microsoft.com/office/drawing/2014/main" xmlns="" id="{B1E2D980-7A79-42A5-9FC7-B6800C44166C}"/>
            </a:ext>
          </a:extLst>
        </xdr:cNvPr>
        <xdr:cNvSpPr/>
      </xdr:nvSpPr>
      <xdr:spPr>
        <a:xfrm>
          <a:off x="2384767" y="3364287"/>
          <a:ext cx="421549" cy="221661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</a:rPr>
            <a:t>12V</a:t>
          </a:r>
          <a:endParaRPr lang="ko-KR" alt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82924</xdr:colOff>
      <xdr:row>2</xdr:row>
      <xdr:rowOff>17930</xdr:rowOff>
    </xdr:from>
    <xdr:to>
      <xdr:col>44</xdr:col>
      <xdr:colOff>233643</xdr:colOff>
      <xdr:row>44</xdr:row>
      <xdr:rowOff>107577</xdr:rowOff>
    </xdr:to>
    <xdr:sp macro="" textlink="">
      <xdr:nvSpPr>
        <xdr:cNvPr id="20" name="사각형: 둥근 모서리 5">
          <a:extLst>
            <a:ext uri="{FF2B5EF4-FFF2-40B4-BE49-F238E27FC236}">
              <a16:creationId xmlns:a16="http://schemas.microsoft.com/office/drawing/2014/main" xmlns="" id="{1D952BF9-B7BE-4579-9806-5C2AB8714D33}"/>
            </a:ext>
          </a:extLst>
        </xdr:cNvPr>
        <xdr:cNvSpPr/>
      </xdr:nvSpPr>
      <xdr:spPr>
        <a:xfrm>
          <a:off x="7998759" y="466165"/>
          <a:ext cx="4265519" cy="9502588"/>
        </a:xfrm>
        <a:prstGeom prst="roundRect">
          <a:avLst>
            <a:gd name="adj" fmla="val 140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2400" b="1"/>
        </a:p>
      </xdr:txBody>
    </xdr:sp>
    <xdr:clientData/>
  </xdr:twoCellAnchor>
  <xdr:twoCellAnchor>
    <xdr:from>
      <xdr:col>37</xdr:col>
      <xdr:colOff>188259</xdr:colOff>
      <xdr:row>3</xdr:row>
      <xdr:rowOff>9354</xdr:rowOff>
    </xdr:from>
    <xdr:to>
      <xdr:col>37</xdr:col>
      <xdr:colOff>238125</xdr:colOff>
      <xdr:row>12</xdr:row>
      <xdr:rowOff>181802</xdr:rowOff>
    </xdr:to>
    <xdr:sp macro="" textlink="">
      <xdr:nvSpPr>
        <xdr:cNvPr id="21" name="사각형: 둥근 모서리 3">
          <a:extLst>
            <a:ext uri="{FF2B5EF4-FFF2-40B4-BE49-F238E27FC236}">
              <a16:creationId xmlns:a16="http://schemas.microsoft.com/office/drawing/2014/main" xmlns="" id="{60D2D80C-8313-4703-BBE0-B98D50058FAF}"/>
            </a:ext>
          </a:extLst>
        </xdr:cNvPr>
        <xdr:cNvSpPr/>
      </xdr:nvSpPr>
      <xdr:spPr>
        <a:xfrm>
          <a:off x="10524565" y="681707"/>
          <a:ext cx="49866" cy="2189507"/>
        </a:xfrm>
        <a:prstGeom prst="roundRect">
          <a:avLst>
            <a:gd name="adj" fmla="val 1406"/>
          </a:avLst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CPU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238129</xdr:colOff>
      <xdr:row>3</xdr:row>
      <xdr:rowOff>11206</xdr:rowOff>
    </xdr:from>
    <xdr:to>
      <xdr:col>43</xdr:col>
      <xdr:colOff>80684</xdr:colOff>
      <xdr:row>13</xdr:row>
      <xdr:rowOff>0</xdr:rowOff>
    </xdr:to>
    <xdr:sp macro="" textlink="">
      <xdr:nvSpPr>
        <xdr:cNvPr id="22" name="사각형: 둥근 모서리 1">
          <a:extLst>
            <a:ext uri="{FF2B5EF4-FFF2-40B4-BE49-F238E27FC236}">
              <a16:creationId xmlns:a16="http://schemas.microsoft.com/office/drawing/2014/main" xmlns="" id="{CEC6294D-63D5-4FA9-9A24-8D3077CB3C5A}"/>
            </a:ext>
          </a:extLst>
        </xdr:cNvPr>
        <xdr:cNvSpPr/>
      </xdr:nvSpPr>
      <xdr:spPr>
        <a:xfrm>
          <a:off x="11784670" y="683559"/>
          <a:ext cx="84602" cy="2229970"/>
        </a:xfrm>
        <a:prstGeom prst="roundRect">
          <a:avLst>
            <a:gd name="adj" fmla="val 3624"/>
          </a:avLst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2400" b="1"/>
            <a:t>PWR</a:t>
          </a:r>
        </a:p>
        <a:p>
          <a:pPr algn="l"/>
          <a:r>
            <a:rPr lang="en-US" altLang="ko-KR" sz="1400" b="1">
              <a:solidFill>
                <a:sysClr val="windowText" lastClr="000000"/>
              </a:solidFill>
            </a:rPr>
            <a:t>190x100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161363</xdr:colOff>
      <xdr:row>2</xdr:row>
      <xdr:rowOff>80682</xdr:rowOff>
    </xdr:from>
    <xdr:to>
      <xdr:col>44</xdr:col>
      <xdr:colOff>27455</xdr:colOff>
      <xdr:row>13</xdr:row>
      <xdr:rowOff>224117</xdr:rowOff>
    </xdr:to>
    <xdr:sp macro="" textlink="">
      <xdr:nvSpPr>
        <xdr:cNvPr id="28" name="사각형: 둥근 모서리 5">
          <a:extLst>
            <a:ext uri="{FF2B5EF4-FFF2-40B4-BE49-F238E27FC236}">
              <a16:creationId xmlns:a16="http://schemas.microsoft.com/office/drawing/2014/main" xmlns="" id="{95E0DE19-E6B6-4915-8121-61CBE6F60EF2}"/>
            </a:ext>
          </a:extLst>
        </xdr:cNvPr>
        <xdr:cNvSpPr/>
      </xdr:nvSpPr>
      <xdr:spPr>
        <a:xfrm>
          <a:off x="10013575" y="528917"/>
          <a:ext cx="2044515" cy="2608729"/>
        </a:xfrm>
        <a:prstGeom prst="roundRect">
          <a:avLst>
            <a:gd name="adj" fmla="val 140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2400" b="1"/>
        </a:p>
      </xdr:txBody>
    </xdr:sp>
    <xdr:clientData/>
  </xdr:twoCellAnchor>
  <xdr:twoCellAnchor>
    <xdr:from>
      <xdr:col>38</xdr:col>
      <xdr:colOff>98613</xdr:colOff>
      <xdr:row>3</xdr:row>
      <xdr:rowOff>205180</xdr:rowOff>
    </xdr:from>
    <xdr:to>
      <xdr:col>42</xdr:col>
      <xdr:colOff>233084</xdr:colOff>
      <xdr:row>6</xdr:row>
      <xdr:rowOff>143436</xdr:rowOff>
    </xdr:to>
    <xdr:sp macro="" textlink="">
      <xdr:nvSpPr>
        <xdr:cNvPr id="29" name="사각형: 둥근 모서리 28">
          <a:extLst>
            <a:ext uri="{FF2B5EF4-FFF2-40B4-BE49-F238E27FC236}">
              <a16:creationId xmlns:a16="http://schemas.microsoft.com/office/drawing/2014/main" xmlns="" id="{B26698AD-06DC-4EFA-A5F6-0E12971F3820}"/>
            </a:ext>
          </a:extLst>
        </xdr:cNvPr>
        <xdr:cNvSpPr/>
      </xdr:nvSpPr>
      <xdr:spPr>
        <a:xfrm>
          <a:off x="10676966" y="877533"/>
          <a:ext cx="1102659" cy="610609"/>
        </a:xfrm>
        <a:prstGeom prst="roundRect">
          <a:avLst>
            <a:gd name="adj" fmla="val 14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Heat </a:t>
          </a:r>
        </a:p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sink</a:t>
          </a:r>
          <a:endParaRPr lang="ko-KR" altLang="en-US" sz="105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1</xdr:colOff>
      <xdr:row>3</xdr:row>
      <xdr:rowOff>7957</xdr:rowOff>
    </xdr:from>
    <xdr:to>
      <xdr:col>42</xdr:col>
      <xdr:colOff>224121</xdr:colOff>
      <xdr:row>3</xdr:row>
      <xdr:rowOff>134471</xdr:rowOff>
    </xdr:to>
    <xdr:sp macro="" textlink="">
      <xdr:nvSpPr>
        <xdr:cNvPr id="30" name="사각형: 둥근 모서리 29">
          <a:extLst>
            <a:ext uri="{FF2B5EF4-FFF2-40B4-BE49-F238E27FC236}">
              <a16:creationId xmlns:a16="http://schemas.microsoft.com/office/drawing/2014/main" xmlns="" id="{EDBB4D64-C2CE-4AED-BA88-A1F5E16765E7}"/>
            </a:ext>
          </a:extLst>
        </xdr:cNvPr>
        <xdr:cNvSpPr/>
      </xdr:nvSpPr>
      <xdr:spPr>
        <a:xfrm>
          <a:off x="10578354" y="680310"/>
          <a:ext cx="1192308" cy="126514"/>
        </a:xfrm>
        <a:prstGeom prst="roundRect">
          <a:avLst>
            <a:gd name="adj" fmla="val 1406"/>
          </a:avLst>
        </a:prstGeom>
        <a:solidFill>
          <a:schemeClr val="bg1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105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8965</xdr:colOff>
      <xdr:row>12</xdr:row>
      <xdr:rowOff>25886</xdr:rowOff>
    </xdr:from>
    <xdr:to>
      <xdr:col>42</xdr:col>
      <xdr:colOff>233085</xdr:colOff>
      <xdr:row>12</xdr:row>
      <xdr:rowOff>152400</xdr:rowOff>
    </xdr:to>
    <xdr:sp macro="" textlink="">
      <xdr:nvSpPr>
        <xdr:cNvPr id="31" name="사각형: 둥근 모서리 30">
          <a:extLst>
            <a:ext uri="{FF2B5EF4-FFF2-40B4-BE49-F238E27FC236}">
              <a16:creationId xmlns:a16="http://schemas.microsoft.com/office/drawing/2014/main" xmlns="" id="{06714A05-17BF-4FEC-B7B6-C80E6EDB263E}"/>
            </a:ext>
          </a:extLst>
        </xdr:cNvPr>
        <xdr:cNvSpPr/>
      </xdr:nvSpPr>
      <xdr:spPr>
        <a:xfrm>
          <a:off x="10587318" y="2715298"/>
          <a:ext cx="1192308" cy="126514"/>
        </a:xfrm>
        <a:prstGeom prst="roundRect">
          <a:avLst>
            <a:gd name="adj" fmla="val 1406"/>
          </a:avLst>
        </a:prstGeom>
        <a:solidFill>
          <a:schemeClr val="bg1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105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71718</xdr:colOff>
      <xdr:row>8</xdr:row>
      <xdr:rowOff>97602</xdr:rowOff>
    </xdr:from>
    <xdr:to>
      <xdr:col>37</xdr:col>
      <xdr:colOff>179295</xdr:colOff>
      <xdr:row>12</xdr:row>
      <xdr:rowOff>98610</xdr:rowOff>
    </xdr:to>
    <xdr:sp macro="" textlink="">
      <xdr:nvSpPr>
        <xdr:cNvPr id="32" name="사각형: 둥근 모서리 31">
          <a:extLst>
            <a:ext uri="{FF2B5EF4-FFF2-40B4-BE49-F238E27FC236}">
              <a16:creationId xmlns:a16="http://schemas.microsoft.com/office/drawing/2014/main" xmlns="" id="{2E4D2C82-970D-4336-A997-EA0ED2CEDA8D}"/>
            </a:ext>
          </a:extLst>
        </xdr:cNvPr>
        <xdr:cNvSpPr/>
      </xdr:nvSpPr>
      <xdr:spPr>
        <a:xfrm>
          <a:off x="10165977" y="1890543"/>
          <a:ext cx="349624" cy="897479"/>
        </a:xfrm>
        <a:prstGeom prst="roundRect">
          <a:avLst>
            <a:gd name="adj" fmla="val 14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 b="1"/>
            <a:t>CPU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71718</xdr:colOff>
      <xdr:row>3</xdr:row>
      <xdr:rowOff>43814</xdr:rowOff>
    </xdr:from>
    <xdr:to>
      <xdr:col>37</xdr:col>
      <xdr:colOff>179295</xdr:colOff>
      <xdr:row>8</xdr:row>
      <xdr:rowOff>26894</xdr:rowOff>
    </xdr:to>
    <xdr:sp macro="" textlink="">
      <xdr:nvSpPr>
        <xdr:cNvPr id="33" name="사각형: 둥근 모서리 32">
          <a:extLst>
            <a:ext uri="{FF2B5EF4-FFF2-40B4-BE49-F238E27FC236}">
              <a16:creationId xmlns:a16="http://schemas.microsoft.com/office/drawing/2014/main" xmlns="" id="{D3B8DED1-DEC6-48E6-9AE7-906E8C3B9196}"/>
            </a:ext>
          </a:extLst>
        </xdr:cNvPr>
        <xdr:cNvSpPr/>
      </xdr:nvSpPr>
      <xdr:spPr>
        <a:xfrm>
          <a:off x="10165977" y="716167"/>
          <a:ext cx="349624" cy="1103668"/>
        </a:xfrm>
        <a:prstGeom prst="roundRect">
          <a:avLst>
            <a:gd name="adj" fmla="val 14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 b="1"/>
            <a:t>FAN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49</xdr:col>
      <xdr:colOff>143435</xdr:colOff>
      <xdr:row>25</xdr:row>
      <xdr:rowOff>215153</xdr:rowOff>
    </xdr:from>
    <xdr:to>
      <xdr:col>52</xdr:col>
      <xdr:colOff>170403</xdr:colOff>
      <xdr:row>49</xdr:row>
      <xdr:rowOff>161608</xdr:rowOff>
    </xdr:to>
    <xdr:grpSp>
      <xdr:nvGrpSpPr>
        <xdr:cNvPr id="34" name="그룹 33">
          <a:extLst>
            <a:ext uri="{FF2B5EF4-FFF2-40B4-BE49-F238E27FC236}">
              <a16:creationId xmlns:a16="http://schemas.microsoft.com/office/drawing/2014/main" xmlns="" id="{DBABC761-D251-4943-BABB-1FFB140199F5}"/>
            </a:ext>
          </a:extLst>
        </xdr:cNvPr>
        <xdr:cNvGrpSpPr/>
      </xdr:nvGrpSpPr>
      <xdr:grpSpPr>
        <a:xfrm>
          <a:off x="14699876" y="5528422"/>
          <a:ext cx="2077645" cy="5065862"/>
          <a:chOff x="8731550" y="452279"/>
          <a:chExt cx="2088850" cy="4990223"/>
        </a:xfrm>
      </xdr:grpSpPr>
      <xdr:sp macro="" textlink="">
        <xdr:nvSpPr>
          <xdr:cNvPr id="35" name="사각형: 둥근 모서리 2">
            <a:extLst>
              <a:ext uri="{FF2B5EF4-FFF2-40B4-BE49-F238E27FC236}">
                <a16:creationId xmlns:a16="http://schemas.microsoft.com/office/drawing/2014/main" xmlns="" id="{8FD9F962-0C5E-44B8-8411-DF2F5DB994B8}"/>
              </a:ext>
            </a:extLst>
          </xdr:cNvPr>
          <xdr:cNvSpPr/>
        </xdr:nvSpPr>
        <xdr:spPr>
          <a:xfrm>
            <a:off x="8731550" y="452279"/>
            <a:ext cx="98125" cy="4990223"/>
          </a:xfrm>
          <a:prstGeom prst="roundRect">
            <a:avLst>
              <a:gd name="adj" fmla="val 3334"/>
            </a:avLst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2400" b="1"/>
              <a:t>RF</a:t>
            </a:r>
          </a:p>
          <a:p>
            <a:pPr algn="ctr"/>
            <a:r>
              <a:rPr lang="en-US" altLang="ko-KR" sz="1400" b="1">
                <a:solidFill>
                  <a:sysClr val="windowText" lastClr="000000"/>
                </a:solidFill>
              </a:rPr>
              <a:t>240x100</a:t>
            </a:r>
            <a:endParaRPr lang="ko-KR" altLang="en-US" sz="14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6" name="사각형: 둥근 모서리 6">
            <a:extLst>
              <a:ext uri="{FF2B5EF4-FFF2-40B4-BE49-F238E27FC236}">
                <a16:creationId xmlns:a16="http://schemas.microsoft.com/office/drawing/2014/main" xmlns="" id="{A8D5B9EE-51E2-400E-AF77-2497A08E6FF6}"/>
              </a:ext>
            </a:extLst>
          </xdr:cNvPr>
          <xdr:cNvSpPr/>
        </xdr:nvSpPr>
        <xdr:spPr>
          <a:xfrm>
            <a:off x="8837998" y="1790699"/>
            <a:ext cx="1982402" cy="2257425"/>
          </a:xfrm>
          <a:prstGeom prst="roundRect">
            <a:avLst>
              <a:gd name="adj" fmla="val 1406"/>
            </a:avLst>
          </a:prstGeom>
          <a:solidFill>
            <a:schemeClr val="accent4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2400" b="1"/>
              <a:t>Heat</a:t>
            </a:r>
          </a:p>
          <a:p>
            <a:pPr algn="ctr"/>
            <a:r>
              <a:rPr lang="en-US" altLang="ko-KR" sz="2400" b="1"/>
              <a:t>Sink</a:t>
            </a:r>
          </a:p>
          <a:p>
            <a:pPr algn="ctr"/>
            <a:r>
              <a:rPr lang="en-US" altLang="ko-KR" sz="1400" b="1">
                <a:solidFill>
                  <a:sysClr val="windowText" lastClr="000000"/>
                </a:solidFill>
              </a:rPr>
              <a:t>80x80x110</a:t>
            </a:r>
            <a:endParaRPr lang="ko-KR" altLang="en-US" sz="14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7" name="사각형: 둥근 모서리 6">
            <a:extLst>
              <a:ext uri="{FF2B5EF4-FFF2-40B4-BE49-F238E27FC236}">
                <a16:creationId xmlns:a16="http://schemas.microsoft.com/office/drawing/2014/main" xmlns="" id="{58CF4F39-2C09-44D8-90E5-2492EBF7B844}"/>
              </a:ext>
            </a:extLst>
          </xdr:cNvPr>
          <xdr:cNvSpPr/>
        </xdr:nvSpPr>
        <xdr:spPr>
          <a:xfrm>
            <a:off x="8837998" y="1247775"/>
            <a:ext cx="1982402" cy="533400"/>
          </a:xfrm>
          <a:prstGeom prst="roundRect">
            <a:avLst>
              <a:gd name="adj" fmla="val 1406"/>
            </a:avLst>
          </a:prstGeom>
          <a:solidFill>
            <a:schemeClr val="accent4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600" b="1"/>
              <a:t>FAN</a:t>
            </a:r>
          </a:p>
          <a:p>
            <a:pPr algn="ctr"/>
            <a:r>
              <a:rPr lang="en-US" altLang="ko-KR" sz="1050" b="1">
                <a:solidFill>
                  <a:sysClr val="windowText" lastClr="000000"/>
                </a:solidFill>
              </a:rPr>
              <a:t>80x80x25</a:t>
            </a:r>
            <a:endParaRPr lang="ko-KR" altLang="en-US" sz="1050" b="1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34</xdr:col>
      <xdr:colOff>89647</xdr:colOff>
      <xdr:row>15</xdr:row>
      <xdr:rowOff>211355</xdr:rowOff>
    </xdr:from>
    <xdr:to>
      <xdr:col>42</xdr:col>
      <xdr:colOff>233081</xdr:colOff>
      <xdr:row>39</xdr:row>
      <xdr:rowOff>167336</xdr:rowOff>
    </xdr:to>
    <xdr:grpSp>
      <xdr:nvGrpSpPr>
        <xdr:cNvPr id="40" name="그룹 39">
          <a:extLst>
            <a:ext uri="{FF2B5EF4-FFF2-40B4-BE49-F238E27FC236}">
              <a16:creationId xmlns:a16="http://schemas.microsoft.com/office/drawing/2014/main" xmlns="" id="{2EE9032E-0350-4648-ADED-3E96F7CCFAFE}"/>
            </a:ext>
          </a:extLst>
        </xdr:cNvPr>
        <xdr:cNvGrpSpPr/>
      </xdr:nvGrpSpPr>
      <xdr:grpSpPr>
        <a:xfrm>
          <a:off x="9872382" y="3405031"/>
          <a:ext cx="2115670" cy="5065864"/>
          <a:chOff x="9699812" y="3358527"/>
          <a:chExt cx="2079810" cy="5325279"/>
        </a:xfrm>
      </xdr:grpSpPr>
      <xdr:sp macro="" textlink="">
        <xdr:nvSpPr>
          <xdr:cNvPr id="24" name="사각형: 둥근 모서리 2">
            <a:extLst>
              <a:ext uri="{FF2B5EF4-FFF2-40B4-BE49-F238E27FC236}">
                <a16:creationId xmlns:a16="http://schemas.microsoft.com/office/drawing/2014/main" xmlns="" id="{03F1CF37-F5B2-47FE-A153-8816C01CEA57}"/>
              </a:ext>
            </a:extLst>
          </xdr:cNvPr>
          <xdr:cNvSpPr/>
        </xdr:nvSpPr>
        <xdr:spPr>
          <a:xfrm flipH="1">
            <a:off x="10776487" y="3358527"/>
            <a:ext cx="52878" cy="5325279"/>
          </a:xfrm>
          <a:prstGeom prst="roundRect">
            <a:avLst>
              <a:gd name="adj" fmla="val 3334"/>
            </a:avLst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2400" b="1"/>
              <a:t>RF</a:t>
            </a:r>
          </a:p>
          <a:p>
            <a:pPr algn="ctr"/>
            <a:r>
              <a:rPr lang="en-US" altLang="ko-KR" sz="1400" b="1">
                <a:solidFill>
                  <a:sysClr val="windowText" lastClr="000000"/>
                </a:solidFill>
              </a:rPr>
              <a:t>240x100</a:t>
            </a:r>
            <a:endParaRPr lang="ko-KR" altLang="en-US" sz="14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5" name="사각형: 둥근 모서리 6">
            <a:extLst>
              <a:ext uri="{FF2B5EF4-FFF2-40B4-BE49-F238E27FC236}">
                <a16:creationId xmlns:a16="http://schemas.microsoft.com/office/drawing/2014/main" xmlns="" id="{3E778B7C-6561-4ED9-A317-A3DDFE92C117}"/>
              </a:ext>
            </a:extLst>
          </xdr:cNvPr>
          <xdr:cNvSpPr/>
        </xdr:nvSpPr>
        <xdr:spPr>
          <a:xfrm flipH="1">
            <a:off x="10065609" y="4266856"/>
            <a:ext cx="701002" cy="1784319"/>
          </a:xfrm>
          <a:prstGeom prst="roundRect">
            <a:avLst>
              <a:gd name="adj" fmla="val 1406"/>
            </a:avLst>
          </a:prstGeom>
          <a:solidFill>
            <a:schemeClr val="accent4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800" b="1">
                <a:solidFill>
                  <a:sysClr val="windowText" lastClr="000000"/>
                </a:solidFill>
              </a:rPr>
              <a:t>Heat</a:t>
            </a:r>
          </a:p>
          <a:p>
            <a:pPr algn="ctr"/>
            <a:r>
              <a:rPr lang="en-US" altLang="ko-KR" sz="1800" b="1">
                <a:solidFill>
                  <a:sysClr val="windowText" lastClr="000000"/>
                </a:solidFill>
              </a:rPr>
              <a:t>Sink</a:t>
            </a:r>
            <a:endParaRPr lang="ko-KR" altLang="en-US" sz="11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6" name="사각형: 둥근 모서리 6">
            <a:extLst>
              <a:ext uri="{FF2B5EF4-FFF2-40B4-BE49-F238E27FC236}">
                <a16:creationId xmlns:a16="http://schemas.microsoft.com/office/drawing/2014/main" xmlns="" id="{093A682F-8DCC-4121-8A44-5B0F35C0F39A}"/>
              </a:ext>
            </a:extLst>
          </xdr:cNvPr>
          <xdr:cNvSpPr/>
        </xdr:nvSpPr>
        <xdr:spPr>
          <a:xfrm flipH="1">
            <a:off x="9699812" y="4270188"/>
            <a:ext cx="367553" cy="1807884"/>
          </a:xfrm>
          <a:prstGeom prst="roundRect">
            <a:avLst>
              <a:gd name="adj" fmla="val 1406"/>
            </a:avLst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600" b="1">
                <a:solidFill>
                  <a:sysClr val="windowText" lastClr="000000"/>
                </a:solidFill>
              </a:rPr>
              <a:t>FAN</a:t>
            </a:r>
            <a:endParaRPr lang="ko-KR" altLang="en-US" sz="105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9" name="사각형: 둥근 모서리 38">
            <a:extLst>
              <a:ext uri="{FF2B5EF4-FFF2-40B4-BE49-F238E27FC236}">
                <a16:creationId xmlns:a16="http://schemas.microsoft.com/office/drawing/2014/main" xmlns="" id="{6455C44B-4F50-4D6F-9769-8DE2847961DE}"/>
              </a:ext>
            </a:extLst>
          </xdr:cNvPr>
          <xdr:cNvSpPr/>
        </xdr:nvSpPr>
        <xdr:spPr>
          <a:xfrm>
            <a:off x="10825467" y="4270026"/>
            <a:ext cx="954155" cy="2623831"/>
          </a:xfrm>
          <a:prstGeom prst="roundRect">
            <a:avLst>
              <a:gd name="adj" fmla="val 3334"/>
            </a:avLst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2400" b="1"/>
              <a:t>RF</a:t>
            </a:r>
          </a:p>
          <a:p>
            <a:pPr algn="ctr"/>
            <a:r>
              <a:rPr lang="en-US" altLang="ko-KR" sz="1400" b="1">
                <a:solidFill>
                  <a:sysClr val="windowText" lastClr="000000"/>
                </a:solidFill>
              </a:rPr>
              <a:t>240x100</a:t>
            </a:r>
            <a:endParaRPr lang="ko-KR" altLang="en-US" sz="1400" b="1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35</xdr:col>
      <xdr:colOff>134470</xdr:colOff>
      <xdr:row>15</xdr:row>
      <xdr:rowOff>8964</xdr:rowOff>
    </xdr:from>
    <xdr:to>
      <xdr:col>44</xdr:col>
      <xdr:colOff>18489</xdr:colOff>
      <xdr:row>40</xdr:row>
      <xdr:rowOff>134470</xdr:rowOff>
    </xdr:to>
    <xdr:sp macro="" textlink="">
      <xdr:nvSpPr>
        <xdr:cNvPr id="41" name="사각형: 둥근 모서리 5">
          <a:extLst>
            <a:ext uri="{FF2B5EF4-FFF2-40B4-BE49-F238E27FC236}">
              <a16:creationId xmlns:a16="http://schemas.microsoft.com/office/drawing/2014/main" xmlns="" id="{735BB5C0-87CA-41EA-9CA4-DAA5FAE282D5}"/>
            </a:ext>
          </a:extLst>
        </xdr:cNvPr>
        <xdr:cNvSpPr/>
      </xdr:nvSpPr>
      <xdr:spPr>
        <a:xfrm>
          <a:off x="10163735" y="3202640"/>
          <a:ext cx="2102783" cy="5448301"/>
        </a:xfrm>
        <a:prstGeom prst="roundRect">
          <a:avLst>
            <a:gd name="adj" fmla="val 140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2400" b="1"/>
        </a:p>
      </xdr:txBody>
    </xdr:sp>
    <xdr:clientData/>
  </xdr:twoCellAnchor>
  <xdr:twoCellAnchor>
    <xdr:from>
      <xdr:col>39</xdr:col>
      <xdr:colOff>26894</xdr:colOff>
      <xdr:row>16</xdr:row>
      <xdr:rowOff>7957</xdr:rowOff>
    </xdr:from>
    <xdr:to>
      <xdr:col>44</xdr:col>
      <xdr:colOff>8967</xdr:colOff>
      <xdr:row>16</xdr:row>
      <xdr:rowOff>134471</xdr:rowOff>
    </xdr:to>
    <xdr:sp macro="" textlink="">
      <xdr:nvSpPr>
        <xdr:cNvPr id="42" name="사각형: 둥근 모서리 41">
          <a:extLst>
            <a:ext uri="{FF2B5EF4-FFF2-40B4-BE49-F238E27FC236}">
              <a16:creationId xmlns:a16="http://schemas.microsoft.com/office/drawing/2014/main" xmlns="" id="{209B8568-8B98-4997-8D41-E64E7A4B0B54}"/>
            </a:ext>
          </a:extLst>
        </xdr:cNvPr>
        <xdr:cNvSpPr/>
      </xdr:nvSpPr>
      <xdr:spPr>
        <a:xfrm>
          <a:off x="10847294" y="3593839"/>
          <a:ext cx="1192308" cy="126514"/>
        </a:xfrm>
        <a:prstGeom prst="roundRect">
          <a:avLst>
            <a:gd name="adj" fmla="val 1406"/>
          </a:avLst>
        </a:prstGeom>
        <a:solidFill>
          <a:schemeClr val="bg1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105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8965</xdr:colOff>
      <xdr:row>39</xdr:row>
      <xdr:rowOff>43815</xdr:rowOff>
    </xdr:from>
    <xdr:to>
      <xdr:col>43</xdr:col>
      <xdr:colOff>233085</xdr:colOff>
      <xdr:row>39</xdr:row>
      <xdr:rowOff>170329</xdr:rowOff>
    </xdr:to>
    <xdr:sp macro="" textlink="">
      <xdr:nvSpPr>
        <xdr:cNvPr id="43" name="사각형: 둥근 모서리 42">
          <a:extLst>
            <a:ext uri="{FF2B5EF4-FFF2-40B4-BE49-F238E27FC236}">
              <a16:creationId xmlns:a16="http://schemas.microsoft.com/office/drawing/2014/main" xmlns="" id="{E9848033-02D1-4502-9C0B-4E95EACF8641}"/>
            </a:ext>
          </a:extLst>
        </xdr:cNvPr>
        <xdr:cNvSpPr/>
      </xdr:nvSpPr>
      <xdr:spPr>
        <a:xfrm>
          <a:off x="10829365" y="8784403"/>
          <a:ext cx="1192308" cy="126514"/>
        </a:xfrm>
        <a:prstGeom prst="roundRect">
          <a:avLst>
            <a:gd name="adj" fmla="val 1406"/>
          </a:avLst>
        </a:prstGeom>
        <a:solidFill>
          <a:schemeClr val="bg1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105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W72"/>
  <sheetViews>
    <sheetView zoomScale="70" zoomScaleNormal="70" workbookViewId="0">
      <selection activeCell="L27" sqref="L27"/>
    </sheetView>
  </sheetViews>
  <sheetFormatPr defaultRowHeight="16.5" x14ac:dyDescent="0.3"/>
  <cols>
    <col min="3" max="3" width="4.625" customWidth="1"/>
    <col min="4" max="4" width="16.375" bestFit="1" customWidth="1"/>
    <col min="5" max="5" width="7" customWidth="1"/>
    <col min="6" max="6" width="12.625" bestFit="1" customWidth="1"/>
    <col min="9" max="9" width="4.625" customWidth="1"/>
    <col min="10" max="10" width="11.75" bestFit="1" customWidth="1"/>
    <col min="11" max="11" width="3.75" bestFit="1" customWidth="1"/>
    <col min="12" max="12" width="11.75" customWidth="1"/>
    <col min="13" max="13" width="9.875" customWidth="1"/>
    <col min="14" max="14" width="4.625" customWidth="1"/>
    <col min="15" max="15" width="14.25" bestFit="1" customWidth="1"/>
    <col min="20" max="20" width="14.75" bestFit="1" customWidth="1"/>
  </cols>
  <sheetData>
    <row r="3" spans="4:20" ht="17.25" thickBot="1" x14ac:dyDescent="0.35">
      <c r="D3" s="20" t="s">
        <v>54</v>
      </c>
      <c r="E3" s="21"/>
    </row>
    <row r="4" spans="4:20" ht="17.25" thickBot="1" x14ac:dyDescent="0.35">
      <c r="D4" s="2" t="s">
        <v>55</v>
      </c>
      <c r="E4" s="24">
        <v>2</v>
      </c>
      <c r="F4" s="24">
        <v>2</v>
      </c>
      <c r="I4" s="51" t="s">
        <v>41</v>
      </c>
      <c r="J4" s="52"/>
      <c r="K4" s="52"/>
      <c r="L4" s="53"/>
    </row>
    <row r="5" spans="4:20" x14ac:dyDescent="0.3">
      <c r="D5" s="6" t="s">
        <v>56</v>
      </c>
      <c r="E5" s="25">
        <v>15</v>
      </c>
      <c r="F5" s="25">
        <v>15</v>
      </c>
      <c r="I5" s="2">
        <v>1</v>
      </c>
      <c r="J5" s="3" t="s">
        <v>32</v>
      </c>
      <c r="K5" s="4">
        <v>2</v>
      </c>
      <c r="L5" s="5" t="s">
        <v>32</v>
      </c>
    </row>
    <row r="6" spans="4:20" x14ac:dyDescent="0.3">
      <c r="D6" s="6" t="s">
        <v>57</v>
      </c>
      <c r="E6" s="25">
        <v>1.6</v>
      </c>
      <c r="F6" s="25">
        <v>1.6</v>
      </c>
      <c r="I6" s="6">
        <v>3</v>
      </c>
      <c r="J6" s="1" t="s">
        <v>33</v>
      </c>
      <c r="K6" s="1">
        <v>4</v>
      </c>
      <c r="L6" s="8" t="s">
        <v>40</v>
      </c>
    </row>
    <row r="7" spans="4:20" x14ac:dyDescent="0.3">
      <c r="D7" s="18" t="s">
        <v>60</v>
      </c>
      <c r="E7" s="26">
        <v>5</v>
      </c>
      <c r="F7" s="26">
        <v>5</v>
      </c>
      <c r="I7" s="6">
        <v>5</v>
      </c>
      <c r="J7" s="1" t="s">
        <v>34</v>
      </c>
      <c r="K7" s="1">
        <v>6</v>
      </c>
      <c r="L7" s="8" t="s">
        <v>40</v>
      </c>
    </row>
    <row r="8" spans="4:20" x14ac:dyDescent="0.3">
      <c r="D8" s="6" t="s">
        <v>61</v>
      </c>
      <c r="E8" s="26">
        <v>35</v>
      </c>
      <c r="F8" s="26">
        <v>35</v>
      </c>
      <c r="I8" s="6">
        <v>7</v>
      </c>
      <c r="J8" s="1" t="s">
        <v>35</v>
      </c>
      <c r="K8" s="1">
        <v>8</v>
      </c>
      <c r="L8" s="8" t="s">
        <v>40</v>
      </c>
    </row>
    <row r="9" spans="4:20" ht="17.25" thickBot="1" x14ac:dyDescent="0.35">
      <c r="D9" s="6" t="s">
        <v>58</v>
      </c>
      <c r="E9" s="25">
        <v>1.6</v>
      </c>
      <c r="F9" s="25">
        <v>1.6</v>
      </c>
      <c r="I9" s="6">
        <v>9</v>
      </c>
      <c r="J9" s="1" t="s">
        <v>36</v>
      </c>
      <c r="K9" s="1">
        <v>10</v>
      </c>
      <c r="L9" s="8" t="s">
        <v>40</v>
      </c>
    </row>
    <row r="10" spans="4:20" x14ac:dyDescent="0.3">
      <c r="D10" s="6" t="s">
        <v>61</v>
      </c>
      <c r="E10" s="25">
        <v>60</v>
      </c>
      <c r="F10" s="25">
        <v>80</v>
      </c>
      <c r="I10" s="6">
        <v>11</v>
      </c>
      <c r="J10" s="13" t="s">
        <v>37</v>
      </c>
      <c r="K10" s="1">
        <v>12</v>
      </c>
      <c r="L10" s="8" t="s">
        <v>40</v>
      </c>
      <c r="N10" s="54" t="s">
        <v>51</v>
      </c>
      <c r="O10" s="55"/>
      <c r="S10" s="66"/>
      <c r="T10" s="67"/>
    </row>
    <row r="11" spans="4:20" ht="17.25" thickBot="1" x14ac:dyDescent="0.35">
      <c r="D11" s="9" t="s">
        <v>60</v>
      </c>
      <c r="E11" s="27">
        <v>10</v>
      </c>
      <c r="F11" s="27">
        <v>10</v>
      </c>
      <c r="I11" s="6">
        <v>13</v>
      </c>
      <c r="J11" s="1" t="s">
        <v>38</v>
      </c>
      <c r="K11" s="1">
        <v>14</v>
      </c>
      <c r="L11" s="8" t="s">
        <v>40</v>
      </c>
      <c r="N11" s="56" t="s">
        <v>49</v>
      </c>
      <c r="O11" s="57"/>
      <c r="S11" s="68" t="s">
        <v>49</v>
      </c>
      <c r="T11" s="69"/>
    </row>
    <row r="12" spans="4:20" ht="17.25" thickBot="1" x14ac:dyDescent="0.35">
      <c r="D12" s="22" t="s">
        <v>59</v>
      </c>
      <c r="E12" s="23">
        <f>SUM(E4:E11)</f>
        <v>130.19999999999999</v>
      </c>
      <c r="F12" s="23">
        <f>SUM(F4:F11)</f>
        <v>150.19999999999999</v>
      </c>
      <c r="I12" s="6">
        <v>15</v>
      </c>
      <c r="J12" s="1" t="s">
        <v>39</v>
      </c>
      <c r="K12" s="1">
        <v>16</v>
      </c>
      <c r="L12" s="8" t="s">
        <v>40</v>
      </c>
      <c r="N12" s="2">
        <v>1</v>
      </c>
      <c r="O12" s="12" t="s">
        <v>26</v>
      </c>
      <c r="S12" s="2">
        <v>1</v>
      </c>
      <c r="T12" s="12" t="s">
        <v>26</v>
      </c>
    </row>
    <row r="13" spans="4:20" x14ac:dyDescent="0.3">
      <c r="I13" s="6">
        <v>17</v>
      </c>
      <c r="J13" s="13" t="s">
        <v>37</v>
      </c>
      <c r="K13" s="1">
        <v>18</v>
      </c>
      <c r="L13" s="8" t="s">
        <v>40</v>
      </c>
      <c r="N13" s="6">
        <v>2</v>
      </c>
      <c r="O13" s="8" t="s">
        <v>1</v>
      </c>
      <c r="S13" s="6">
        <v>2</v>
      </c>
      <c r="T13" s="8" t="s">
        <v>1</v>
      </c>
    </row>
    <row r="14" spans="4:20" ht="17.25" thickBot="1" x14ac:dyDescent="0.35">
      <c r="I14" s="9">
        <v>19</v>
      </c>
      <c r="J14" s="14" t="s">
        <v>37</v>
      </c>
      <c r="K14" s="10">
        <v>20</v>
      </c>
      <c r="L14" s="11" t="s">
        <v>40</v>
      </c>
      <c r="N14" s="6">
        <v>3</v>
      </c>
      <c r="O14" s="8" t="s">
        <v>24</v>
      </c>
      <c r="S14" s="6">
        <v>3</v>
      </c>
      <c r="T14" s="8" t="s">
        <v>24</v>
      </c>
    </row>
    <row r="15" spans="4:20" ht="17.25" thickBot="1" x14ac:dyDescent="0.35">
      <c r="N15" s="6">
        <v>4</v>
      </c>
      <c r="O15" s="8" t="s">
        <v>1</v>
      </c>
      <c r="S15" s="6">
        <v>4</v>
      </c>
      <c r="T15" s="8" t="s">
        <v>1</v>
      </c>
    </row>
    <row r="16" spans="4:20" x14ac:dyDescent="0.3">
      <c r="I16" s="54" t="s">
        <v>28</v>
      </c>
      <c r="J16" s="55"/>
      <c r="N16" s="16">
        <v>5</v>
      </c>
      <c r="O16" s="17"/>
      <c r="S16" s="6">
        <v>5</v>
      </c>
      <c r="T16" s="8"/>
    </row>
    <row r="17" spans="9:20" ht="17.25" thickBot="1" x14ac:dyDescent="0.35">
      <c r="I17" s="56" t="s">
        <v>31</v>
      </c>
      <c r="J17" s="57"/>
      <c r="N17" s="6">
        <v>6</v>
      </c>
      <c r="O17" s="8" t="s">
        <v>25</v>
      </c>
      <c r="S17" s="6">
        <v>6</v>
      </c>
      <c r="T17" s="8" t="s">
        <v>25</v>
      </c>
    </row>
    <row r="18" spans="9:20" x14ac:dyDescent="0.3">
      <c r="I18" s="2">
        <v>1</v>
      </c>
      <c r="J18" s="5" t="s">
        <v>29</v>
      </c>
      <c r="N18" s="18">
        <v>7</v>
      </c>
      <c r="O18" s="19" t="s">
        <v>53</v>
      </c>
      <c r="S18" s="6">
        <v>7</v>
      </c>
      <c r="T18" s="8" t="s">
        <v>53</v>
      </c>
    </row>
    <row r="19" spans="9:20" ht="17.25" thickBot="1" x14ac:dyDescent="0.35">
      <c r="I19" s="9">
        <v>2</v>
      </c>
      <c r="J19" s="11" t="s">
        <v>30</v>
      </c>
      <c r="N19" s="9">
        <v>8</v>
      </c>
      <c r="O19" s="11" t="s">
        <v>27</v>
      </c>
      <c r="S19" s="9">
        <v>8</v>
      </c>
      <c r="T19" s="11" t="s">
        <v>27</v>
      </c>
    </row>
    <row r="20" spans="9:20" ht="17.25" thickBot="1" x14ac:dyDescent="0.35"/>
    <row r="21" spans="9:20" x14ac:dyDescent="0.3">
      <c r="I21" s="54" t="s">
        <v>23</v>
      </c>
      <c r="J21" s="55"/>
      <c r="N21" s="54" t="s">
        <v>50</v>
      </c>
      <c r="O21" s="55"/>
      <c r="S21" s="66" t="s">
        <v>50</v>
      </c>
      <c r="T21" s="67"/>
    </row>
    <row r="22" spans="9:20" ht="17.25" thickBot="1" x14ac:dyDescent="0.35">
      <c r="I22" s="60" t="s">
        <v>22</v>
      </c>
      <c r="J22" s="61"/>
      <c r="N22" s="60" t="s">
        <v>22</v>
      </c>
      <c r="O22" s="61"/>
      <c r="S22" s="68" t="s">
        <v>22</v>
      </c>
      <c r="T22" s="69"/>
    </row>
    <row r="23" spans="9:20" x14ac:dyDescent="0.3">
      <c r="I23" s="2">
        <v>1</v>
      </c>
      <c r="J23" s="5" t="s">
        <v>0</v>
      </c>
      <c r="N23" s="2">
        <v>1</v>
      </c>
      <c r="O23" s="5" t="s">
        <v>0</v>
      </c>
      <c r="S23" s="2">
        <v>1</v>
      </c>
      <c r="T23" s="5" t="s">
        <v>0</v>
      </c>
    </row>
    <row r="24" spans="9:20" ht="17.25" thickBot="1" x14ac:dyDescent="0.35">
      <c r="I24" s="9">
        <v>2</v>
      </c>
      <c r="J24" s="11" t="s">
        <v>1</v>
      </c>
      <c r="N24" s="9">
        <v>2</v>
      </c>
      <c r="O24" s="11" t="s">
        <v>1</v>
      </c>
      <c r="S24" s="9">
        <v>2</v>
      </c>
      <c r="T24" s="11" t="s">
        <v>1</v>
      </c>
    </row>
    <row r="25" spans="9:20" ht="17.25" thickBot="1" x14ac:dyDescent="0.35"/>
    <row r="26" spans="9:20" x14ac:dyDescent="0.3">
      <c r="I26" s="54" t="s">
        <v>17</v>
      </c>
      <c r="J26" s="55"/>
      <c r="N26" s="54" t="s">
        <v>52</v>
      </c>
      <c r="O26" s="55"/>
      <c r="S26" s="72" t="s">
        <v>2</v>
      </c>
      <c r="T26" s="73"/>
    </row>
    <row r="27" spans="9:20" ht="17.25" thickBot="1" x14ac:dyDescent="0.35">
      <c r="I27" s="56" t="s">
        <v>45</v>
      </c>
      <c r="J27" s="57"/>
      <c r="N27" s="56" t="s">
        <v>45</v>
      </c>
      <c r="O27" s="57"/>
      <c r="S27" s="70" t="s">
        <v>3</v>
      </c>
      <c r="T27" s="71"/>
    </row>
    <row r="28" spans="9:20" x14ac:dyDescent="0.3">
      <c r="I28" s="2">
        <v>1</v>
      </c>
      <c r="J28" s="5" t="s">
        <v>46</v>
      </c>
      <c r="N28" s="2">
        <v>1</v>
      </c>
      <c r="O28" s="5" t="s">
        <v>42</v>
      </c>
      <c r="S28" s="2">
        <v>1</v>
      </c>
      <c r="T28" s="5" t="s">
        <v>42</v>
      </c>
    </row>
    <row r="29" spans="9:20" x14ac:dyDescent="0.3">
      <c r="I29" s="6">
        <v>2</v>
      </c>
      <c r="J29" s="7" t="s">
        <v>46</v>
      </c>
      <c r="N29" s="6">
        <v>2</v>
      </c>
      <c r="O29" s="8" t="s">
        <v>42</v>
      </c>
      <c r="S29" s="6">
        <v>2</v>
      </c>
      <c r="T29" s="8" t="s">
        <v>42</v>
      </c>
    </row>
    <row r="30" spans="9:20" x14ac:dyDescent="0.3">
      <c r="I30" s="6">
        <v>3</v>
      </c>
      <c r="J30" s="7" t="s">
        <v>43</v>
      </c>
      <c r="N30" s="6">
        <v>3</v>
      </c>
      <c r="O30" s="7" t="s">
        <v>43</v>
      </c>
      <c r="S30" s="6">
        <v>3</v>
      </c>
      <c r="T30" s="7" t="s">
        <v>43</v>
      </c>
    </row>
    <row r="31" spans="9:20" x14ac:dyDescent="0.3">
      <c r="I31" s="6">
        <v>4</v>
      </c>
      <c r="J31" s="8" t="s">
        <v>40</v>
      </c>
      <c r="N31" s="6">
        <v>4</v>
      </c>
      <c r="O31" s="8" t="s">
        <v>40</v>
      </c>
      <c r="S31" s="6">
        <v>4</v>
      </c>
      <c r="T31" s="8" t="s">
        <v>40</v>
      </c>
    </row>
    <row r="32" spans="9:20" ht="17.25" thickBot="1" x14ac:dyDescent="0.35">
      <c r="I32" s="9">
        <v>5</v>
      </c>
      <c r="J32" s="11" t="s">
        <v>40</v>
      </c>
      <c r="N32" s="9">
        <v>5</v>
      </c>
      <c r="O32" s="11" t="s">
        <v>40</v>
      </c>
      <c r="S32" s="9">
        <v>5</v>
      </c>
      <c r="T32" s="11" t="s">
        <v>40</v>
      </c>
    </row>
    <row r="33" spans="9:23" ht="17.25" thickBot="1" x14ac:dyDescent="0.35"/>
    <row r="34" spans="9:23" x14ac:dyDescent="0.3">
      <c r="I34" s="54" t="s">
        <v>15</v>
      </c>
      <c r="J34" s="55"/>
      <c r="N34" s="54" t="s">
        <v>47</v>
      </c>
      <c r="O34" s="55"/>
      <c r="S34" s="72" t="s">
        <v>4</v>
      </c>
      <c r="T34" s="73"/>
      <c r="V34" s="64" t="s">
        <v>7</v>
      </c>
      <c r="W34" s="65"/>
    </row>
    <row r="35" spans="9:23" ht="17.25" thickBot="1" x14ac:dyDescent="0.35">
      <c r="I35" s="56" t="s">
        <v>20</v>
      </c>
      <c r="J35" s="57"/>
      <c r="N35" s="58" t="s">
        <v>48</v>
      </c>
      <c r="O35" s="59"/>
      <c r="S35" s="60" t="s">
        <v>5</v>
      </c>
      <c r="T35" s="61"/>
      <c r="V35" s="62" t="s">
        <v>5</v>
      </c>
      <c r="W35" s="63"/>
    </row>
    <row r="36" spans="9:23" x14ac:dyDescent="0.3">
      <c r="I36" s="2">
        <v>1</v>
      </c>
      <c r="J36" s="5" t="s">
        <v>11</v>
      </c>
      <c r="N36" s="2">
        <v>1</v>
      </c>
      <c r="O36" s="5" t="s">
        <v>6</v>
      </c>
      <c r="S36" s="2">
        <v>1</v>
      </c>
      <c r="T36" s="5" t="s">
        <v>6</v>
      </c>
      <c r="V36" s="2">
        <v>1</v>
      </c>
      <c r="W36" s="5" t="s">
        <v>8</v>
      </c>
    </row>
    <row r="37" spans="9:23" x14ac:dyDescent="0.3">
      <c r="I37" s="6">
        <v>2</v>
      </c>
      <c r="J37" s="8" t="s">
        <v>12</v>
      </c>
      <c r="N37" s="6">
        <v>2</v>
      </c>
      <c r="O37" s="8" t="s">
        <v>1</v>
      </c>
      <c r="S37" s="6">
        <v>2</v>
      </c>
      <c r="T37" s="8" t="s">
        <v>1</v>
      </c>
      <c r="V37" s="6">
        <v>2</v>
      </c>
      <c r="W37" s="8" t="s">
        <v>1</v>
      </c>
    </row>
    <row r="38" spans="9:23" ht="17.25" thickBot="1" x14ac:dyDescent="0.35">
      <c r="I38" s="9">
        <v>3</v>
      </c>
      <c r="J38" s="11" t="s">
        <v>1</v>
      </c>
      <c r="N38" s="6">
        <v>3</v>
      </c>
      <c r="O38" s="8" t="s">
        <v>1</v>
      </c>
      <c r="S38" s="6">
        <v>3</v>
      </c>
      <c r="T38" s="8" t="s">
        <v>1</v>
      </c>
      <c r="V38" s="6">
        <v>3</v>
      </c>
      <c r="W38" s="8" t="s">
        <v>1</v>
      </c>
    </row>
    <row r="39" spans="9:23" ht="17.25" thickBot="1" x14ac:dyDescent="0.35">
      <c r="N39" s="6">
        <v>4</v>
      </c>
      <c r="O39" s="8" t="s">
        <v>1</v>
      </c>
      <c r="S39" s="6">
        <v>4</v>
      </c>
      <c r="T39" s="8" t="s">
        <v>1</v>
      </c>
      <c r="V39" s="6">
        <v>4</v>
      </c>
      <c r="W39" s="8" t="s">
        <v>1</v>
      </c>
    </row>
    <row r="40" spans="9:23" ht="17.25" thickBot="1" x14ac:dyDescent="0.35">
      <c r="I40" s="54" t="s">
        <v>14</v>
      </c>
      <c r="J40" s="55"/>
      <c r="N40" s="9">
        <v>5</v>
      </c>
      <c r="O40" s="11" t="s">
        <v>1</v>
      </c>
      <c r="S40" s="9">
        <v>5</v>
      </c>
      <c r="T40" s="11" t="s">
        <v>1</v>
      </c>
      <c r="V40" s="9">
        <v>5</v>
      </c>
      <c r="W40" s="11" t="s">
        <v>1</v>
      </c>
    </row>
    <row r="41" spans="9:23" ht="17.25" thickBot="1" x14ac:dyDescent="0.35">
      <c r="I41" s="56" t="s">
        <v>21</v>
      </c>
      <c r="J41" s="57"/>
    </row>
    <row r="42" spans="9:23" x14ac:dyDescent="0.3">
      <c r="I42" s="2">
        <v>1</v>
      </c>
      <c r="J42" s="5" t="s">
        <v>18</v>
      </c>
      <c r="N42" s="54" t="s">
        <v>9</v>
      </c>
      <c r="O42" s="55"/>
    </row>
    <row r="43" spans="9:23" ht="17.25" thickBot="1" x14ac:dyDescent="0.35">
      <c r="I43" s="9">
        <v>2</v>
      </c>
      <c r="J43" s="11" t="s">
        <v>13</v>
      </c>
      <c r="N43" s="56" t="s">
        <v>21</v>
      </c>
      <c r="O43" s="57"/>
    </row>
    <row r="44" spans="9:23" ht="17.25" thickBot="1" x14ac:dyDescent="0.35">
      <c r="N44" s="2">
        <v>1</v>
      </c>
      <c r="O44" s="5" t="s">
        <v>0</v>
      </c>
    </row>
    <row r="45" spans="9:23" ht="17.25" thickBot="1" x14ac:dyDescent="0.35">
      <c r="I45" s="54" t="s">
        <v>44</v>
      </c>
      <c r="J45" s="55"/>
      <c r="N45" s="9">
        <v>2</v>
      </c>
      <c r="O45" s="11" t="s">
        <v>19</v>
      </c>
    </row>
    <row r="46" spans="9:23" ht="17.25" thickBot="1" x14ac:dyDescent="0.35">
      <c r="I46" s="56" t="s">
        <v>21</v>
      </c>
      <c r="J46" s="57"/>
    </row>
    <row r="47" spans="9:23" x14ac:dyDescent="0.3">
      <c r="I47" s="2">
        <v>1</v>
      </c>
      <c r="J47" s="5" t="s">
        <v>16</v>
      </c>
      <c r="N47" s="54" t="s">
        <v>10</v>
      </c>
      <c r="O47" s="55"/>
    </row>
    <row r="48" spans="9:23" ht="17.25" thickBot="1" x14ac:dyDescent="0.35">
      <c r="I48" s="9">
        <v>2</v>
      </c>
      <c r="J48" s="11" t="s">
        <v>13</v>
      </c>
      <c r="N48" s="56" t="s">
        <v>21</v>
      </c>
      <c r="O48" s="57"/>
    </row>
    <row r="49" spans="11:15" x14ac:dyDescent="0.3">
      <c r="N49" s="2">
        <v>1</v>
      </c>
      <c r="O49" s="5" t="s">
        <v>0</v>
      </c>
    </row>
    <row r="50" spans="11:15" ht="17.25" thickBot="1" x14ac:dyDescent="0.35">
      <c r="N50" s="9">
        <v>2</v>
      </c>
      <c r="O50" s="11" t="s">
        <v>19</v>
      </c>
    </row>
    <row r="59" spans="11:15" x14ac:dyDescent="0.3">
      <c r="K59" s="15"/>
      <c r="L59" s="15"/>
    </row>
    <row r="72" spans="11:12" x14ac:dyDescent="0.3">
      <c r="K72" s="15"/>
      <c r="L72" s="15"/>
    </row>
  </sheetData>
  <mergeCells count="35">
    <mergeCell ref="V35:W35"/>
    <mergeCell ref="V34:W34"/>
    <mergeCell ref="S10:T10"/>
    <mergeCell ref="S11:T11"/>
    <mergeCell ref="S21:T21"/>
    <mergeCell ref="S22:T22"/>
    <mergeCell ref="S27:T27"/>
    <mergeCell ref="S26:T26"/>
    <mergeCell ref="S34:T34"/>
    <mergeCell ref="S35:T35"/>
    <mergeCell ref="N48:O48"/>
    <mergeCell ref="N47:O47"/>
    <mergeCell ref="N42:O42"/>
    <mergeCell ref="N43:O43"/>
    <mergeCell ref="I45:J45"/>
    <mergeCell ref="I46:J46"/>
    <mergeCell ref="I40:J40"/>
    <mergeCell ref="I41:J41"/>
    <mergeCell ref="N34:O34"/>
    <mergeCell ref="N35:O35"/>
    <mergeCell ref="N21:O21"/>
    <mergeCell ref="N22:O22"/>
    <mergeCell ref="I26:J26"/>
    <mergeCell ref="I27:J27"/>
    <mergeCell ref="I34:J34"/>
    <mergeCell ref="I35:J35"/>
    <mergeCell ref="I21:J21"/>
    <mergeCell ref="I22:J22"/>
    <mergeCell ref="I4:L4"/>
    <mergeCell ref="N26:O26"/>
    <mergeCell ref="N27:O27"/>
    <mergeCell ref="N10:O10"/>
    <mergeCell ref="N11:O11"/>
    <mergeCell ref="I16:J16"/>
    <mergeCell ref="I17:J17"/>
  </mergeCells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56"/>
  <sheetViews>
    <sheetView topLeftCell="A4" zoomScale="70" zoomScaleNormal="70" workbookViewId="0">
      <selection activeCell="AE16" sqref="AE16"/>
    </sheetView>
  </sheetViews>
  <sheetFormatPr defaultRowHeight="16.5" x14ac:dyDescent="0.3"/>
  <cols>
    <col min="1" max="1" width="4.625" customWidth="1"/>
    <col min="2" max="2" width="16.375" bestFit="1" customWidth="1"/>
    <col min="3" max="3" width="7" customWidth="1"/>
    <col min="4" max="4" width="12.625" bestFit="1" customWidth="1"/>
    <col min="7" max="7" width="4.625" customWidth="1"/>
    <col min="8" max="8" width="11.75" bestFit="1" customWidth="1"/>
    <col min="9" max="9" width="9.875" customWidth="1"/>
    <col min="10" max="10" width="3.75" bestFit="1" customWidth="1"/>
    <col min="11" max="11" width="11.75" bestFit="1" customWidth="1"/>
    <col min="12" max="12" width="4.625" customWidth="1"/>
    <col min="13" max="13" width="14.25" bestFit="1" customWidth="1"/>
    <col min="16" max="16" width="3.75" bestFit="1" customWidth="1"/>
    <col min="17" max="17" width="10.125" bestFit="1" customWidth="1"/>
    <col min="18" max="18" width="3.75" bestFit="1" customWidth="1"/>
    <col min="19" max="19" width="14.75" bestFit="1" customWidth="1"/>
    <col min="21" max="21" width="2.75" bestFit="1" customWidth="1"/>
    <col min="22" max="22" width="14.75" bestFit="1" customWidth="1"/>
    <col min="25" max="25" width="4.375" customWidth="1"/>
    <col min="28" max="28" width="4.25" customWidth="1"/>
    <col min="29" max="29" width="11" bestFit="1" customWidth="1"/>
    <col min="32" max="32" width="4.375" customWidth="1"/>
  </cols>
  <sheetData>
    <row r="2" spans="2:33" x14ac:dyDescent="0.3">
      <c r="V2" t="s">
        <v>92</v>
      </c>
    </row>
    <row r="3" spans="2:33" ht="17.25" thickBot="1" x14ac:dyDescent="0.35">
      <c r="B3" s="20" t="s">
        <v>54</v>
      </c>
      <c r="C3" s="21"/>
    </row>
    <row r="4" spans="2:33" x14ac:dyDescent="0.3">
      <c r="B4" s="2" t="s">
        <v>55</v>
      </c>
      <c r="C4" s="24">
        <v>2</v>
      </c>
      <c r="D4" s="24">
        <v>2</v>
      </c>
    </row>
    <row r="5" spans="2:33" x14ac:dyDescent="0.3">
      <c r="B5" s="6" t="s">
        <v>56</v>
      </c>
      <c r="C5" s="25">
        <v>15</v>
      </c>
      <c r="D5" s="25">
        <v>15</v>
      </c>
    </row>
    <row r="6" spans="2:33" ht="17.25" thickBot="1" x14ac:dyDescent="0.35">
      <c r="B6" s="6" t="s">
        <v>57</v>
      </c>
      <c r="C6" s="25">
        <v>1.6</v>
      </c>
      <c r="D6" s="25">
        <v>1.6</v>
      </c>
    </row>
    <row r="7" spans="2:33" x14ac:dyDescent="0.3">
      <c r="B7" s="18" t="s">
        <v>55</v>
      </c>
      <c r="C7" s="26">
        <v>5</v>
      </c>
      <c r="D7" s="26">
        <v>5</v>
      </c>
      <c r="G7" s="54" t="s">
        <v>23</v>
      </c>
      <c r="H7" s="55"/>
      <c r="J7" s="54" t="s">
        <v>63</v>
      </c>
      <c r="K7" s="78"/>
      <c r="L7" s="78"/>
      <c r="M7" s="55"/>
      <c r="P7" s="54" t="s">
        <v>63</v>
      </c>
      <c r="Q7" s="78"/>
      <c r="R7" s="78"/>
      <c r="S7" s="55"/>
      <c r="U7" s="54" t="s">
        <v>47</v>
      </c>
      <c r="V7" s="55"/>
      <c r="Y7" s="76" t="s">
        <v>7</v>
      </c>
      <c r="Z7" s="77"/>
      <c r="AB7" s="72" t="s">
        <v>4</v>
      </c>
      <c r="AC7" s="73"/>
      <c r="AF7" s="72" t="s">
        <v>4</v>
      </c>
      <c r="AG7" s="73"/>
    </row>
    <row r="8" spans="2:33" ht="17.25" thickBot="1" x14ac:dyDescent="0.35">
      <c r="B8" s="6" t="s">
        <v>61</v>
      </c>
      <c r="C8" s="26">
        <v>35</v>
      </c>
      <c r="D8" s="26">
        <v>35</v>
      </c>
      <c r="G8" s="60" t="s">
        <v>22</v>
      </c>
      <c r="H8" s="61"/>
      <c r="J8" s="74" t="s">
        <v>62</v>
      </c>
      <c r="K8" s="81"/>
      <c r="L8" s="81"/>
      <c r="M8" s="75"/>
      <c r="P8" s="74" t="s">
        <v>62</v>
      </c>
      <c r="Q8" s="81"/>
      <c r="R8" s="81"/>
      <c r="S8" s="75"/>
      <c r="U8" s="56" t="s">
        <v>48</v>
      </c>
      <c r="V8" s="57"/>
      <c r="Y8" s="79" t="s">
        <v>5</v>
      </c>
      <c r="Z8" s="80"/>
      <c r="AB8" s="60" t="s">
        <v>5</v>
      </c>
      <c r="AC8" s="61"/>
      <c r="AF8" s="60" t="s">
        <v>5</v>
      </c>
      <c r="AG8" s="61"/>
    </row>
    <row r="9" spans="2:33" x14ac:dyDescent="0.3">
      <c r="B9" s="6" t="s">
        <v>58</v>
      </c>
      <c r="C9" s="25">
        <v>1.6</v>
      </c>
      <c r="D9" s="25">
        <v>1.6</v>
      </c>
      <c r="G9" s="2">
        <v>1</v>
      </c>
      <c r="H9" s="5" t="s">
        <v>0</v>
      </c>
      <c r="J9" s="31">
        <v>1</v>
      </c>
      <c r="K9" s="13" t="s">
        <v>67</v>
      </c>
      <c r="L9" s="32">
        <v>2</v>
      </c>
      <c r="M9" s="19" t="s">
        <v>53</v>
      </c>
      <c r="P9" s="31">
        <v>1</v>
      </c>
      <c r="Q9" s="13" t="s">
        <v>67</v>
      </c>
      <c r="R9" s="32">
        <v>2</v>
      </c>
      <c r="S9" s="19" t="s">
        <v>53</v>
      </c>
      <c r="U9" s="37">
        <v>1</v>
      </c>
      <c r="V9" s="38" t="s">
        <v>6</v>
      </c>
      <c r="Y9" s="2">
        <v>1</v>
      </c>
      <c r="Z9" s="5" t="s">
        <v>8</v>
      </c>
      <c r="AB9" s="2">
        <v>1</v>
      </c>
      <c r="AC9" s="5" t="s">
        <v>6</v>
      </c>
      <c r="AF9" s="2">
        <v>1</v>
      </c>
      <c r="AG9" s="5" t="s">
        <v>6</v>
      </c>
    </row>
    <row r="10" spans="2:33" ht="17.25" thickBot="1" x14ac:dyDescent="0.35">
      <c r="B10" s="6" t="s">
        <v>61</v>
      </c>
      <c r="C10" s="25">
        <v>60</v>
      </c>
      <c r="D10" s="25">
        <v>80</v>
      </c>
      <c r="G10" s="9">
        <v>2</v>
      </c>
      <c r="H10" s="11" t="s">
        <v>1</v>
      </c>
      <c r="J10" s="6">
        <v>3</v>
      </c>
      <c r="K10" s="1"/>
      <c r="L10" s="1">
        <v>4</v>
      </c>
      <c r="M10" s="8" t="s">
        <v>70</v>
      </c>
      <c r="P10" s="6">
        <v>3</v>
      </c>
      <c r="Q10" s="1"/>
      <c r="R10" s="1">
        <v>4</v>
      </c>
      <c r="S10" s="8" t="s">
        <v>70</v>
      </c>
      <c r="U10" s="39">
        <v>2</v>
      </c>
      <c r="V10" s="40" t="s">
        <v>1</v>
      </c>
      <c r="Y10" s="6">
        <v>2</v>
      </c>
      <c r="Z10" s="8" t="s">
        <v>1</v>
      </c>
      <c r="AB10" s="6">
        <v>2</v>
      </c>
      <c r="AC10" s="8" t="s">
        <v>1</v>
      </c>
      <c r="AF10" s="6">
        <v>2</v>
      </c>
      <c r="AG10" s="8" t="s">
        <v>1</v>
      </c>
    </row>
    <row r="11" spans="2:33" ht="17.25" thickBot="1" x14ac:dyDescent="0.35">
      <c r="B11" s="9" t="s">
        <v>55</v>
      </c>
      <c r="C11" s="27">
        <v>10</v>
      </c>
      <c r="D11" s="27">
        <v>10</v>
      </c>
      <c r="J11" s="6">
        <v>5</v>
      </c>
      <c r="K11" s="1"/>
      <c r="L11" s="1">
        <v>6</v>
      </c>
      <c r="M11" s="19" t="s">
        <v>71</v>
      </c>
      <c r="P11" s="6">
        <v>5</v>
      </c>
      <c r="Q11" s="1"/>
      <c r="R11" s="1">
        <v>6</v>
      </c>
      <c r="S11" s="19" t="s">
        <v>71</v>
      </c>
      <c r="U11" s="39">
        <v>3</v>
      </c>
      <c r="V11" s="40" t="s">
        <v>1</v>
      </c>
      <c r="Y11" s="6">
        <v>3</v>
      </c>
      <c r="Z11" s="8" t="s">
        <v>1</v>
      </c>
      <c r="AB11" s="6">
        <v>3</v>
      </c>
      <c r="AC11" s="8" t="s">
        <v>1</v>
      </c>
      <c r="AF11" s="6">
        <v>3</v>
      </c>
      <c r="AG11" s="8" t="s">
        <v>1</v>
      </c>
    </row>
    <row r="12" spans="2:33" ht="17.25" thickBot="1" x14ac:dyDescent="0.35">
      <c r="B12" s="22" t="s">
        <v>59</v>
      </c>
      <c r="C12" s="23">
        <f>SUM(C4:C11)</f>
        <v>130.19999999999999</v>
      </c>
      <c r="D12" s="23">
        <f>SUM(D4:D11)</f>
        <v>150.19999999999999</v>
      </c>
      <c r="G12" s="54" t="s">
        <v>17</v>
      </c>
      <c r="H12" s="55"/>
      <c r="J12" s="6">
        <v>7</v>
      </c>
      <c r="K12" s="13" t="s">
        <v>27</v>
      </c>
      <c r="L12" s="1">
        <v>8</v>
      </c>
      <c r="M12" s="8" t="s">
        <v>72</v>
      </c>
      <c r="P12" s="6">
        <v>7</v>
      </c>
      <c r="Q12" s="13" t="s">
        <v>27</v>
      </c>
      <c r="R12" s="1">
        <v>8</v>
      </c>
      <c r="S12" s="8" t="s">
        <v>72</v>
      </c>
      <c r="U12" s="39">
        <v>4</v>
      </c>
      <c r="V12" s="40" t="s">
        <v>1</v>
      </c>
      <c r="Y12" s="6">
        <v>4</v>
      </c>
      <c r="Z12" s="8" t="s">
        <v>1</v>
      </c>
      <c r="AB12" s="6">
        <v>4</v>
      </c>
      <c r="AC12" s="8" t="s">
        <v>1</v>
      </c>
      <c r="AF12" s="6">
        <v>4</v>
      </c>
      <c r="AG12" s="8" t="s">
        <v>1</v>
      </c>
    </row>
    <row r="13" spans="2:33" ht="17.25" thickBot="1" x14ac:dyDescent="0.35">
      <c r="G13" s="56" t="s">
        <v>45</v>
      </c>
      <c r="H13" s="57"/>
      <c r="J13" s="6">
        <v>9</v>
      </c>
      <c r="K13" s="1" t="s">
        <v>1</v>
      </c>
      <c r="L13" s="1">
        <v>10</v>
      </c>
      <c r="M13" s="8" t="s">
        <v>74</v>
      </c>
      <c r="P13" s="6">
        <v>9</v>
      </c>
      <c r="Q13" s="1" t="s">
        <v>1</v>
      </c>
      <c r="R13" s="1">
        <v>10</v>
      </c>
      <c r="S13" s="8" t="s">
        <v>74</v>
      </c>
      <c r="U13" s="42">
        <v>5</v>
      </c>
      <c r="V13" s="43" t="s">
        <v>1</v>
      </c>
      <c r="Y13" s="9">
        <v>5</v>
      </c>
      <c r="Z13" s="11" t="s">
        <v>1</v>
      </c>
      <c r="AB13" s="9">
        <v>5</v>
      </c>
      <c r="AC13" s="11" t="s">
        <v>1</v>
      </c>
      <c r="AF13" s="9">
        <v>5</v>
      </c>
      <c r="AG13" s="11" t="s">
        <v>1</v>
      </c>
    </row>
    <row r="14" spans="2:33" ht="17.25" thickBot="1" x14ac:dyDescent="0.35">
      <c r="G14" s="2">
        <v>1</v>
      </c>
      <c r="H14" s="5" t="s">
        <v>46</v>
      </c>
      <c r="J14" s="6">
        <v>11</v>
      </c>
      <c r="K14" s="1" t="s">
        <v>1</v>
      </c>
      <c r="L14" s="1">
        <v>12</v>
      </c>
      <c r="M14" s="8" t="s">
        <v>1</v>
      </c>
      <c r="P14" s="6">
        <v>11</v>
      </c>
      <c r="Q14" s="1" t="s">
        <v>1</v>
      </c>
      <c r="R14" s="1">
        <v>12</v>
      </c>
      <c r="S14" s="8" t="s">
        <v>1</v>
      </c>
    </row>
    <row r="15" spans="2:33" x14ac:dyDescent="0.3">
      <c r="G15" s="6">
        <v>2</v>
      </c>
      <c r="H15" s="7" t="s">
        <v>46</v>
      </c>
      <c r="J15" s="6">
        <v>13</v>
      </c>
      <c r="K15" s="1" t="s">
        <v>1</v>
      </c>
      <c r="L15" s="1">
        <v>14</v>
      </c>
      <c r="M15" s="8" t="s">
        <v>1</v>
      </c>
      <c r="P15" s="6">
        <v>13</v>
      </c>
      <c r="Q15" s="1" t="s">
        <v>1</v>
      </c>
      <c r="R15" s="1">
        <v>14</v>
      </c>
      <c r="S15" s="8" t="s">
        <v>73</v>
      </c>
      <c r="U15" s="54" t="s">
        <v>75</v>
      </c>
      <c r="V15" s="55"/>
      <c r="Y15" s="54" t="s">
        <v>77</v>
      </c>
      <c r="Z15" s="55"/>
    </row>
    <row r="16" spans="2:33" ht="17.25" thickBot="1" x14ac:dyDescent="0.35">
      <c r="G16" s="6">
        <v>3</v>
      </c>
      <c r="H16" s="7" t="s">
        <v>43</v>
      </c>
      <c r="J16" s="6">
        <v>15</v>
      </c>
      <c r="K16" s="1"/>
      <c r="L16" s="1">
        <v>16</v>
      </c>
      <c r="M16" s="8"/>
      <c r="P16" s="6">
        <v>15</v>
      </c>
      <c r="Q16" s="1"/>
      <c r="R16" s="1">
        <v>16</v>
      </c>
      <c r="S16" s="8"/>
      <c r="U16" s="56" t="s">
        <v>22</v>
      </c>
      <c r="V16" s="57"/>
      <c r="Y16" s="56" t="s">
        <v>22</v>
      </c>
      <c r="Z16" s="57"/>
    </row>
    <row r="17" spans="7:29" x14ac:dyDescent="0.3">
      <c r="G17" s="6">
        <v>4</v>
      </c>
      <c r="H17" s="8" t="s">
        <v>1</v>
      </c>
      <c r="J17" s="6">
        <v>17</v>
      </c>
      <c r="K17" s="28" t="s">
        <v>46</v>
      </c>
      <c r="L17" s="1">
        <v>18</v>
      </c>
      <c r="M17" s="7" t="s">
        <v>46</v>
      </c>
      <c r="P17" s="6">
        <v>17</v>
      </c>
      <c r="Q17" s="28" t="s">
        <v>46</v>
      </c>
      <c r="R17" s="1">
        <v>18</v>
      </c>
      <c r="S17" s="7" t="s">
        <v>46</v>
      </c>
      <c r="U17" s="37">
        <v>1</v>
      </c>
      <c r="V17" s="38" t="s">
        <v>93</v>
      </c>
      <c r="Y17" s="37">
        <v>1</v>
      </c>
      <c r="Z17" s="38" t="s">
        <v>93</v>
      </c>
    </row>
    <row r="18" spans="7:29" ht="17.25" thickBot="1" x14ac:dyDescent="0.35">
      <c r="G18" s="9">
        <v>5</v>
      </c>
      <c r="H18" s="11" t="s">
        <v>1</v>
      </c>
      <c r="J18" s="9">
        <v>19</v>
      </c>
      <c r="K18" s="29" t="s">
        <v>46</v>
      </c>
      <c r="L18" s="10">
        <v>20</v>
      </c>
      <c r="M18" s="30" t="s">
        <v>46</v>
      </c>
      <c r="P18" s="9">
        <v>19</v>
      </c>
      <c r="Q18" s="29" t="s">
        <v>46</v>
      </c>
      <c r="R18" s="10">
        <v>20</v>
      </c>
      <c r="S18" s="30" t="s">
        <v>46</v>
      </c>
      <c r="U18" s="42">
        <v>2</v>
      </c>
      <c r="V18" s="43" t="s">
        <v>1</v>
      </c>
      <c r="Y18" s="42">
        <v>2</v>
      </c>
      <c r="Z18" s="43" t="s">
        <v>1</v>
      </c>
    </row>
    <row r="19" spans="7:29" ht="17.25" thickBot="1" x14ac:dyDescent="0.35"/>
    <row r="20" spans="7:29" x14ac:dyDescent="0.3">
      <c r="G20" s="54" t="s">
        <v>15</v>
      </c>
      <c r="H20" s="55"/>
      <c r="L20" s="54" t="s">
        <v>9</v>
      </c>
      <c r="M20" s="55"/>
      <c r="U20" s="54" t="s">
        <v>76</v>
      </c>
      <c r="V20" s="55"/>
      <c r="Y20" s="54" t="s">
        <v>78</v>
      </c>
      <c r="Z20" s="55"/>
    </row>
    <row r="21" spans="7:29" ht="17.25" thickBot="1" x14ac:dyDescent="0.35">
      <c r="G21" s="56" t="s">
        <v>20</v>
      </c>
      <c r="H21" s="57"/>
      <c r="L21" s="56" t="s">
        <v>21</v>
      </c>
      <c r="M21" s="57"/>
      <c r="U21" s="56" t="s">
        <v>45</v>
      </c>
      <c r="V21" s="57"/>
      <c r="Y21" s="56" t="s">
        <v>45</v>
      </c>
      <c r="Z21" s="57"/>
    </row>
    <row r="22" spans="7:29" x14ac:dyDescent="0.3">
      <c r="G22" s="2">
        <v>1</v>
      </c>
      <c r="H22" s="5" t="s">
        <v>11</v>
      </c>
      <c r="L22" s="2">
        <v>1</v>
      </c>
      <c r="M22" s="5" t="s">
        <v>0</v>
      </c>
      <c r="U22" s="37">
        <v>1</v>
      </c>
      <c r="V22" s="38" t="s">
        <v>42</v>
      </c>
      <c r="Y22" s="37">
        <v>1</v>
      </c>
      <c r="Z22" s="38" t="s">
        <v>42</v>
      </c>
    </row>
    <row r="23" spans="7:29" ht="17.25" thickBot="1" x14ac:dyDescent="0.35">
      <c r="G23" s="6">
        <v>2</v>
      </c>
      <c r="H23" s="8" t="s">
        <v>12</v>
      </c>
      <c r="L23" s="9">
        <v>2</v>
      </c>
      <c r="M23" s="11" t="s">
        <v>19</v>
      </c>
      <c r="U23" s="39">
        <v>2</v>
      </c>
      <c r="V23" s="40" t="s">
        <v>42</v>
      </c>
      <c r="Y23" s="39">
        <v>2</v>
      </c>
      <c r="Z23" s="40" t="s">
        <v>42</v>
      </c>
    </row>
    <row r="24" spans="7:29" ht="17.25" thickBot="1" x14ac:dyDescent="0.35">
      <c r="G24" s="9">
        <v>3</v>
      </c>
      <c r="H24" s="11" t="s">
        <v>1</v>
      </c>
      <c r="U24" s="39">
        <v>3</v>
      </c>
      <c r="V24" s="41" t="s">
        <v>43</v>
      </c>
      <c r="Y24" s="39">
        <v>3</v>
      </c>
      <c r="Z24" s="41" t="s">
        <v>43</v>
      </c>
    </row>
    <row r="25" spans="7:29" ht="17.25" thickBot="1" x14ac:dyDescent="0.35">
      <c r="L25" s="54" t="s">
        <v>10</v>
      </c>
      <c r="M25" s="55"/>
      <c r="U25" s="39">
        <v>4</v>
      </c>
      <c r="V25" s="40" t="s">
        <v>1</v>
      </c>
      <c r="Y25" s="39">
        <v>4</v>
      </c>
      <c r="Z25" s="40" t="s">
        <v>1</v>
      </c>
    </row>
    <row r="26" spans="7:29" ht="17.25" thickBot="1" x14ac:dyDescent="0.35">
      <c r="G26" s="54" t="s">
        <v>14</v>
      </c>
      <c r="H26" s="55"/>
      <c r="L26" s="56" t="s">
        <v>21</v>
      </c>
      <c r="M26" s="57"/>
      <c r="U26" s="42">
        <v>5</v>
      </c>
      <c r="V26" s="43" t="s">
        <v>1</v>
      </c>
      <c r="Y26" s="42">
        <v>5</v>
      </c>
      <c r="Z26" s="43" t="s">
        <v>1</v>
      </c>
    </row>
    <row r="27" spans="7:29" ht="17.25" thickBot="1" x14ac:dyDescent="0.35">
      <c r="G27" s="56" t="s">
        <v>21</v>
      </c>
      <c r="H27" s="57"/>
      <c r="L27" s="2">
        <v>1</v>
      </c>
      <c r="M27" s="5" t="s">
        <v>0</v>
      </c>
    </row>
    <row r="28" spans="7:29" ht="17.25" thickBot="1" x14ac:dyDescent="0.35">
      <c r="G28" s="2">
        <v>1</v>
      </c>
      <c r="H28" s="5" t="s">
        <v>18</v>
      </c>
      <c r="L28" s="9">
        <v>2</v>
      </c>
      <c r="M28" s="11" t="s">
        <v>19</v>
      </c>
    </row>
    <row r="29" spans="7:29" ht="17.25" thickBot="1" x14ac:dyDescent="0.35">
      <c r="G29" s="9">
        <v>2</v>
      </c>
      <c r="H29" s="11" t="s">
        <v>1</v>
      </c>
    </row>
    <row r="30" spans="7:29" ht="17.25" thickBot="1" x14ac:dyDescent="0.35">
      <c r="L30" s="54" t="s">
        <v>81</v>
      </c>
      <c r="M30" s="55"/>
      <c r="Y30" s="54" t="s">
        <v>79</v>
      </c>
      <c r="Z30" s="55"/>
      <c r="AB30" s="54" t="s">
        <v>94</v>
      </c>
      <c r="AC30" s="55"/>
    </row>
    <row r="31" spans="7:29" ht="17.25" thickBot="1" x14ac:dyDescent="0.35">
      <c r="G31" s="54" t="s">
        <v>44</v>
      </c>
      <c r="H31" s="55"/>
      <c r="L31" s="56" t="s">
        <v>115</v>
      </c>
      <c r="M31" s="57"/>
      <c r="Y31" s="56" t="s">
        <v>21</v>
      </c>
      <c r="Z31" s="57"/>
      <c r="AB31" s="56" t="s">
        <v>21</v>
      </c>
      <c r="AC31" s="57"/>
    </row>
    <row r="32" spans="7:29" ht="17.25" thickBot="1" x14ac:dyDescent="0.35">
      <c r="G32" s="56" t="s">
        <v>21</v>
      </c>
      <c r="H32" s="57"/>
      <c r="L32" s="44">
        <v>1</v>
      </c>
      <c r="M32" s="45" t="s">
        <v>0</v>
      </c>
      <c r="Y32" s="44">
        <v>1</v>
      </c>
      <c r="Z32" s="45" t="s">
        <v>0</v>
      </c>
      <c r="AB32" s="44">
        <v>1</v>
      </c>
      <c r="AC32" s="45" t="s">
        <v>95</v>
      </c>
    </row>
    <row r="33" spans="7:33" ht="17.25" thickBot="1" x14ac:dyDescent="0.35">
      <c r="G33" s="2">
        <v>1</v>
      </c>
      <c r="H33" s="5" t="s">
        <v>16</v>
      </c>
      <c r="L33" s="46">
        <v>2</v>
      </c>
      <c r="M33" s="47" t="s">
        <v>80</v>
      </c>
      <c r="Y33" s="46">
        <v>2</v>
      </c>
      <c r="Z33" s="47" t="s">
        <v>25</v>
      </c>
      <c r="AB33" s="48">
        <v>2</v>
      </c>
      <c r="AC33" s="49" t="s">
        <v>96</v>
      </c>
    </row>
    <row r="34" spans="7:33" ht="17.25" thickBot="1" x14ac:dyDescent="0.35">
      <c r="G34" s="9">
        <v>2</v>
      </c>
      <c r="H34" s="11" t="s">
        <v>1</v>
      </c>
      <c r="L34" s="48">
        <v>3</v>
      </c>
      <c r="M34" s="49" t="s">
        <v>1</v>
      </c>
      <c r="Y34" s="48">
        <v>3</v>
      </c>
      <c r="Z34" s="49" t="s">
        <v>1</v>
      </c>
    </row>
    <row r="35" spans="7:33" ht="17.25" thickBot="1" x14ac:dyDescent="0.35">
      <c r="AF35" s="54" t="s">
        <v>68</v>
      </c>
      <c r="AG35" s="55"/>
    </row>
    <row r="36" spans="7:33" ht="17.25" thickBot="1" x14ac:dyDescent="0.35">
      <c r="G36" s="54" t="s">
        <v>28</v>
      </c>
      <c r="H36" s="55"/>
      <c r="L36" s="54" t="s">
        <v>82</v>
      </c>
      <c r="M36" s="55"/>
      <c r="AF36" s="74" t="s">
        <v>21</v>
      </c>
      <c r="AG36" s="75"/>
    </row>
    <row r="37" spans="7:33" ht="17.25" thickBot="1" x14ac:dyDescent="0.35">
      <c r="G37" s="56" t="s">
        <v>31</v>
      </c>
      <c r="H37" s="57"/>
      <c r="L37" s="74" t="s">
        <v>21</v>
      </c>
      <c r="M37" s="75"/>
      <c r="AF37" s="2">
        <v>1</v>
      </c>
      <c r="AG37" s="35" t="s">
        <v>26</v>
      </c>
    </row>
    <row r="38" spans="7:33" ht="17.25" thickBot="1" x14ac:dyDescent="0.35">
      <c r="G38" s="2">
        <v>1</v>
      </c>
      <c r="H38" s="5" t="s">
        <v>1</v>
      </c>
      <c r="L38" s="2">
        <v>1</v>
      </c>
      <c r="M38" s="35" t="s">
        <v>84</v>
      </c>
      <c r="AF38" s="9">
        <v>2</v>
      </c>
      <c r="AG38" s="11" t="s">
        <v>1</v>
      </c>
    </row>
    <row r="39" spans="7:33" ht="17.25" thickBot="1" x14ac:dyDescent="0.35">
      <c r="G39" s="9">
        <v>2</v>
      </c>
      <c r="H39" s="11" t="s">
        <v>30</v>
      </c>
      <c r="L39" s="9">
        <v>2</v>
      </c>
      <c r="M39" s="11" t="s">
        <v>1</v>
      </c>
    </row>
    <row r="40" spans="7:33" ht="17.25" thickBot="1" x14ac:dyDescent="0.35">
      <c r="AF40" s="54" t="s">
        <v>68</v>
      </c>
      <c r="AG40" s="55"/>
    </row>
    <row r="41" spans="7:33" ht="17.25" thickBot="1" x14ac:dyDescent="0.35">
      <c r="L41" s="54" t="s">
        <v>83</v>
      </c>
      <c r="M41" s="55"/>
      <c r="AF41" s="74" t="s">
        <v>21</v>
      </c>
      <c r="AG41" s="75"/>
    </row>
    <row r="42" spans="7:33" ht="17.25" thickBot="1" x14ac:dyDescent="0.35">
      <c r="L42" s="74" t="s">
        <v>21</v>
      </c>
      <c r="M42" s="75"/>
      <c r="AF42" s="2">
        <v>1</v>
      </c>
      <c r="AG42" s="35" t="s">
        <v>69</v>
      </c>
    </row>
    <row r="43" spans="7:33" ht="17.25" thickBot="1" x14ac:dyDescent="0.35">
      <c r="L43" s="2">
        <v>1</v>
      </c>
      <c r="M43" s="35" t="s">
        <v>85</v>
      </c>
      <c r="AF43" s="9">
        <v>2</v>
      </c>
      <c r="AG43" s="11" t="s">
        <v>1</v>
      </c>
    </row>
    <row r="44" spans="7:33" ht="17.25" thickBot="1" x14ac:dyDescent="0.35">
      <c r="L44" s="9">
        <v>2</v>
      </c>
      <c r="M44" s="11" t="s">
        <v>1</v>
      </c>
    </row>
    <row r="45" spans="7:33" ht="17.25" thickBot="1" x14ac:dyDescent="0.35"/>
    <row r="46" spans="7:33" ht="17.25" thickBot="1" x14ac:dyDescent="0.35">
      <c r="J46" s="51" t="s">
        <v>41</v>
      </c>
      <c r="K46" s="52"/>
      <c r="L46" s="52"/>
      <c r="M46" s="53"/>
    </row>
    <row r="47" spans="7:33" x14ac:dyDescent="0.3">
      <c r="J47" s="2">
        <v>1</v>
      </c>
      <c r="K47" s="3" t="s">
        <v>32</v>
      </c>
      <c r="L47" s="4">
        <v>2</v>
      </c>
      <c r="M47" s="5" t="s">
        <v>32</v>
      </c>
      <c r="Y47" s="54" t="s">
        <v>79</v>
      </c>
      <c r="Z47" s="55"/>
    </row>
    <row r="48" spans="7:33" ht="17.25" thickBot="1" x14ac:dyDescent="0.35">
      <c r="J48" s="6">
        <v>3</v>
      </c>
      <c r="K48" s="1" t="s">
        <v>33</v>
      </c>
      <c r="L48" s="1">
        <v>4</v>
      </c>
      <c r="M48" s="8" t="s">
        <v>1</v>
      </c>
      <c r="Y48" s="74" t="s">
        <v>21</v>
      </c>
      <c r="Z48" s="75"/>
    </row>
    <row r="49" spans="10:26" x14ac:dyDescent="0.3">
      <c r="J49" s="6">
        <v>5</v>
      </c>
      <c r="K49" s="1" t="s">
        <v>34</v>
      </c>
      <c r="L49" s="1">
        <v>6</v>
      </c>
      <c r="M49" s="8" t="s">
        <v>1</v>
      </c>
      <c r="Y49" s="2">
        <v>1</v>
      </c>
      <c r="Z49" s="35" t="s">
        <v>80</v>
      </c>
    </row>
    <row r="50" spans="10:26" ht="17.25" thickBot="1" x14ac:dyDescent="0.35">
      <c r="J50" s="6">
        <v>7</v>
      </c>
      <c r="K50" s="1" t="s">
        <v>35</v>
      </c>
      <c r="L50" s="1">
        <v>8</v>
      </c>
      <c r="M50" s="8" t="s">
        <v>1</v>
      </c>
      <c r="Y50" s="9">
        <v>2</v>
      </c>
      <c r="Z50" s="11" t="s">
        <v>1</v>
      </c>
    </row>
    <row r="51" spans="10:26" x14ac:dyDescent="0.3">
      <c r="J51" s="6">
        <v>9</v>
      </c>
      <c r="K51" s="1" t="s">
        <v>36</v>
      </c>
      <c r="L51" s="1">
        <v>10</v>
      </c>
      <c r="M51" s="8" t="s">
        <v>1</v>
      </c>
    </row>
    <row r="52" spans="10:26" x14ac:dyDescent="0.3">
      <c r="J52" s="6">
        <v>11</v>
      </c>
      <c r="K52" s="13" t="s">
        <v>37</v>
      </c>
      <c r="L52" s="1">
        <v>12</v>
      </c>
      <c r="M52" s="8" t="s">
        <v>1</v>
      </c>
    </row>
    <row r="53" spans="10:26" x14ac:dyDescent="0.3">
      <c r="J53" s="6">
        <v>13</v>
      </c>
      <c r="K53" s="1" t="s">
        <v>38</v>
      </c>
      <c r="L53" s="1">
        <v>14</v>
      </c>
      <c r="M53" s="8" t="s">
        <v>1</v>
      </c>
    </row>
    <row r="54" spans="10:26" x14ac:dyDescent="0.3">
      <c r="J54" s="6">
        <v>15</v>
      </c>
      <c r="K54" s="1" t="s">
        <v>39</v>
      </c>
      <c r="L54" s="1">
        <v>16</v>
      </c>
      <c r="M54" s="8" t="s">
        <v>1</v>
      </c>
    </row>
    <row r="55" spans="10:26" x14ac:dyDescent="0.3">
      <c r="J55" s="6">
        <v>17</v>
      </c>
      <c r="K55" s="13" t="s">
        <v>37</v>
      </c>
      <c r="L55" s="1">
        <v>18</v>
      </c>
      <c r="M55" s="8" t="s">
        <v>1</v>
      </c>
    </row>
    <row r="56" spans="10:26" ht="17.25" thickBot="1" x14ac:dyDescent="0.35">
      <c r="J56" s="9">
        <v>19</v>
      </c>
      <c r="K56" s="14" t="s">
        <v>37</v>
      </c>
      <c r="L56" s="10">
        <v>20</v>
      </c>
      <c r="M56" s="11" t="s">
        <v>1</v>
      </c>
    </row>
  </sheetData>
  <mergeCells count="53">
    <mergeCell ref="AF35:AG35"/>
    <mergeCell ref="AF36:AG36"/>
    <mergeCell ref="AF40:AG40"/>
    <mergeCell ref="AF41:AG41"/>
    <mergeCell ref="AF7:AG7"/>
    <mergeCell ref="AF8:AG8"/>
    <mergeCell ref="G37:H37"/>
    <mergeCell ref="G36:H36"/>
    <mergeCell ref="U8:V8"/>
    <mergeCell ref="L25:M25"/>
    <mergeCell ref="P8:S8"/>
    <mergeCell ref="J8:M8"/>
    <mergeCell ref="L20:M20"/>
    <mergeCell ref="L21:M21"/>
    <mergeCell ref="L30:M30"/>
    <mergeCell ref="L31:M31"/>
    <mergeCell ref="Y47:Z47"/>
    <mergeCell ref="Y48:Z48"/>
    <mergeCell ref="AB8:AC8"/>
    <mergeCell ref="Y8:Z8"/>
    <mergeCell ref="Y20:Z20"/>
    <mergeCell ref="Y21:Z21"/>
    <mergeCell ref="Y30:Z30"/>
    <mergeCell ref="Y31:Z31"/>
    <mergeCell ref="AB30:AC30"/>
    <mergeCell ref="AB31:AC31"/>
    <mergeCell ref="AB7:AC7"/>
    <mergeCell ref="G7:H7"/>
    <mergeCell ref="U15:V15"/>
    <mergeCell ref="G8:H8"/>
    <mergeCell ref="U16:V16"/>
    <mergeCell ref="U7:V7"/>
    <mergeCell ref="Y15:Z15"/>
    <mergeCell ref="Y16:Z16"/>
    <mergeCell ref="Y7:Z7"/>
    <mergeCell ref="P7:S7"/>
    <mergeCell ref="J7:M7"/>
    <mergeCell ref="J46:M46"/>
    <mergeCell ref="G12:H12"/>
    <mergeCell ref="U20:V20"/>
    <mergeCell ref="G13:H13"/>
    <mergeCell ref="G20:H20"/>
    <mergeCell ref="L36:M36"/>
    <mergeCell ref="L37:M37"/>
    <mergeCell ref="L41:M41"/>
    <mergeCell ref="L42:M42"/>
    <mergeCell ref="U21:V21"/>
    <mergeCell ref="L26:M26"/>
    <mergeCell ref="G21:H21"/>
    <mergeCell ref="G26:H26"/>
    <mergeCell ref="G27:H27"/>
    <mergeCell ref="G31:H31"/>
    <mergeCell ref="G32:H32"/>
  </mergeCells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4"/>
  <sheetViews>
    <sheetView topLeftCell="A10" zoomScale="85" zoomScaleNormal="85" workbookViewId="0">
      <selection activeCell="AL34" sqref="AL34"/>
    </sheetView>
  </sheetViews>
  <sheetFormatPr defaultRowHeight="16.5" x14ac:dyDescent="0.3"/>
  <cols>
    <col min="2" max="2" width="4.375" bestFit="1" customWidth="1"/>
    <col min="3" max="44" width="3.25" customWidth="1"/>
  </cols>
  <sheetData>
    <row r="1" spans="1:45" x14ac:dyDescent="0.3">
      <c r="A1" t="s">
        <v>64</v>
      </c>
    </row>
    <row r="2" spans="1:45" x14ac:dyDescent="0.3">
      <c r="C2" s="34">
        <v>10</v>
      </c>
      <c r="D2" s="34">
        <v>20</v>
      </c>
      <c r="E2" s="34">
        <v>30</v>
      </c>
      <c r="F2" s="34">
        <v>40</v>
      </c>
      <c r="G2" s="34">
        <v>50</v>
      </c>
      <c r="H2" s="34">
        <v>60</v>
      </c>
      <c r="I2" s="34">
        <v>70</v>
      </c>
      <c r="J2" s="34">
        <v>80</v>
      </c>
      <c r="K2" s="34">
        <v>90</v>
      </c>
      <c r="L2" s="34">
        <v>100</v>
      </c>
      <c r="M2" s="34">
        <v>110</v>
      </c>
      <c r="N2" s="34">
        <v>120</v>
      </c>
      <c r="O2" s="34">
        <v>130</v>
      </c>
      <c r="P2" s="34">
        <v>140</v>
      </c>
      <c r="Q2" s="34">
        <v>150</v>
      </c>
      <c r="R2" s="34">
        <v>160</v>
      </c>
      <c r="S2" s="34">
        <v>170</v>
      </c>
      <c r="T2" s="34">
        <v>180</v>
      </c>
      <c r="U2" s="34">
        <v>190</v>
      </c>
      <c r="V2" s="34">
        <v>200</v>
      </c>
      <c r="W2" s="34">
        <v>210</v>
      </c>
      <c r="X2" s="34">
        <v>220</v>
      </c>
      <c r="Y2" s="34">
        <v>230</v>
      </c>
      <c r="Z2" s="33"/>
    </row>
    <row r="3" spans="1:45" x14ac:dyDescent="0.3">
      <c r="B3" s="33">
        <v>10</v>
      </c>
    </row>
    <row r="4" spans="1:45" x14ac:dyDescent="0.3">
      <c r="B4" s="33">
        <v>20</v>
      </c>
    </row>
    <row r="5" spans="1:45" x14ac:dyDescent="0.3">
      <c r="B5" s="33">
        <v>30</v>
      </c>
    </row>
    <row r="6" spans="1:45" x14ac:dyDescent="0.3">
      <c r="B6" s="33">
        <v>40</v>
      </c>
    </row>
    <row r="7" spans="1:45" x14ac:dyDescent="0.3">
      <c r="B7" s="33">
        <v>50</v>
      </c>
    </row>
    <row r="8" spans="1:45" x14ac:dyDescent="0.3">
      <c r="B8" s="33">
        <v>60</v>
      </c>
    </row>
    <row r="9" spans="1:45" x14ac:dyDescent="0.3">
      <c r="B9" s="33">
        <v>70</v>
      </c>
    </row>
    <row r="10" spans="1:45" x14ac:dyDescent="0.3">
      <c r="B10" s="33">
        <v>80</v>
      </c>
    </row>
    <row r="11" spans="1:45" x14ac:dyDescent="0.3">
      <c r="B11" s="33">
        <v>90</v>
      </c>
    </row>
    <row r="12" spans="1:45" x14ac:dyDescent="0.3">
      <c r="B12" s="33">
        <v>100</v>
      </c>
    </row>
    <row r="13" spans="1:45" x14ac:dyDescent="0.3">
      <c r="B13" s="33">
        <v>110</v>
      </c>
      <c r="Z13" s="34">
        <v>10</v>
      </c>
      <c r="AA13" s="34">
        <v>20</v>
      </c>
      <c r="AB13" s="34">
        <v>30</v>
      </c>
      <c r="AC13" s="34">
        <v>40</v>
      </c>
      <c r="AD13" s="34">
        <v>50</v>
      </c>
      <c r="AE13" s="34">
        <v>60</v>
      </c>
      <c r="AF13" s="34">
        <v>70</v>
      </c>
      <c r="AG13" s="34">
        <v>80</v>
      </c>
      <c r="AH13" s="34">
        <v>90</v>
      </c>
      <c r="AI13" s="34">
        <v>100</v>
      </c>
      <c r="AJ13" s="34">
        <v>110</v>
      </c>
      <c r="AK13" s="34">
        <v>120</v>
      </c>
      <c r="AL13" s="34">
        <v>130</v>
      </c>
      <c r="AM13" s="34">
        <v>140</v>
      </c>
      <c r="AN13" s="34">
        <v>150</v>
      </c>
      <c r="AO13" s="34">
        <v>160</v>
      </c>
      <c r="AP13" s="34">
        <v>170</v>
      </c>
      <c r="AQ13" s="34">
        <v>180</v>
      </c>
      <c r="AR13" s="34">
        <v>190</v>
      </c>
      <c r="AS13" s="34"/>
    </row>
    <row r="14" spans="1:45" x14ac:dyDescent="0.3">
      <c r="B14" s="33">
        <v>120</v>
      </c>
      <c r="Y14" s="33">
        <v>10</v>
      </c>
    </row>
    <row r="15" spans="1:45" x14ac:dyDescent="0.3">
      <c r="B15" s="33">
        <v>130</v>
      </c>
      <c r="Y15" s="33">
        <v>20</v>
      </c>
    </row>
    <row r="16" spans="1:45" x14ac:dyDescent="0.3">
      <c r="B16" s="33">
        <v>140</v>
      </c>
      <c r="Y16" s="33">
        <v>30</v>
      </c>
    </row>
    <row r="17" spans="2:25" x14ac:dyDescent="0.3">
      <c r="B17" s="33">
        <v>150</v>
      </c>
      <c r="Y17" s="33">
        <v>40</v>
      </c>
    </row>
    <row r="18" spans="2:25" x14ac:dyDescent="0.3">
      <c r="B18" s="33">
        <v>160</v>
      </c>
      <c r="Y18" s="33">
        <v>50</v>
      </c>
    </row>
    <row r="19" spans="2:25" x14ac:dyDescent="0.3">
      <c r="B19" s="33">
        <v>170</v>
      </c>
      <c r="Y19" s="33">
        <v>60</v>
      </c>
    </row>
    <row r="20" spans="2:25" x14ac:dyDescent="0.3">
      <c r="B20" s="33">
        <v>180</v>
      </c>
      <c r="Y20" s="33">
        <v>70</v>
      </c>
    </row>
    <row r="21" spans="2:25" x14ac:dyDescent="0.3">
      <c r="B21" s="33">
        <v>190</v>
      </c>
      <c r="Y21" s="33">
        <v>80</v>
      </c>
    </row>
    <row r="22" spans="2:25" x14ac:dyDescent="0.3">
      <c r="B22" s="33">
        <v>200</v>
      </c>
      <c r="Y22" s="33">
        <v>90</v>
      </c>
    </row>
    <row r="23" spans="2:25" x14ac:dyDescent="0.3">
      <c r="B23" s="33">
        <v>210</v>
      </c>
      <c r="Y23" s="33">
        <v>100</v>
      </c>
    </row>
    <row r="24" spans="2:25" x14ac:dyDescent="0.3">
      <c r="B24" s="33">
        <v>220</v>
      </c>
      <c r="Y24" s="33">
        <v>110</v>
      </c>
    </row>
    <row r="25" spans="2:25" x14ac:dyDescent="0.3">
      <c r="B25" s="33">
        <v>230</v>
      </c>
      <c r="Y25" s="33">
        <v>120</v>
      </c>
    </row>
    <row r="26" spans="2:25" x14ac:dyDescent="0.3">
      <c r="B26" s="33">
        <v>240</v>
      </c>
      <c r="Y26" s="33">
        <v>130</v>
      </c>
    </row>
    <row r="27" spans="2:25" x14ac:dyDescent="0.3">
      <c r="B27" s="33">
        <v>250</v>
      </c>
      <c r="Y27" s="33">
        <v>140</v>
      </c>
    </row>
    <row r="28" spans="2:25" x14ac:dyDescent="0.3">
      <c r="B28" s="33">
        <v>260</v>
      </c>
      <c r="Y28" s="33">
        <v>150</v>
      </c>
    </row>
    <row r="29" spans="2:25" x14ac:dyDescent="0.3">
      <c r="B29" s="33">
        <v>270</v>
      </c>
      <c r="Y29" s="33">
        <v>160</v>
      </c>
    </row>
    <row r="30" spans="2:25" x14ac:dyDescent="0.3">
      <c r="B30" s="33">
        <v>280</v>
      </c>
      <c r="Y30" s="33">
        <v>170</v>
      </c>
    </row>
    <row r="31" spans="2:25" x14ac:dyDescent="0.3">
      <c r="B31" s="33">
        <v>290</v>
      </c>
      <c r="Y31" s="33">
        <v>180</v>
      </c>
    </row>
    <row r="32" spans="2:25" x14ac:dyDescent="0.3">
      <c r="B32" s="33">
        <v>300</v>
      </c>
      <c r="Y32" s="33">
        <v>190</v>
      </c>
    </row>
    <row r="33" spans="2:25" x14ac:dyDescent="0.3">
      <c r="B33" s="33">
        <v>310</v>
      </c>
      <c r="Y33" s="33">
        <v>200</v>
      </c>
    </row>
    <row r="34" spans="2:25" x14ac:dyDescent="0.3">
      <c r="B34" s="33">
        <v>320</v>
      </c>
      <c r="Y34" s="33">
        <v>210</v>
      </c>
    </row>
    <row r="35" spans="2:25" x14ac:dyDescent="0.3">
      <c r="B35" s="33">
        <v>330</v>
      </c>
      <c r="Y35" s="33">
        <v>220</v>
      </c>
    </row>
    <row r="36" spans="2:25" x14ac:dyDescent="0.3">
      <c r="B36" s="33">
        <v>340</v>
      </c>
      <c r="Y36" s="33">
        <v>230</v>
      </c>
    </row>
    <row r="37" spans="2:25" x14ac:dyDescent="0.3">
      <c r="B37" s="33">
        <v>350</v>
      </c>
      <c r="Y37" s="33">
        <v>240</v>
      </c>
    </row>
    <row r="38" spans="2:25" x14ac:dyDescent="0.3">
      <c r="B38" s="33">
        <v>360</v>
      </c>
    </row>
    <row r="39" spans="2:25" x14ac:dyDescent="0.3">
      <c r="B39" s="33">
        <v>370</v>
      </c>
    </row>
    <row r="40" spans="2:25" x14ac:dyDescent="0.3">
      <c r="B40" s="33">
        <v>380</v>
      </c>
    </row>
    <row r="41" spans="2:25" x14ac:dyDescent="0.3">
      <c r="B41" s="33">
        <v>390</v>
      </c>
    </row>
    <row r="42" spans="2:25" x14ac:dyDescent="0.3">
      <c r="B42" s="33">
        <v>400</v>
      </c>
    </row>
    <row r="43" spans="2:25" x14ac:dyDescent="0.3">
      <c r="B43" s="33">
        <v>410</v>
      </c>
    </row>
    <row r="44" spans="2:25" x14ac:dyDescent="0.3">
      <c r="B44" s="33">
        <v>420</v>
      </c>
    </row>
  </sheetData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zoomScale="115" zoomScaleNormal="115" workbookViewId="0">
      <selection activeCell="AD18" sqref="AD18"/>
    </sheetView>
  </sheetViews>
  <sheetFormatPr defaultRowHeight="16.5" x14ac:dyDescent="0.3"/>
  <cols>
    <col min="2" max="2" width="4.375" bestFit="1" customWidth="1"/>
    <col min="3" max="25" width="3.25" customWidth="1"/>
  </cols>
  <sheetData>
    <row r="1" spans="1:27" x14ac:dyDescent="0.3">
      <c r="A1" t="s">
        <v>64</v>
      </c>
    </row>
    <row r="2" spans="1:27" x14ac:dyDescent="0.3">
      <c r="C2" s="34">
        <v>10</v>
      </c>
      <c r="D2" s="34">
        <v>20</v>
      </c>
      <c r="E2" s="34">
        <v>30</v>
      </c>
      <c r="F2" s="34">
        <v>40</v>
      </c>
      <c r="G2" s="34">
        <v>50</v>
      </c>
      <c r="H2" s="34">
        <v>60</v>
      </c>
      <c r="I2" s="34">
        <v>70</v>
      </c>
      <c r="J2" s="34">
        <v>80</v>
      </c>
      <c r="K2" s="34">
        <v>90</v>
      </c>
      <c r="L2" s="34">
        <v>100</v>
      </c>
      <c r="M2" s="34">
        <v>110</v>
      </c>
      <c r="N2" s="34">
        <v>120</v>
      </c>
      <c r="O2" s="34">
        <v>130</v>
      </c>
      <c r="P2" s="34">
        <v>140</v>
      </c>
      <c r="Q2" s="34">
        <v>150</v>
      </c>
      <c r="R2" s="34">
        <v>160</v>
      </c>
      <c r="S2" s="34">
        <v>170</v>
      </c>
      <c r="T2" s="34">
        <v>180</v>
      </c>
      <c r="U2" s="34">
        <v>190</v>
      </c>
      <c r="V2" s="34">
        <v>200</v>
      </c>
      <c r="W2" s="34">
        <v>210</v>
      </c>
      <c r="X2" s="34">
        <v>220</v>
      </c>
      <c r="Y2" s="34">
        <v>230</v>
      </c>
      <c r="Z2" s="33"/>
    </row>
    <row r="3" spans="1:27" x14ac:dyDescent="0.3">
      <c r="B3" s="33">
        <v>10</v>
      </c>
    </row>
    <row r="4" spans="1:27" x14ac:dyDescent="0.3">
      <c r="B4" s="33">
        <v>20</v>
      </c>
    </row>
    <row r="5" spans="1:27" x14ac:dyDescent="0.3">
      <c r="B5" s="33">
        <v>30</v>
      </c>
    </row>
    <row r="6" spans="1:27" x14ac:dyDescent="0.3">
      <c r="B6" s="33">
        <v>40</v>
      </c>
    </row>
    <row r="7" spans="1:27" x14ac:dyDescent="0.3">
      <c r="B7" s="33">
        <v>50</v>
      </c>
    </row>
    <row r="8" spans="1:27" x14ac:dyDescent="0.3">
      <c r="B8" s="33">
        <v>60</v>
      </c>
    </row>
    <row r="9" spans="1:27" x14ac:dyDescent="0.3">
      <c r="B9" s="33">
        <v>70</v>
      </c>
      <c r="Z9" t="s">
        <v>65</v>
      </c>
      <c r="AA9" t="s">
        <v>66</v>
      </c>
    </row>
    <row r="10" spans="1:27" x14ac:dyDescent="0.3">
      <c r="B10" s="33">
        <v>80</v>
      </c>
    </row>
    <row r="11" spans="1:27" x14ac:dyDescent="0.3">
      <c r="B11" s="33">
        <v>90</v>
      </c>
    </row>
    <row r="12" spans="1:27" x14ac:dyDescent="0.3">
      <c r="B12" s="33">
        <v>100</v>
      </c>
    </row>
    <row r="13" spans="1:27" x14ac:dyDescent="0.3">
      <c r="B13" s="33">
        <v>110</v>
      </c>
    </row>
    <row r="14" spans="1:27" x14ac:dyDescent="0.3">
      <c r="B14" s="33">
        <v>120</v>
      </c>
    </row>
    <row r="15" spans="1:27" x14ac:dyDescent="0.3">
      <c r="B15" s="33">
        <v>130</v>
      </c>
    </row>
    <row r="16" spans="1:27" x14ac:dyDescent="0.3">
      <c r="B16" s="33">
        <v>140</v>
      </c>
    </row>
    <row r="17" spans="2:2" x14ac:dyDescent="0.3">
      <c r="B17" s="33">
        <v>150</v>
      </c>
    </row>
    <row r="18" spans="2:2" x14ac:dyDescent="0.3">
      <c r="B18" s="33">
        <v>160</v>
      </c>
    </row>
    <row r="19" spans="2:2" x14ac:dyDescent="0.3">
      <c r="B19" s="33">
        <v>170</v>
      </c>
    </row>
    <row r="20" spans="2:2" x14ac:dyDescent="0.3">
      <c r="B20" s="33">
        <v>180</v>
      </c>
    </row>
    <row r="21" spans="2:2" x14ac:dyDescent="0.3">
      <c r="B21" s="33">
        <v>190</v>
      </c>
    </row>
    <row r="22" spans="2:2" x14ac:dyDescent="0.3">
      <c r="B22" s="33">
        <v>200</v>
      </c>
    </row>
    <row r="23" spans="2:2" x14ac:dyDescent="0.3">
      <c r="B23" s="33">
        <v>210</v>
      </c>
    </row>
    <row r="24" spans="2:2" x14ac:dyDescent="0.3">
      <c r="B24" s="33">
        <v>220</v>
      </c>
    </row>
    <row r="25" spans="2:2" x14ac:dyDescent="0.3">
      <c r="B25" s="33">
        <v>230</v>
      </c>
    </row>
    <row r="26" spans="2:2" x14ac:dyDescent="0.3">
      <c r="B26" s="33">
        <v>240</v>
      </c>
    </row>
    <row r="27" spans="2:2" x14ac:dyDescent="0.3">
      <c r="B27" s="33">
        <v>250</v>
      </c>
    </row>
    <row r="28" spans="2:2" x14ac:dyDescent="0.3">
      <c r="B28" s="33">
        <v>260</v>
      </c>
    </row>
    <row r="29" spans="2:2" x14ac:dyDescent="0.3">
      <c r="B29" s="33">
        <v>270</v>
      </c>
    </row>
    <row r="30" spans="2:2" x14ac:dyDescent="0.3">
      <c r="B30" s="33">
        <v>280</v>
      </c>
    </row>
    <row r="31" spans="2:2" x14ac:dyDescent="0.3">
      <c r="B31" s="33">
        <v>290</v>
      </c>
    </row>
    <row r="32" spans="2:2" x14ac:dyDescent="0.3">
      <c r="B32" s="33">
        <v>300</v>
      </c>
    </row>
    <row r="33" spans="2:2" x14ac:dyDescent="0.3">
      <c r="B33" s="33">
        <v>310</v>
      </c>
    </row>
    <row r="34" spans="2:2" x14ac:dyDescent="0.3">
      <c r="B34" s="33">
        <v>320</v>
      </c>
    </row>
    <row r="35" spans="2:2" x14ac:dyDescent="0.3">
      <c r="B35" s="33">
        <v>330</v>
      </c>
    </row>
    <row r="36" spans="2:2" x14ac:dyDescent="0.3">
      <c r="B36" s="33">
        <v>340</v>
      </c>
    </row>
    <row r="37" spans="2:2" x14ac:dyDescent="0.3">
      <c r="B37" s="33">
        <v>350</v>
      </c>
    </row>
    <row r="38" spans="2:2" x14ac:dyDescent="0.3">
      <c r="B38" s="33">
        <v>360</v>
      </c>
    </row>
    <row r="39" spans="2:2" x14ac:dyDescent="0.3">
      <c r="B39" s="33">
        <v>370</v>
      </c>
    </row>
    <row r="40" spans="2:2" x14ac:dyDescent="0.3">
      <c r="B40" s="33">
        <v>380</v>
      </c>
    </row>
    <row r="41" spans="2:2" x14ac:dyDescent="0.3">
      <c r="B41" s="33">
        <v>390</v>
      </c>
    </row>
    <row r="42" spans="2:2" x14ac:dyDescent="0.3">
      <c r="B42" s="33">
        <v>400</v>
      </c>
    </row>
    <row r="43" spans="2:2" x14ac:dyDescent="0.3">
      <c r="B43" s="33">
        <v>410</v>
      </c>
    </row>
    <row r="44" spans="2:2" x14ac:dyDescent="0.3">
      <c r="B44" s="33">
        <v>420</v>
      </c>
    </row>
  </sheetData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4"/>
  <sheetViews>
    <sheetView topLeftCell="A7" zoomScale="85" zoomScaleNormal="85" workbookViewId="0">
      <selection activeCell="B16" sqref="B16:B39"/>
    </sheetView>
  </sheetViews>
  <sheetFormatPr defaultRowHeight="16.5" x14ac:dyDescent="0.3"/>
  <cols>
    <col min="2" max="2" width="4.375" bestFit="1" customWidth="1"/>
    <col min="3" max="25" width="3.25" customWidth="1"/>
    <col min="28" max="28" width="4.375" bestFit="1" customWidth="1"/>
    <col min="29" max="47" width="3.25" customWidth="1"/>
    <col min="48" max="48" width="10.375" customWidth="1"/>
  </cols>
  <sheetData>
    <row r="1" spans="1:50" x14ac:dyDescent="0.3">
      <c r="A1" t="s">
        <v>64</v>
      </c>
    </row>
    <row r="2" spans="1:50" x14ac:dyDescent="0.3">
      <c r="C2" s="34">
        <v>10</v>
      </c>
      <c r="D2" s="34">
        <v>20</v>
      </c>
      <c r="E2" s="34">
        <v>30</v>
      </c>
      <c r="F2" s="34">
        <v>40</v>
      </c>
      <c r="G2" s="34">
        <v>50</v>
      </c>
      <c r="H2" s="34">
        <v>60</v>
      </c>
      <c r="I2" s="34">
        <v>70</v>
      </c>
      <c r="J2" s="34">
        <v>80</v>
      </c>
      <c r="K2" s="34">
        <v>90</v>
      </c>
      <c r="L2" s="34">
        <v>100</v>
      </c>
      <c r="M2" s="34">
        <v>110</v>
      </c>
      <c r="N2" s="34">
        <v>120</v>
      </c>
      <c r="O2" s="34">
        <v>130</v>
      </c>
      <c r="P2" s="34">
        <v>140</v>
      </c>
      <c r="Q2" s="34">
        <v>150</v>
      </c>
      <c r="R2" s="34">
        <v>160</v>
      </c>
      <c r="S2" s="34">
        <v>170</v>
      </c>
      <c r="T2" s="34">
        <v>180</v>
      </c>
      <c r="U2" s="34">
        <v>190</v>
      </c>
      <c r="V2" s="34">
        <v>200</v>
      </c>
      <c r="W2" s="34">
        <v>210</v>
      </c>
      <c r="X2" s="34">
        <v>220</v>
      </c>
      <c r="Y2" s="34">
        <v>230</v>
      </c>
      <c r="Z2" s="33"/>
      <c r="AC2" s="34">
        <v>10</v>
      </c>
      <c r="AD2" s="34">
        <v>20</v>
      </c>
      <c r="AE2" s="34">
        <v>30</v>
      </c>
      <c r="AF2" s="34">
        <v>40</v>
      </c>
      <c r="AG2" s="34">
        <v>50</v>
      </c>
      <c r="AH2" s="34">
        <v>60</v>
      </c>
      <c r="AI2" s="34">
        <v>70</v>
      </c>
      <c r="AJ2" s="34">
        <v>80</v>
      </c>
      <c r="AK2" s="34">
        <v>90</v>
      </c>
      <c r="AL2" s="34">
        <v>100</v>
      </c>
      <c r="AM2" s="34">
        <v>110</v>
      </c>
      <c r="AN2" s="34">
        <v>120</v>
      </c>
      <c r="AO2" s="34">
        <v>130</v>
      </c>
      <c r="AP2" s="34">
        <v>140</v>
      </c>
      <c r="AQ2" s="34">
        <v>150</v>
      </c>
      <c r="AR2" s="34">
        <v>160</v>
      </c>
      <c r="AS2" s="34">
        <v>170</v>
      </c>
      <c r="AT2" s="34">
        <v>180</v>
      </c>
    </row>
    <row r="3" spans="1:50" x14ac:dyDescent="0.3">
      <c r="B3" s="33">
        <v>10</v>
      </c>
      <c r="AB3" s="33">
        <v>10</v>
      </c>
    </row>
    <row r="4" spans="1:50" x14ac:dyDescent="0.3">
      <c r="B4" s="33">
        <v>20</v>
      </c>
      <c r="AB4" s="33">
        <v>20</v>
      </c>
      <c r="AV4" t="s">
        <v>97</v>
      </c>
      <c r="AW4">
        <v>45</v>
      </c>
      <c r="AX4" t="s">
        <v>98</v>
      </c>
    </row>
    <row r="5" spans="1:50" x14ac:dyDescent="0.3">
      <c r="B5" s="33">
        <v>30</v>
      </c>
      <c r="AB5" s="33">
        <v>30</v>
      </c>
      <c r="AV5" t="s">
        <v>99</v>
      </c>
      <c r="AW5">
        <v>50</v>
      </c>
      <c r="AX5" t="s">
        <v>98</v>
      </c>
    </row>
    <row r="6" spans="1:50" x14ac:dyDescent="0.3">
      <c r="B6" s="33">
        <v>40</v>
      </c>
      <c r="AB6" s="33">
        <v>40</v>
      </c>
    </row>
    <row r="7" spans="1:50" x14ac:dyDescent="0.3">
      <c r="B7" s="33">
        <v>50</v>
      </c>
      <c r="AB7" s="33">
        <v>50</v>
      </c>
      <c r="AV7" t="s">
        <v>104</v>
      </c>
      <c r="AW7">
        <v>3</v>
      </c>
    </row>
    <row r="8" spans="1:50" x14ac:dyDescent="0.3">
      <c r="B8" s="33">
        <v>60</v>
      </c>
      <c r="AB8" s="33">
        <v>60</v>
      </c>
      <c r="AV8" t="s">
        <v>100</v>
      </c>
      <c r="AW8">
        <v>5</v>
      </c>
    </row>
    <row r="9" spans="1:50" x14ac:dyDescent="0.3">
      <c r="B9" s="33">
        <v>70</v>
      </c>
      <c r="Z9" t="s">
        <v>65</v>
      </c>
      <c r="AA9" t="s">
        <v>66</v>
      </c>
      <c r="AB9" s="33">
        <v>70</v>
      </c>
      <c r="AV9" t="s">
        <v>101</v>
      </c>
      <c r="AW9">
        <v>15</v>
      </c>
    </row>
    <row r="10" spans="1:50" x14ac:dyDescent="0.3">
      <c r="B10" s="33">
        <v>80</v>
      </c>
      <c r="AB10" s="33">
        <v>80</v>
      </c>
      <c r="AV10" t="s">
        <v>102</v>
      </c>
      <c r="AW10">
        <v>1.6</v>
      </c>
    </row>
    <row r="11" spans="1:50" x14ac:dyDescent="0.3">
      <c r="B11" s="33">
        <v>90</v>
      </c>
      <c r="AB11" s="33">
        <v>90</v>
      </c>
      <c r="AV11" t="s">
        <v>99</v>
      </c>
      <c r="AW11">
        <v>50</v>
      </c>
    </row>
    <row r="12" spans="1:50" x14ac:dyDescent="0.3">
      <c r="B12" s="33">
        <v>100</v>
      </c>
      <c r="AB12" s="33">
        <v>100</v>
      </c>
      <c r="AV12" t="s">
        <v>103</v>
      </c>
      <c r="AW12">
        <v>1.6</v>
      </c>
    </row>
    <row r="13" spans="1:50" x14ac:dyDescent="0.3">
      <c r="B13" s="33">
        <v>110</v>
      </c>
      <c r="AB13" s="33">
        <v>110</v>
      </c>
      <c r="AV13" t="s">
        <v>100</v>
      </c>
      <c r="AW13">
        <v>10</v>
      </c>
    </row>
    <row r="14" spans="1:50" x14ac:dyDescent="0.3">
      <c r="B14" s="33">
        <v>120</v>
      </c>
      <c r="AB14" s="33">
        <v>120</v>
      </c>
      <c r="AV14" t="s">
        <v>104</v>
      </c>
      <c r="AW14">
        <v>3</v>
      </c>
    </row>
    <row r="15" spans="1:50" x14ac:dyDescent="0.3">
      <c r="B15" s="33">
        <v>130</v>
      </c>
      <c r="AB15" s="33">
        <v>130</v>
      </c>
      <c r="AV15" t="s">
        <v>100</v>
      </c>
      <c r="AW15">
        <v>5</v>
      </c>
    </row>
    <row r="16" spans="1:50" x14ac:dyDescent="0.3">
      <c r="B16" s="33">
        <v>140</v>
      </c>
      <c r="AB16" s="33">
        <v>140</v>
      </c>
      <c r="AV16" s="50" t="s">
        <v>105</v>
      </c>
      <c r="AW16" s="50">
        <f>SUM(AW7:AW15)</f>
        <v>94.199999999999989</v>
      </c>
    </row>
    <row r="17" spans="2:28" x14ac:dyDescent="0.3">
      <c r="B17" s="33">
        <v>150</v>
      </c>
      <c r="AB17" s="33">
        <v>150</v>
      </c>
    </row>
    <row r="18" spans="2:28" x14ac:dyDescent="0.3">
      <c r="B18" s="33">
        <v>160</v>
      </c>
      <c r="AB18" s="33">
        <v>160</v>
      </c>
    </row>
    <row r="19" spans="2:28" x14ac:dyDescent="0.3">
      <c r="B19" s="33">
        <v>170</v>
      </c>
      <c r="AB19" s="33">
        <v>170</v>
      </c>
    </row>
    <row r="20" spans="2:28" x14ac:dyDescent="0.3">
      <c r="B20" s="33">
        <v>180</v>
      </c>
      <c r="AB20" s="33">
        <v>180</v>
      </c>
    </row>
    <row r="21" spans="2:28" x14ac:dyDescent="0.3">
      <c r="B21" s="33">
        <v>190</v>
      </c>
      <c r="AB21" s="33">
        <v>190</v>
      </c>
    </row>
    <row r="22" spans="2:28" x14ac:dyDescent="0.3">
      <c r="B22" s="33">
        <v>200</v>
      </c>
      <c r="AB22" s="33">
        <v>200</v>
      </c>
    </row>
    <row r="23" spans="2:28" x14ac:dyDescent="0.3">
      <c r="B23" s="33">
        <v>210</v>
      </c>
      <c r="AB23" s="33">
        <v>210</v>
      </c>
    </row>
    <row r="24" spans="2:28" x14ac:dyDescent="0.3">
      <c r="B24" s="33">
        <v>220</v>
      </c>
      <c r="AB24" s="33">
        <v>220</v>
      </c>
    </row>
    <row r="25" spans="2:28" x14ac:dyDescent="0.3">
      <c r="B25" s="33">
        <v>230</v>
      </c>
      <c r="AB25" s="33">
        <v>230</v>
      </c>
    </row>
    <row r="26" spans="2:28" x14ac:dyDescent="0.3">
      <c r="B26" s="33">
        <v>240</v>
      </c>
      <c r="AB26" s="33">
        <v>240</v>
      </c>
    </row>
    <row r="27" spans="2:28" x14ac:dyDescent="0.3">
      <c r="B27" s="33">
        <v>250</v>
      </c>
      <c r="AB27" s="33">
        <v>250</v>
      </c>
    </row>
    <row r="28" spans="2:28" x14ac:dyDescent="0.3">
      <c r="B28" s="33">
        <v>260</v>
      </c>
      <c r="AB28" s="33">
        <v>260</v>
      </c>
    </row>
    <row r="29" spans="2:28" x14ac:dyDescent="0.3">
      <c r="B29" s="33">
        <v>270</v>
      </c>
      <c r="AB29" s="33">
        <v>270</v>
      </c>
    </row>
    <row r="30" spans="2:28" x14ac:dyDescent="0.3">
      <c r="B30" s="33">
        <v>280</v>
      </c>
      <c r="AB30" s="33">
        <v>280</v>
      </c>
    </row>
    <row r="31" spans="2:28" x14ac:dyDescent="0.3">
      <c r="B31" s="33">
        <v>290</v>
      </c>
      <c r="AB31" s="33">
        <v>290</v>
      </c>
    </row>
    <row r="32" spans="2:28" x14ac:dyDescent="0.3">
      <c r="B32" s="33">
        <v>300</v>
      </c>
      <c r="AB32" s="33">
        <v>300</v>
      </c>
    </row>
    <row r="33" spans="2:28" x14ac:dyDescent="0.3">
      <c r="B33" s="33">
        <v>310</v>
      </c>
      <c r="AB33" s="33">
        <v>310</v>
      </c>
    </row>
    <row r="34" spans="2:28" x14ac:dyDescent="0.3">
      <c r="B34" s="33">
        <v>320</v>
      </c>
      <c r="AB34" s="33">
        <v>320</v>
      </c>
    </row>
    <row r="35" spans="2:28" x14ac:dyDescent="0.3">
      <c r="B35" s="33">
        <v>330</v>
      </c>
      <c r="AB35" s="33">
        <v>330</v>
      </c>
    </row>
    <row r="36" spans="2:28" x14ac:dyDescent="0.3">
      <c r="B36" s="33">
        <v>340</v>
      </c>
      <c r="AB36" s="33">
        <v>340</v>
      </c>
    </row>
    <row r="37" spans="2:28" x14ac:dyDescent="0.3">
      <c r="B37" s="33">
        <v>350</v>
      </c>
      <c r="AB37" s="33">
        <v>350</v>
      </c>
    </row>
    <row r="38" spans="2:28" x14ac:dyDescent="0.3">
      <c r="B38" s="33">
        <v>360</v>
      </c>
      <c r="AB38" s="33">
        <v>360</v>
      </c>
    </row>
    <row r="39" spans="2:28" x14ac:dyDescent="0.3">
      <c r="B39" s="33">
        <v>370</v>
      </c>
      <c r="AB39" s="33">
        <v>370</v>
      </c>
    </row>
    <row r="40" spans="2:28" x14ac:dyDescent="0.3">
      <c r="B40" s="33">
        <v>380</v>
      </c>
      <c r="AB40" s="33">
        <v>380</v>
      </c>
    </row>
    <row r="41" spans="2:28" x14ac:dyDescent="0.3">
      <c r="B41" s="33">
        <v>390</v>
      </c>
      <c r="AB41" s="33">
        <v>390</v>
      </c>
    </row>
    <row r="42" spans="2:28" x14ac:dyDescent="0.3">
      <c r="B42" s="33">
        <v>400</v>
      </c>
      <c r="AB42" s="33">
        <v>400</v>
      </c>
    </row>
    <row r="43" spans="2:28" x14ac:dyDescent="0.3">
      <c r="B43" s="33">
        <v>410</v>
      </c>
      <c r="AB43" s="33">
        <v>410</v>
      </c>
    </row>
    <row r="44" spans="2:28" x14ac:dyDescent="0.3">
      <c r="B44" s="33">
        <v>420</v>
      </c>
      <c r="AB44" s="33">
        <v>420</v>
      </c>
    </row>
  </sheetData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4"/>
  <sheetViews>
    <sheetView zoomScale="85" zoomScaleNormal="85" workbookViewId="0">
      <selection activeCell="BC13" sqref="BC13"/>
    </sheetView>
  </sheetViews>
  <sheetFormatPr defaultRowHeight="16.5" x14ac:dyDescent="0.3"/>
  <cols>
    <col min="2" max="2" width="4.375" bestFit="1" customWidth="1"/>
    <col min="3" max="25" width="3.25" customWidth="1"/>
    <col min="28" max="45" width="3.25" customWidth="1"/>
    <col min="46" max="46" width="4.375" bestFit="1" customWidth="1"/>
    <col min="47" max="47" width="3.25" customWidth="1"/>
    <col min="48" max="48" width="10.375" customWidth="1"/>
  </cols>
  <sheetData>
    <row r="1" spans="1:55" x14ac:dyDescent="0.3">
      <c r="A1" t="s">
        <v>64</v>
      </c>
    </row>
    <row r="2" spans="1:55" x14ac:dyDescent="0.3">
      <c r="C2" s="34">
        <v>10</v>
      </c>
      <c r="D2" s="34">
        <v>20</v>
      </c>
      <c r="E2" s="34">
        <v>30</v>
      </c>
      <c r="F2" s="34">
        <v>40</v>
      </c>
      <c r="G2" s="34">
        <v>50</v>
      </c>
      <c r="H2" s="34">
        <v>60</v>
      </c>
      <c r="I2" s="34">
        <v>70</v>
      </c>
      <c r="J2" s="34">
        <v>80</v>
      </c>
      <c r="K2" s="34">
        <v>90</v>
      </c>
      <c r="L2" s="34">
        <v>100</v>
      </c>
      <c r="M2" s="34">
        <v>110</v>
      </c>
      <c r="N2" s="34">
        <v>120</v>
      </c>
      <c r="O2" s="34">
        <v>130</v>
      </c>
      <c r="P2" s="34">
        <v>140</v>
      </c>
      <c r="Q2" s="34">
        <v>150</v>
      </c>
      <c r="R2" s="34">
        <v>160</v>
      </c>
      <c r="S2" s="34">
        <v>170</v>
      </c>
      <c r="T2" s="34">
        <v>180</v>
      </c>
      <c r="U2" s="34">
        <v>190</v>
      </c>
      <c r="V2" s="34">
        <v>200</v>
      </c>
      <c r="W2" s="34">
        <v>210</v>
      </c>
      <c r="X2" s="34">
        <v>220</v>
      </c>
      <c r="Y2" s="34">
        <v>230</v>
      </c>
      <c r="Z2" s="33"/>
      <c r="AB2" s="34">
        <v>180</v>
      </c>
      <c r="AC2" s="34">
        <v>170</v>
      </c>
      <c r="AD2" s="34">
        <v>160</v>
      </c>
      <c r="AE2" s="34">
        <v>150</v>
      </c>
      <c r="AF2" s="34">
        <v>140</v>
      </c>
      <c r="AG2" s="34">
        <v>130</v>
      </c>
      <c r="AH2" s="34">
        <v>120</v>
      </c>
      <c r="AI2" s="34">
        <v>110</v>
      </c>
      <c r="AJ2" s="34">
        <v>100</v>
      </c>
      <c r="AK2" s="34">
        <v>90</v>
      </c>
      <c r="AL2" s="34">
        <v>80</v>
      </c>
      <c r="AM2" s="34">
        <v>70</v>
      </c>
      <c r="AN2" s="34">
        <v>60</v>
      </c>
      <c r="AO2" s="34">
        <v>50</v>
      </c>
      <c r="AP2" s="34">
        <v>40</v>
      </c>
      <c r="AQ2" s="34">
        <v>30</v>
      </c>
      <c r="AR2" s="34">
        <v>20</v>
      </c>
      <c r="AS2" s="34">
        <v>10</v>
      </c>
    </row>
    <row r="3" spans="1:55" x14ac:dyDescent="0.3">
      <c r="B3" s="33">
        <v>10</v>
      </c>
      <c r="AT3" s="33">
        <v>10</v>
      </c>
      <c r="AV3" t="s">
        <v>110</v>
      </c>
      <c r="AW3">
        <v>15</v>
      </c>
      <c r="AX3" t="s">
        <v>111</v>
      </c>
      <c r="AY3" s="1" t="s">
        <v>109</v>
      </c>
      <c r="AZ3" s="1">
        <v>25</v>
      </c>
      <c r="BA3" s="1" t="s">
        <v>112</v>
      </c>
      <c r="BB3" s="1" t="s">
        <v>98</v>
      </c>
    </row>
    <row r="4" spans="1:55" x14ac:dyDescent="0.3">
      <c r="B4" s="33">
        <v>20</v>
      </c>
      <c r="AT4" s="33">
        <v>20</v>
      </c>
      <c r="AV4" t="s">
        <v>108</v>
      </c>
      <c r="AW4">
        <v>45</v>
      </c>
      <c r="AX4" t="s">
        <v>98</v>
      </c>
      <c r="AY4" s="1" t="s">
        <v>107</v>
      </c>
      <c r="AZ4" s="1">
        <v>30</v>
      </c>
      <c r="BA4" s="1" t="s">
        <v>112</v>
      </c>
      <c r="BB4" s="1" t="s">
        <v>98</v>
      </c>
    </row>
    <row r="5" spans="1:55" x14ac:dyDescent="0.3">
      <c r="B5" s="33">
        <v>30</v>
      </c>
      <c r="AT5" s="33">
        <v>30</v>
      </c>
      <c r="AV5" t="s">
        <v>99</v>
      </c>
      <c r="AW5">
        <v>50</v>
      </c>
      <c r="AX5" t="s">
        <v>98</v>
      </c>
    </row>
    <row r="6" spans="1:55" x14ac:dyDescent="0.3">
      <c r="B6" s="33">
        <v>40</v>
      </c>
      <c r="AT6" s="33">
        <v>40</v>
      </c>
    </row>
    <row r="7" spans="1:55" x14ac:dyDescent="0.3">
      <c r="B7" s="33">
        <v>50</v>
      </c>
      <c r="AT7" s="33">
        <v>50</v>
      </c>
      <c r="AV7" t="s">
        <v>104</v>
      </c>
      <c r="AW7">
        <v>3</v>
      </c>
      <c r="BB7" t="s">
        <v>104</v>
      </c>
      <c r="BC7">
        <v>3</v>
      </c>
    </row>
    <row r="8" spans="1:55" x14ac:dyDescent="0.3">
      <c r="B8" s="33">
        <v>60</v>
      </c>
      <c r="AT8" s="33">
        <v>60</v>
      </c>
      <c r="AV8" t="s">
        <v>55</v>
      </c>
      <c r="AW8">
        <v>5</v>
      </c>
      <c r="AY8" t="s">
        <v>104</v>
      </c>
      <c r="AZ8">
        <v>3</v>
      </c>
      <c r="BB8" t="s">
        <v>55</v>
      </c>
      <c r="BC8">
        <v>5</v>
      </c>
    </row>
    <row r="9" spans="1:55" x14ac:dyDescent="0.3">
      <c r="B9" s="33">
        <v>70</v>
      </c>
      <c r="Z9" t="s">
        <v>65</v>
      </c>
      <c r="AA9" t="s">
        <v>66</v>
      </c>
      <c r="AT9" s="33">
        <v>70</v>
      </c>
      <c r="AV9" t="s">
        <v>101</v>
      </c>
      <c r="AW9">
        <v>15</v>
      </c>
      <c r="AY9" t="s">
        <v>55</v>
      </c>
      <c r="AZ9">
        <v>5</v>
      </c>
      <c r="BB9" t="s">
        <v>106</v>
      </c>
      <c r="BC9">
        <v>25</v>
      </c>
    </row>
    <row r="10" spans="1:55" x14ac:dyDescent="0.3">
      <c r="B10" s="33">
        <v>80</v>
      </c>
      <c r="AT10" s="33">
        <v>80</v>
      </c>
      <c r="AV10" t="s">
        <v>57</v>
      </c>
      <c r="AW10">
        <v>1.6</v>
      </c>
      <c r="AY10" t="s">
        <v>61</v>
      </c>
      <c r="AZ10">
        <v>80</v>
      </c>
      <c r="BB10" t="s">
        <v>61</v>
      </c>
      <c r="BC10">
        <v>30</v>
      </c>
    </row>
    <row r="11" spans="1:55" x14ac:dyDescent="0.3">
      <c r="B11" s="33">
        <v>90</v>
      </c>
      <c r="AT11" s="33">
        <v>90</v>
      </c>
      <c r="AV11" t="s">
        <v>99</v>
      </c>
      <c r="AW11">
        <v>50</v>
      </c>
      <c r="AY11" t="s">
        <v>113</v>
      </c>
      <c r="AZ11">
        <v>1.6</v>
      </c>
      <c r="BB11" t="s">
        <v>113</v>
      </c>
      <c r="BC11">
        <v>1.6</v>
      </c>
    </row>
    <row r="12" spans="1:55" x14ac:dyDescent="0.3">
      <c r="B12" s="33">
        <v>100</v>
      </c>
      <c r="AT12" s="33">
        <v>100</v>
      </c>
      <c r="AV12" t="s">
        <v>58</v>
      </c>
      <c r="AW12">
        <v>1.6</v>
      </c>
      <c r="AY12" t="s">
        <v>101</v>
      </c>
      <c r="AZ12">
        <v>40</v>
      </c>
      <c r="BB12" t="s">
        <v>101</v>
      </c>
      <c r="BC12">
        <v>30</v>
      </c>
    </row>
    <row r="13" spans="1:55" x14ac:dyDescent="0.3">
      <c r="B13" s="33">
        <v>110</v>
      </c>
      <c r="AT13" s="33">
        <v>110</v>
      </c>
      <c r="AV13" t="s">
        <v>55</v>
      </c>
      <c r="AW13">
        <v>10</v>
      </c>
      <c r="AY13" t="s">
        <v>55</v>
      </c>
      <c r="AZ13">
        <v>10</v>
      </c>
      <c r="BB13" t="s">
        <v>55</v>
      </c>
      <c r="BC13">
        <v>10</v>
      </c>
    </row>
    <row r="14" spans="1:55" x14ac:dyDescent="0.3">
      <c r="B14" s="33">
        <v>120</v>
      </c>
      <c r="AT14" s="33">
        <v>120</v>
      </c>
      <c r="AV14" t="s">
        <v>104</v>
      </c>
      <c r="AW14">
        <v>3</v>
      </c>
      <c r="AY14" t="s">
        <v>104</v>
      </c>
      <c r="AZ14">
        <v>3</v>
      </c>
      <c r="BB14" t="s">
        <v>104</v>
      </c>
      <c r="BC14">
        <v>3</v>
      </c>
    </row>
    <row r="15" spans="1:55" x14ac:dyDescent="0.3">
      <c r="B15" s="33">
        <v>130</v>
      </c>
      <c r="AT15" s="33">
        <v>130</v>
      </c>
      <c r="AV15" t="s">
        <v>55</v>
      </c>
      <c r="AW15">
        <v>5</v>
      </c>
      <c r="AY15" t="s">
        <v>55</v>
      </c>
      <c r="AZ15">
        <v>5</v>
      </c>
      <c r="BB15" t="s">
        <v>55</v>
      </c>
      <c r="BC15">
        <v>5</v>
      </c>
    </row>
    <row r="16" spans="1:55" x14ac:dyDescent="0.3">
      <c r="B16" s="33">
        <v>140</v>
      </c>
      <c r="AT16" s="33">
        <v>140</v>
      </c>
      <c r="AV16" s="50" t="s">
        <v>105</v>
      </c>
      <c r="AW16" s="50">
        <f>SUM(AW7:AW15)</f>
        <v>94.199999999999989</v>
      </c>
      <c r="AY16" s="50" t="s">
        <v>105</v>
      </c>
      <c r="AZ16" s="50">
        <f>SUM(AZ7:AZ15)</f>
        <v>147.6</v>
      </c>
      <c r="BA16" s="50"/>
      <c r="BB16" s="50" t="s">
        <v>105</v>
      </c>
      <c r="BC16" s="50">
        <f>SUM(BC7:BC15)</f>
        <v>112.6</v>
      </c>
    </row>
    <row r="17" spans="2:54" x14ac:dyDescent="0.3">
      <c r="B17" s="33">
        <v>150</v>
      </c>
      <c r="AT17" s="33">
        <v>150</v>
      </c>
    </row>
    <row r="18" spans="2:54" x14ac:dyDescent="0.3">
      <c r="B18" s="33">
        <v>160</v>
      </c>
      <c r="AT18" s="33">
        <v>160</v>
      </c>
    </row>
    <row r="19" spans="2:54" x14ac:dyDescent="0.3">
      <c r="B19" s="33">
        <v>170</v>
      </c>
      <c r="AT19" s="33">
        <v>170</v>
      </c>
    </row>
    <row r="20" spans="2:54" x14ac:dyDescent="0.3">
      <c r="B20" s="33">
        <v>180</v>
      </c>
      <c r="AT20" s="33">
        <v>180</v>
      </c>
    </row>
    <row r="21" spans="2:54" x14ac:dyDescent="0.3">
      <c r="B21" s="33">
        <v>190</v>
      </c>
      <c r="AT21" s="33">
        <v>190</v>
      </c>
    </row>
    <row r="22" spans="2:54" x14ac:dyDescent="0.3">
      <c r="B22" s="33">
        <v>200</v>
      </c>
      <c r="AT22" s="33">
        <v>200</v>
      </c>
    </row>
    <row r="23" spans="2:54" x14ac:dyDescent="0.3">
      <c r="B23" s="33">
        <v>210</v>
      </c>
      <c r="AT23" s="33">
        <v>210</v>
      </c>
      <c r="BB23">
        <v>27.94</v>
      </c>
    </row>
    <row r="24" spans="2:54" x14ac:dyDescent="0.3">
      <c r="B24" s="33">
        <v>220</v>
      </c>
      <c r="AT24" s="33">
        <v>220</v>
      </c>
      <c r="BB24">
        <f>BB23/2</f>
        <v>13.97</v>
      </c>
    </row>
    <row r="25" spans="2:54" x14ac:dyDescent="0.3">
      <c r="B25" s="33">
        <v>230</v>
      </c>
      <c r="AT25" s="33">
        <v>230</v>
      </c>
    </row>
    <row r="26" spans="2:54" x14ac:dyDescent="0.3">
      <c r="B26" s="33">
        <v>240</v>
      </c>
      <c r="AT26" s="33">
        <v>240</v>
      </c>
    </row>
    <row r="27" spans="2:54" x14ac:dyDescent="0.3">
      <c r="B27" s="33">
        <v>250</v>
      </c>
      <c r="AT27" s="33">
        <v>250</v>
      </c>
    </row>
    <row r="28" spans="2:54" x14ac:dyDescent="0.3">
      <c r="B28" s="33">
        <v>260</v>
      </c>
      <c r="AT28" s="33">
        <v>260</v>
      </c>
    </row>
    <row r="29" spans="2:54" x14ac:dyDescent="0.3">
      <c r="B29" s="33">
        <v>270</v>
      </c>
      <c r="AT29" s="33">
        <v>270</v>
      </c>
    </row>
    <row r="30" spans="2:54" x14ac:dyDescent="0.3">
      <c r="B30" s="33">
        <v>280</v>
      </c>
      <c r="AT30" s="33">
        <v>280</v>
      </c>
    </row>
    <row r="31" spans="2:54" x14ac:dyDescent="0.3">
      <c r="B31" s="33">
        <v>290</v>
      </c>
      <c r="AT31" s="33">
        <v>290</v>
      </c>
    </row>
    <row r="32" spans="2:54" x14ac:dyDescent="0.3">
      <c r="B32" s="33">
        <v>300</v>
      </c>
      <c r="AT32" s="33">
        <v>300</v>
      </c>
    </row>
    <row r="33" spans="2:46" x14ac:dyDescent="0.3">
      <c r="B33" s="33">
        <v>310</v>
      </c>
      <c r="AT33" s="33">
        <v>310</v>
      </c>
    </row>
    <row r="34" spans="2:46" x14ac:dyDescent="0.3">
      <c r="B34" s="33">
        <v>320</v>
      </c>
      <c r="AT34" s="33">
        <v>320</v>
      </c>
    </row>
    <row r="35" spans="2:46" x14ac:dyDescent="0.3">
      <c r="B35" s="33">
        <v>330</v>
      </c>
      <c r="AT35" s="33">
        <v>330</v>
      </c>
    </row>
    <row r="36" spans="2:46" x14ac:dyDescent="0.3">
      <c r="B36" s="33">
        <v>340</v>
      </c>
      <c r="AT36" s="33">
        <v>340</v>
      </c>
    </row>
    <row r="37" spans="2:46" x14ac:dyDescent="0.3">
      <c r="B37" s="33">
        <v>350</v>
      </c>
      <c r="AT37" s="33">
        <v>350</v>
      </c>
    </row>
    <row r="38" spans="2:46" x14ac:dyDescent="0.3">
      <c r="B38" s="33">
        <v>360</v>
      </c>
      <c r="AT38" s="33">
        <v>360</v>
      </c>
    </row>
    <row r="39" spans="2:46" x14ac:dyDescent="0.3">
      <c r="B39" s="33">
        <v>370</v>
      </c>
      <c r="AT39" s="33">
        <v>370</v>
      </c>
    </row>
    <row r="40" spans="2:46" x14ac:dyDescent="0.3">
      <c r="B40" s="33">
        <v>380</v>
      </c>
      <c r="AT40" s="33">
        <v>380</v>
      </c>
    </row>
    <row r="41" spans="2:46" x14ac:dyDescent="0.3">
      <c r="B41" s="33">
        <v>390</v>
      </c>
      <c r="AT41" s="33">
        <v>390</v>
      </c>
    </row>
    <row r="42" spans="2:46" x14ac:dyDescent="0.3">
      <c r="B42" s="33">
        <v>400</v>
      </c>
      <c r="AT42" s="33">
        <v>400</v>
      </c>
    </row>
    <row r="43" spans="2:46" x14ac:dyDescent="0.3">
      <c r="B43" s="33">
        <v>410</v>
      </c>
      <c r="AT43" s="33">
        <v>410</v>
      </c>
    </row>
    <row r="44" spans="2:46" x14ac:dyDescent="0.3">
      <c r="B44" s="33">
        <v>420</v>
      </c>
      <c r="AT44" s="33">
        <v>420</v>
      </c>
    </row>
  </sheetData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F10"/>
  <sheetViews>
    <sheetView workbookViewId="0">
      <selection activeCell="H14" sqref="H14:H15"/>
    </sheetView>
  </sheetViews>
  <sheetFormatPr defaultRowHeight="16.5" x14ac:dyDescent="0.3"/>
  <sheetData>
    <row r="7" spans="4:6" x14ac:dyDescent="0.3">
      <c r="D7" t="s">
        <v>87</v>
      </c>
      <c r="E7">
        <v>300</v>
      </c>
      <c r="F7" t="s">
        <v>86</v>
      </c>
    </row>
    <row r="8" spans="4:6" x14ac:dyDescent="0.3">
      <c r="D8" t="s">
        <v>88</v>
      </c>
      <c r="E8">
        <v>50</v>
      </c>
    </row>
    <row r="9" spans="4:6" x14ac:dyDescent="0.3">
      <c r="D9" t="s">
        <v>90</v>
      </c>
      <c r="E9" s="36">
        <f>(E7*E8)^0.5</f>
        <v>122.47448713915891</v>
      </c>
      <c r="F9" t="s">
        <v>89</v>
      </c>
    </row>
    <row r="10" spans="4:6" x14ac:dyDescent="0.3">
      <c r="D10" t="s">
        <v>91</v>
      </c>
      <c r="E10" s="36">
        <f>(E9/0.707)*2</f>
        <v>346.46248129889369</v>
      </c>
      <c r="F10" t="s">
        <v>89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abSelected="1" workbookViewId="0">
      <selection activeCell="N10" sqref="N10"/>
    </sheetView>
  </sheetViews>
  <sheetFormatPr defaultRowHeight="16.5" x14ac:dyDescent="0.3"/>
  <cols>
    <col min="2" max="2" width="6" bestFit="1" customWidth="1"/>
    <col min="3" max="3" width="8.375" bestFit="1" customWidth="1"/>
    <col min="4" max="4" width="12.5" bestFit="1" customWidth="1"/>
    <col min="5" max="5" width="7.75" bestFit="1" customWidth="1"/>
    <col min="6" max="6" width="11.75" bestFit="1" customWidth="1"/>
    <col min="7" max="7" width="9.625" bestFit="1" customWidth="1"/>
    <col min="8" max="8" width="12.5" bestFit="1" customWidth="1"/>
    <col min="9" max="9" width="7.125" bestFit="1" customWidth="1"/>
    <col min="10" max="10" width="10.75" bestFit="1" customWidth="1"/>
  </cols>
  <sheetData>
    <row r="2" spans="2:10" ht="17.25" thickBot="1" x14ac:dyDescent="0.35"/>
    <row r="3" spans="2:10" ht="17.25" thickBot="1" x14ac:dyDescent="0.35">
      <c r="B3" s="91" t="s">
        <v>116</v>
      </c>
      <c r="C3" s="92" t="s">
        <v>117</v>
      </c>
      <c r="D3" s="92" t="s">
        <v>118</v>
      </c>
      <c r="E3" s="92" t="s">
        <v>119</v>
      </c>
      <c r="F3" s="92" t="s">
        <v>120</v>
      </c>
      <c r="G3" s="92" t="s">
        <v>121</v>
      </c>
      <c r="H3" s="92" t="s">
        <v>118</v>
      </c>
      <c r="I3" s="92" t="s">
        <v>117</v>
      </c>
      <c r="J3" s="93" t="s">
        <v>116</v>
      </c>
    </row>
    <row r="4" spans="2:10" x14ac:dyDescent="0.3">
      <c r="B4" s="104" t="s">
        <v>122</v>
      </c>
      <c r="C4" s="111" t="s">
        <v>123</v>
      </c>
      <c r="D4" s="111" t="s">
        <v>124</v>
      </c>
      <c r="E4" s="84">
        <v>1</v>
      </c>
      <c r="F4" s="87" t="s">
        <v>125</v>
      </c>
      <c r="G4" s="109" t="s">
        <v>126</v>
      </c>
      <c r="H4" s="109"/>
      <c r="I4" s="109"/>
      <c r="J4" s="102" t="s">
        <v>127</v>
      </c>
    </row>
    <row r="5" spans="2:10" x14ac:dyDescent="0.3">
      <c r="B5" s="105"/>
      <c r="C5" s="108"/>
      <c r="D5" s="108"/>
      <c r="E5" s="82">
        <v>2</v>
      </c>
      <c r="F5" s="83" t="s">
        <v>128</v>
      </c>
      <c r="G5" s="110"/>
      <c r="H5" s="110"/>
      <c r="I5" s="110"/>
      <c r="J5" s="103"/>
    </row>
    <row r="6" spans="2:10" x14ac:dyDescent="0.3">
      <c r="B6" s="105" t="s">
        <v>122</v>
      </c>
      <c r="C6" s="108" t="s">
        <v>129</v>
      </c>
      <c r="D6" s="108" t="s">
        <v>130</v>
      </c>
      <c r="E6" s="82">
        <v>1</v>
      </c>
      <c r="F6" s="88" t="s">
        <v>131</v>
      </c>
      <c r="G6" s="98" t="s">
        <v>126</v>
      </c>
      <c r="H6" s="108"/>
      <c r="I6" s="108"/>
      <c r="J6" s="96" t="s">
        <v>132</v>
      </c>
    </row>
    <row r="7" spans="2:10" x14ac:dyDescent="0.3">
      <c r="B7" s="105"/>
      <c r="C7" s="108"/>
      <c r="D7" s="108"/>
      <c r="E7" s="82">
        <v>2</v>
      </c>
      <c r="F7" s="88" t="s">
        <v>131</v>
      </c>
      <c r="G7" s="98"/>
      <c r="H7" s="108"/>
      <c r="I7" s="108"/>
      <c r="J7" s="96"/>
    </row>
    <row r="8" spans="2:10" x14ac:dyDescent="0.3">
      <c r="B8" s="105"/>
      <c r="C8" s="108"/>
      <c r="D8" s="108"/>
      <c r="E8" s="82">
        <v>3</v>
      </c>
      <c r="F8" s="88" t="s">
        <v>133</v>
      </c>
      <c r="G8" s="98"/>
      <c r="H8" s="108"/>
      <c r="I8" s="108"/>
      <c r="J8" s="96"/>
    </row>
    <row r="9" spans="2:10" x14ac:dyDescent="0.3">
      <c r="B9" s="105"/>
      <c r="C9" s="108"/>
      <c r="D9" s="108"/>
      <c r="E9" s="82">
        <v>4</v>
      </c>
      <c r="F9" s="83" t="s">
        <v>128</v>
      </c>
      <c r="G9" s="98"/>
      <c r="H9" s="108"/>
      <c r="I9" s="108"/>
      <c r="J9" s="96"/>
    </row>
    <row r="10" spans="2:10" x14ac:dyDescent="0.3">
      <c r="B10" s="105"/>
      <c r="C10" s="108"/>
      <c r="D10" s="108"/>
      <c r="E10" s="82">
        <v>5</v>
      </c>
      <c r="F10" s="83" t="s">
        <v>128</v>
      </c>
      <c r="G10" s="98"/>
      <c r="H10" s="108"/>
      <c r="I10" s="108"/>
      <c r="J10" s="96"/>
    </row>
    <row r="11" spans="2:10" x14ac:dyDescent="0.3">
      <c r="B11" s="105" t="s">
        <v>122</v>
      </c>
      <c r="C11" s="108" t="s">
        <v>134</v>
      </c>
      <c r="D11" s="108" t="s">
        <v>114</v>
      </c>
      <c r="E11" s="82">
        <v>1</v>
      </c>
      <c r="F11" s="88" t="s">
        <v>135</v>
      </c>
      <c r="G11" s="98" t="s">
        <v>136</v>
      </c>
      <c r="H11" s="108"/>
      <c r="I11" s="108"/>
      <c r="J11" s="96" t="s">
        <v>137</v>
      </c>
    </row>
    <row r="12" spans="2:10" x14ac:dyDescent="0.3">
      <c r="B12" s="105"/>
      <c r="C12" s="108"/>
      <c r="D12" s="108"/>
      <c r="E12" s="82">
        <v>2</v>
      </c>
      <c r="F12" s="83" t="s">
        <v>138</v>
      </c>
      <c r="G12" s="98"/>
      <c r="H12" s="108"/>
      <c r="I12" s="108"/>
      <c r="J12" s="96"/>
    </row>
    <row r="13" spans="2:10" x14ac:dyDescent="0.3">
      <c r="B13" s="105"/>
      <c r="C13" s="108"/>
      <c r="D13" s="108"/>
      <c r="E13" s="82">
        <v>3</v>
      </c>
      <c r="F13" s="83" t="s">
        <v>128</v>
      </c>
      <c r="G13" s="98"/>
      <c r="H13" s="108"/>
      <c r="I13" s="108"/>
      <c r="J13" s="96"/>
    </row>
    <row r="14" spans="2:10" x14ac:dyDescent="0.3">
      <c r="B14" s="105" t="s">
        <v>122</v>
      </c>
      <c r="C14" s="108" t="s">
        <v>139</v>
      </c>
      <c r="D14" s="108" t="s">
        <v>140</v>
      </c>
      <c r="E14" s="82">
        <v>1</v>
      </c>
      <c r="F14" s="88" t="s">
        <v>141</v>
      </c>
      <c r="G14" s="98" t="s">
        <v>136</v>
      </c>
      <c r="H14" s="108"/>
      <c r="I14" s="108"/>
      <c r="J14" s="96" t="s">
        <v>142</v>
      </c>
    </row>
    <row r="15" spans="2:10" x14ac:dyDescent="0.3">
      <c r="B15" s="105"/>
      <c r="C15" s="108"/>
      <c r="D15" s="108"/>
      <c r="E15" s="82">
        <v>2</v>
      </c>
      <c r="F15" s="83" t="s">
        <v>128</v>
      </c>
      <c r="G15" s="98"/>
      <c r="H15" s="108"/>
      <c r="I15" s="108"/>
      <c r="J15" s="96"/>
    </row>
    <row r="16" spans="2:10" x14ac:dyDescent="0.3">
      <c r="B16" s="105" t="s">
        <v>122</v>
      </c>
      <c r="C16" s="98" t="s">
        <v>143</v>
      </c>
      <c r="D16" s="98" t="s">
        <v>140</v>
      </c>
      <c r="E16" s="82">
        <v>1</v>
      </c>
      <c r="F16" s="88" t="s">
        <v>144</v>
      </c>
      <c r="G16" s="98" t="s">
        <v>136</v>
      </c>
      <c r="H16" s="108"/>
      <c r="I16" s="108"/>
      <c r="J16" s="96" t="s">
        <v>142</v>
      </c>
    </row>
    <row r="17" spans="2:10" x14ac:dyDescent="0.3">
      <c r="B17" s="105"/>
      <c r="C17" s="98"/>
      <c r="D17" s="98"/>
      <c r="E17" s="82">
        <v>2</v>
      </c>
      <c r="F17" s="83" t="s">
        <v>128</v>
      </c>
      <c r="G17" s="98"/>
      <c r="H17" s="108"/>
      <c r="I17" s="108"/>
      <c r="J17" s="96"/>
    </row>
    <row r="18" spans="2:10" x14ac:dyDescent="0.3">
      <c r="B18" s="105" t="s">
        <v>122</v>
      </c>
      <c r="C18" s="98" t="s">
        <v>145</v>
      </c>
      <c r="D18" s="98" t="s">
        <v>140</v>
      </c>
      <c r="E18" s="82">
        <v>1</v>
      </c>
      <c r="F18" s="88" t="s">
        <v>125</v>
      </c>
      <c r="G18" s="98" t="s">
        <v>136</v>
      </c>
      <c r="H18" s="108"/>
      <c r="I18" s="108"/>
      <c r="J18" s="96" t="s">
        <v>146</v>
      </c>
    </row>
    <row r="19" spans="2:10" x14ac:dyDescent="0.3">
      <c r="B19" s="105"/>
      <c r="C19" s="98"/>
      <c r="D19" s="98"/>
      <c r="E19" s="82">
        <v>2</v>
      </c>
      <c r="F19" s="83" t="s">
        <v>147</v>
      </c>
      <c r="G19" s="98"/>
      <c r="H19" s="108"/>
      <c r="I19" s="108"/>
      <c r="J19" s="96"/>
    </row>
    <row r="20" spans="2:10" x14ac:dyDescent="0.3">
      <c r="B20" s="105" t="s">
        <v>122</v>
      </c>
      <c r="C20" s="98" t="s">
        <v>148</v>
      </c>
      <c r="D20" s="98" t="s">
        <v>140</v>
      </c>
      <c r="E20" s="82">
        <v>1</v>
      </c>
      <c r="F20" s="88" t="s">
        <v>125</v>
      </c>
      <c r="G20" s="98" t="s">
        <v>136</v>
      </c>
      <c r="H20" s="108"/>
      <c r="I20" s="108"/>
      <c r="J20" s="96" t="s">
        <v>146</v>
      </c>
    </row>
    <row r="21" spans="2:10" x14ac:dyDescent="0.3">
      <c r="B21" s="105"/>
      <c r="C21" s="98"/>
      <c r="D21" s="98"/>
      <c r="E21" s="82">
        <v>2</v>
      </c>
      <c r="F21" s="83" t="s">
        <v>147</v>
      </c>
      <c r="G21" s="98"/>
      <c r="H21" s="108"/>
      <c r="I21" s="108"/>
      <c r="J21" s="96"/>
    </row>
    <row r="22" spans="2:10" x14ac:dyDescent="0.3">
      <c r="B22" s="105" t="s">
        <v>122</v>
      </c>
      <c r="C22" s="98" t="s">
        <v>149</v>
      </c>
      <c r="D22" s="98" t="s">
        <v>114</v>
      </c>
      <c r="E22" s="82">
        <v>1</v>
      </c>
      <c r="F22" s="88" t="s">
        <v>125</v>
      </c>
      <c r="G22" s="98" t="s">
        <v>136</v>
      </c>
      <c r="H22" s="98" t="s">
        <v>140</v>
      </c>
      <c r="I22" s="98" t="s">
        <v>150</v>
      </c>
      <c r="J22" s="96" t="s">
        <v>151</v>
      </c>
    </row>
    <row r="23" spans="2:10" x14ac:dyDescent="0.3">
      <c r="B23" s="105"/>
      <c r="C23" s="98"/>
      <c r="D23" s="98"/>
      <c r="E23" s="82">
        <v>2</v>
      </c>
      <c r="F23" s="83" t="s">
        <v>152</v>
      </c>
      <c r="G23" s="98"/>
      <c r="H23" s="98"/>
      <c r="I23" s="98"/>
      <c r="J23" s="96"/>
    </row>
    <row r="24" spans="2:10" x14ac:dyDescent="0.3">
      <c r="B24" s="105"/>
      <c r="C24" s="98"/>
      <c r="D24" s="98"/>
      <c r="E24" s="82">
        <v>3</v>
      </c>
      <c r="F24" s="83" t="s">
        <v>128</v>
      </c>
      <c r="G24" s="98"/>
      <c r="H24" s="98"/>
      <c r="I24" s="98"/>
      <c r="J24" s="96"/>
    </row>
    <row r="25" spans="2:10" x14ac:dyDescent="0.3">
      <c r="B25" s="105" t="s">
        <v>122</v>
      </c>
      <c r="C25" s="98" t="s">
        <v>153</v>
      </c>
      <c r="D25" s="98" t="s">
        <v>140</v>
      </c>
      <c r="E25" s="82">
        <v>1</v>
      </c>
      <c r="F25" s="83" t="s">
        <v>154</v>
      </c>
      <c r="G25" s="83" t="s">
        <v>155</v>
      </c>
      <c r="H25" s="98" t="s">
        <v>140</v>
      </c>
      <c r="I25" s="98" t="s">
        <v>149</v>
      </c>
      <c r="J25" s="96" t="s">
        <v>156</v>
      </c>
    </row>
    <row r="26" spans="2:10" x14ac:dyDescent="0.3">
      <c r="B26" s="105"/>
      <c r="C26" s="98"/>
      <c r="D26" s="98"/>
      <c r="E26" s="82">
        <v>2</v>
      </c>
      <c r="F26" s="83" t="s">
        <v>128</v>
      </c>
      <c r="G26" s="83" t="s">
        <v>157</v>
      </c>
      <c r="H26" s="98"/>
      <c r="I26" s="98"/>
      <c r="J26" s="96"/>
    </row>
    <row r="27" spans="2:10" x14ac:dyDescent="0.3">
      <c r="B27" s="105" t="s">
        <v>122</v>
      </c>
      <c r="C27" s="98" t="s">
        <v>158</v>
      </c>
      <c r="D27" s="98" t="s">
        <v>140</v>
      </c>
      <c r="E27" s="82">
        <v>1</v>
      </c>
      <c r="F27" s="83" t="s">
        <v>159</v>
      </c>
      <c r="G27" s="83" t="s">
        <v>155</v>
      </c>
      <c r="H27" s="98" t="s">
        <v>140</v>
      </c>
      <c r="I27" s="98" t="s">
        <v>149</v>
      </c>
      <c r="J27" s="96" t="s">
        <v>156</v>
      </c>
    </row>
    <row r="28" spans="2:10" x14ac:dyDescent="0.3">
      <c r="B28" s="105"/>
      <c r="C28" s="98"/>
      <c r="D28" s="98"/>
      <c r="E28" s="82">
        <v>2</v>
      </c>
      <c r="F28" s="83" t="s">
        <v>128</v>
      </c>
      <c r="G28" s="83" t="s">
        <v>157</v>
      </c>
      <c r="H28" s="98"/>
      <c r="I28" s="98"/>
      <c r="J28" s="96"/>
    </row>
    <row r="29" spans="2:10" x14ac:dyDescent="0.3">
      <c r="B29" s="105" t="s">
        <v>160</v>
      </c>
      <c r="C29" s="98" t="s">
        <v>161</v>
      </c>
      <c r="D29" s="106" t="s">
        <v>162</v>
      </c>
      <c r="E29" s="82">
        <v>1</v>
      </c>
      <c r="F29" s="88" t="s">
        <v>163</v>
      </c>
      <c r="G29" s="98" t="s">
        <v>164</v>
      </c>
      <c r="H29" s="98" t="s">
        <v>165</v>
      </c>
      <c r="I29" s="98" t="s">
        <v>166</v>
      </c>
      <c r="J29" s="96" t="s">
        <v>151</v>
      </c>
    </row>
    <row r="30" spans="2:10" x14ac:dyDescent="0.3">
      <c r="B30" s="105"/>
      <c r="C30" s="98"/>
      <c r="D30" s="107"/>
      <c r="E30" s="82">
        <v>2</v>
      </c>
      <c r="F30" s="83" t="s">
        <v>128</v>
      </c>
      <c r="G30" s="98"/>
      <c r="H30" s="98"/>
      <c r="I30" s="98"/>
      <c r="J30" s="96"/>
    </row>
    <row r="31" spans="2:10" x14ac:dyDescent="0.3">
      <c r="B31" s="105" t="s">
        <v>160</v>
      </c>
      <c r="C31" s="98" t="s">
        <v>167</v>
      </c>
      <c r="D31" s="98" t="s">
        <v>124</v>
      </c>
      <c r="E31" s="82">
        <v>1</v>
      </c>
      <c r="F31" s="88" t="s">
        <v>168</v>
      </c>
      <c r="G31" s="98" t="s">
        <v>126</v>
      </c>
      <c r="H31" s="98" t="s">
        <v>124</v>
      </c>
      <c r="I31" s="98" t="s">
        <v>169</v>
      </c>
      <c r="J31" s="96" t="s">
        <v>151</v>
      </c>
    </row>
    <row r="32" spans="2:10" x14ac:dyDescent="0.3">
      <c r="B32" s="105"/>
      <c r="C32" s="98"/>
      <c r="D32" s="98"/>
      <c r="E32" s="82">
        <v>2</v>
      </c>
      <c r="F32" s="83" t="s">
        <v>128</v>
      </c>
      <c r="G32" s="98"/>
      <c r="H32" s="98"/>
      <c r="I32" s="98"/>
      <c r="J32" s="96"/>
    </row>
    <row r="33" spans="2:10" x14ac:dyDescent="0.3">
      <c r="B33" s="100" t="s">
        <v>160</v>
      </c>
      <c r="C33" s="98" t="s">
        <v>170</v>
      </c>
      <c r="D33" s="98" t="s">
        <v>130</v>
      </c>
      <c r="E33" s="82">
        <v>1</v>
      </c>
      <c r="F33" s="88" t="s">
        <v>42</v>
      </c>
      <c r="G33" s="98" t="s">
        <v>126</v>
      </c>
      <c r="H33" s="98" t="s">
        <v>130</v>
      </c>
      <c r="I33" s="98" t="s">
        <v>171</v>
      </c>
      <c r="J33" s="96" t="s">
        <v>151</v>
      </c>
    </row>
    <row r="34" spans="2:10" x14ac:dyDescent="0.3">
      <c r="B34" s="100"/>
      <c r="C34" s="98"/>
      <c r="D34" s="98"/>
      <c r="E34" s="82">
        <v>2</v>
      </c>
      <c r="F34" s="83" t="s">
        <v>42</v>
      </c>
      <c r="G34" s="98"/>
      <c r="H34" s="98"/>
      <c r="I34" s="98"/>
      <c r="J34" s="96"/>
    </row>
    <row r="35" spans="2:10" x14ac:dyDescent="0.3">
      <c r="B35" s="100"/>
      <c r="C35" s="98"/>
      <c r="D35" s="98"/>
      <c r="E35" s="82">
        <v>3</v>
      </c>
      <c r="F35" s="88" t="s">
        <v>133</v>
      </c>
      <c r="G35" s="98"/>
      <c r="H35" s="98"/>
      <c r="I35" s="98"/>
      <c r="J35" s="96"/>
    </row>
    <row r="36" spans="2:10" x14ac:dyDescent="0.3">
      <c r="B36" s="100"/>
      <c r="C36" s="98"/>
      <c r="D36" s="98"/>
      <c r="E36" s="82">
        <v>4</v>
      </c>
      <c r="F36" s="83" t="s">
        <v>128</v>
      </c>
      <c r="G36" s="98"/>
      <c r="H36" s="98"/>
      <c r="I36" s="98"/>
      <c r="J36" s="96"/>
    </row>
    <row r="37" spans="2:10" x14ac:dyDescent="0.3">
      <c r="B37" s="100"/>
      <c r="C37" s="98"/>
      <c r="D37" s="98"/>
      <c r="E37" s="82">
        <v>5</v>
      </c>
      <c r="F37" s="83" t="s">
        <v>128</v>
      </c>
      <c r="G37" s="98"/>
      <c r="H37" s="98"/>
      <c r="I37" s="98"/>
      <c r="J37" s="96"/>
    </row>
    <row r="38" spans="2:10" x14ac:dyDescent="0.3">
      <c r="B38" s="100" t="s">
        <v>151</v>
      </c>
      <c r="C38" s="94" t="s">
        <v>172</v>
      </c>
      <c r="D38" s="94" t="s">
        <v>165</v>
      </c>
      <c r="E38" s="85">
        <v>1</v>
      </c>
      <c r="F38" s="89" t="s">
        <v>163</v>
      </c>
      <c r="G38" s="98" t="s">
        <v>164</v>
      </c>
      <c r="H38" s="94" t="s">
        <v>165</v>
      </c>
      <c r="I38" s="94" t="s">
        <v>172</v>
      </c>
      <c r="J38" s="96" t="s">
        <v>156</v>
      </c>
    </row>
    <row r="39" spans="2:10" ht="17.25" thickBot="1" x14ac:dyDescent="0.35">
      <c r="B39" s="101"/>
      <c r="C39" s="95"/>
      <c r="D39" s="95"/>
      <c r="E39" s="86">
        <v>2</v>
      </c>
      <c r="F39" s="90" t="s">
        <v>128</v>
      </c>
      <c r="G39" s="99"/>
      <c r="H39" s="95"/>
      <c r="I39" s="95"/>
      <c r="J39" s="97"/>
    </row>
  </sheetData>
  <mergeCells count="96">
    <mergeCell ref="H4:H5"/>
    <mergeCell ref="I4:I5"/>
    <mergeCell ref="D4:D5"/>
    <mergeCell ref="C4:C5"/>
    <mergeCell ref="G4:G5"/>
    <mergeCell ref="I6:I10"/>
    <mergeCell ref="I11:I13"/>
    <mergeCell ref="I14:I15"/>
    <mergeCell ref="D11:D13"/>
    <mergeCell ref="C11:C13"/>
    <mergeCell ref="D14:D15"/>
    <mergeCell ref="C14:C15"/>
    <mergeCell ref="D6:D10"/>
    <mergeCell ref="C6:C10"/>
    <mergeCell ref="H6:H10"/>
    <mergeCell ref="H11:H13"/>
    <mergeCell ref="H14:H15"/>
    <mergeCell ref="G6:G10"/>
    <mergeCell ref="G11:G13"/>
    <mergeCell ref="G14:G15"/>
    <mergeCell ref="G16:G17"/>
    <mergeCell ref="I16:I17"/>
    <mergeCell ref="H16:H17"/>
    <mergeCell ref="D16:D17"/>
    <mergeCell ref="C16:C17"/>
    <mergeCell ref="D18:D19"/>
    <mergeCell ref="C18:C19"/>
    <mergeCell ref="G18:G19"/>
    <mergeCell ref="I18:I19"/>
    <mergeCell ref="H18:H19"/>
    <mergeCell ref="G20:G21"/>
    <mergeCell ref="I20:I21"/>
    <mergeCell ref="H20:H21"/>
    <mergeCell ref="D20:D21"/>
    <mergeCell ref="C20:C21"/>
    <mergeCell ref="H22:H24"/>
    <mergeCell ref="I22:I24"/>
    <mergeCell ref="D22:D24"/>
    <mergeCell ref="C22:C24"/>
    <mergeCell ref="G22:G24"/>
    <mergeCell ref="D27:D28"/>
    <mergeCell ref="C27:C28"/>
    <mergeCell ref="I27:I28"/>
    <mergeCell ref="H27:H28"/>
    <mergeCell ref="D25:D26"/>
    <mergeCell ref="C25:C26"/>
    <mergeCell ref="I25:I26"/>
    <mergeCell ref="H25:H26"/>
    <mergeCell ref="I29:I30"/>
    <mergeCell ref="H29:H30"/>
    <mergeCell ref="D29:D30"/>
    <mergeCell ref="C29:C30"/>
    <mergeCell ref="G29:G30"/>
    <mergeCell ref="J29:J30"/>
    <mergeCell ref="J31:J32"/>
    <mergeCell ref="D31:D32"/>
    <mergeCell ref="C31:C32"/>
    <mergeCell ref="B4:B5"/>
    <mergeCell ref="B6:B10"/>
    <mergeCell ref="B11:B13"/>
    <mergeCell ref="B14:B15"/>
    <mergeCell ref="B16:B17"/>
    <mergeCell ref="B18:B19"/>
    <mergeCell ref="B20:B21"/>
    <mergeCell ref="B22:B24"/>
    <mergeCell ref="B25:B26"/>
    <mergeCell ref="B27:B28"/>
    <mergeCell ref="B29:B30"/>
    <mergeCell ref="B31:B32"/>
    <mergeCell ref="J18:J19"/>
    <mergeCell ref="J20:J21"/>
    <mergeCell ref="J22:J24"/>
    <mergeCell ref="J25:J26"/>
    <mergeCell ref="J27:J28"/>
    <mergeCell ref="J4:J5"/>
    <mergeCell ref="J6:J10"/>
    <mergeCell ref="J11:J13"/>
    <mergeCell ref="J14:J15"/>
    <mergeCell ref="J16:J17"/>
    <mergeCell ref="B38:B39"/>
    <mergeCell ref="D38:D39"/>
    <mergeCell ref="C38:C39"/>
    <mergeCell ref="J33:J37"/>
    <mergeCell ref="I33:I37"/>
    <mergeCell ref="H33:H37"/>
    <mergeCell ref="D33:D37"/>
    <mergeCell ref="C33:C37"/>
    <mergeCell ref="B33:B37"/>
    <mergeCell ref="I38:I39"/>
    <mergeCell ref="J38:J39"/>
    <mergeCell ref="H38:H39"/>
    <mergeCell ref="G38:G39"/>
    <mergeCell ref="G31:G32"/>
    <mergeCell ref="G33:G37"/>
    <mergeCell ref="I31:I32"/>
    <mergeCell ref="H31:H3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RFGEN V2.0</vt:lpstr>
      <vt:lpstr>RFGEN V2.0_191105</vt:lpstr>
      <vt:lpstr>Block1</vt:lpstr>
      <vt:lpstr>Block2</vt:lpstr>
      <vt:lpstr>Block3</vt:lpstr>
      <vt:lpstr>Block1106</vt:lpstr>
      <vt:lpstr>Sheet3</vt:lpstr>
      <vt:lpstr>Harness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2020-02-05T15:23:48Z</dcterms:modified>
</cp:coreProperties>
</file>