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9D8134D5-3D43-46BF-A939-AF93E75E867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F" sheetId="2" r:id="rId1"/>
    <sheet name="0215" sheetId="5" r:id="rId2"/>
    <sheet name="CORE" sheetId="3" r:id="rId3"/>
    <sheet name="FAN" sheetId="4" r:id="rId4"/>
    <sheet name="Bias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6" l="1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<sst xmlns="http://schemas.openxmlformats.org/spreadsheetml/2006/main" count="179" uniqueCount="96">
  <si>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</si>
  <si>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</si>
  <si>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</si>
  <si>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</si>
  <si>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</si>
  <si>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</si>
  <si>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</si>
  <si>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</si>
  <si>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</si>
  <si>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</si>
  <si>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</si>
  <si>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</si>
  <si>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</si>
  <si>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</si>
  <si>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</si>
  <si>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</si>
  <si>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</si>
  <si>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</si>
  <si>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</si>
  <si>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</si>
  <si>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</si>
  <si>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</si>
  <si>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</si>
  <si>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</si>
  <si>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</si>
  <si>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</si>
  <si>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</si>
  <si>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</si>
  <si>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</si>
  <si>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</si>
  <si>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</si>
  <si>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</si>
  <si>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</si>
  <si>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</si>
  <si>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</si>
  <si>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</si>
  <si>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</si>
  <si>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</si>
  <si>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</si>
  <si>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</si>
  <si>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</si>
  <si>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</si>
  <si>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</si>
  <si>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</si>
  <si>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</si>
  <si>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</si>
  <si>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</si>
  <si>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</si>
  <si>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</si>
  <si>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</si>
  <si>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</si>
  <si>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</si>
  <si>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</si>
  <si>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</si>
  <si>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</si>
  <si>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</si>
  <si>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</si>
  <si>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</si>
  <si>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</si>
  <si>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</si>
  <si>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Turn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</si>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</sst>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31"/>
  <sheetViews>
    <sheetView topLeftCell="A4" workbookViewId="0">
      <selection activeCell="M16" sqref="M16"/>
    </sheetView>
  </sheetViews>
  <sheetFormatPr defaultRowHeight="17.399999999999999"/>
  <cols>
    <col min="1" max="2" width="6.59765625" customWidth="1"/>
    <col min="3" max="4" width="9.19921875" customWidth="1"/>
    <col min="5" max="5" width="9.5" bestFit="1" customWidth="1"/>
    <col min="6" max="6" width="6.59765625" customWidth="1"/>
  </cols>
  <sheetData>
    <row r="3" spans="2:17" ht="18" thickBot="1">
      <c r="B3" s="1" t="s">
        <v>0</v>
      </c>
      <c r="C3" s="1"/>
      <c r="D3" s="1"/>
    </row>
    <row r="4" spans="2:17" s="15" customFormat="1">
      <c r="C4" s="42"/>
      <c r="D4" s="43"/>
      <c r="E4" s="43"/>
      <c r="F4" s="43"/>
      <c r="G4" s="43"/>
      <c r="H4" s="43"/>
      <c r="I4" s="43"/>
      <c r="J4" s="43"/>
      <c r="K4" s="43"/>
      <c r="L4" s="80" t="s">
        <v>4</v>
      </c>
      <c r="M4" s="80"/>
      <c r="N4" s="80" t="s">
        <v>10</v>
      </c>
      <c r="O4" s="80"/>
      <c r="P4" s="44"/>
    </row>
    <row r="5" spans="2:17" s="15" customFormat="1" ht="18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17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17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17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17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17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17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17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17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</row>
    <row r="14" spans="2:17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</row>
    <row r="15" spans="2:17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17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8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8" thickBot="1">
      <c r="B20" s="1" t="s">
        <v>20</v>
      </c>
    </row>
    <row r="21" spans="2:17" ht="18" thickBot="1">
      <c r="N21" s="81" t="s">
        <v>34</v>
      </c>
      <c r="O21" s="82"/>
    </row>
    <row r="22" spans="2:17" s="46" customFormat="1" ht="18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8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00B9-129D-4B15-8A87-624559BADA88}">
  <dimension ref="B2:AB16"/>
  <sheetViews>
    <sheetView tabSelected="1" workbookViewId="0">
      <selection activeCell="B17" sqref="B17"/>
    </sheetView>
  </sheetViews>
  <sheetFormatPr defaultRowHeight="17.399999999999999"/>
  <cols>
    <col min="2" max="2" width="4.5" bestFit="1" customWidth="1"/>
    <col min="3" max="3" width="4.3984375" bestFit="1" customWidth="1"/>
    <col min="4" max="4" width="8.59765625" bestFit="1" customWidth="1"/>
    <col min="5" max="6" width="4.59765625" bestFit="1" customWidth="1"/>
    <col min="7" max="7" width="5.296875" bestFit="1" customWidth="1"/>
    <col min="8" max="10" width="4.59765625" bestFit="1" customWidth="1"/>
    <col min="11" max="11" width="6.3984375" bestFit="1" customWidth="1"/>
    <col min="12" max="12" width="5.8984375" bestFit="1" customWidth="1"/>
    <col min="13" max="13" width="7.3984375" bestFit="1" customWidth="1"/>
    <col min="14" max="14" width="7.3984375" customWidth="1"/>
    <col min="15" max="15" width="4.5" bestFit="1" customWidth="1"/>
    <col min="16" max="16" width="6.3984375" bestFit="1" customWidth="1"/>
    <col min="17" max="18" width="4.3984375" bestFit="1" customWidth="1"/>
    <col min="19" max="19" width="5.296875" bestFit="1" customWidth="1"/>
    <col min="20" max="20" width="7.3984375" bestFit="1" customWidth="1"/>
    <col min="21" max="21" width="5" bestFit="1" customWidth="1"/>
    <col min="22" max="22" width="5.3984375" bestFit="1" customWidth="1"/>
    <col min="23" max="23" width="5.8984375" bestFit="1" customWidth="1"/>
    <col min="24" max="24" width="4.796875" bestFit="1" customWidth="1"/>
    <col min="25" max="25" width="4.8984375" bestFit="1" customWidth="1"/>
  </cols>
  <sheetData>
    <row r="2" spans="2:28" ht="18" thickBot="1"/>
    <row r="3" spans="2:28" ht="18" thickBot="1">
      <c r="B3" s="76"/>
      <c r="C3" s="77"/>
      <c r="D3" s="81" t="s">
        <v>21</v>
      </c>
      <c r="E3" s="86"/>
      <c r="F3" s="86"/>
      <c r="G3" s="86"/>
      <c r="H3" s="86"/>
      <c r="I3" s="86"/>
      <c r="J3" s="86"/>
      <c r="K3" s="86"/>
      <c r="L3" s="82"/>
      <c r="M3" s="89" t="s">
        <v>82</v>
      </c>
      <c r="N3" s="89"/>
      <c r="O3" s="86"/>
      <c r="P3" s="86"/>
      <c r="Q3" s="86"/>
      <c r="R3" s="86"/>
      <c r="S3" s="86"/>
      <c r="T3" s="86"/>
      <c r="U3" s="86"/>
      <c r="V3" s="86"/>
      <c r="W3" s="86"/>
      <c r="X3" s="86"/>
      <c r="Y3" s="90"/>
      <c r="Z3" s="79" t="s">
        <v>57</v>
      </c>
    </row>
    <row r="4" spans="2:28">
      <c r="B4" s="72"/>
      <c r="C4" s="73"/>
      <c r="D4" s="72"/>
      <c r="E4" s="85"/>
      <c r="F4" s="85"/>
      <c r="G4" s="85"/>
      <c r="H4" s="71"/>
      <c r="I4" s="71"/>
      <c r="J4" s="71"/>
      <c r="K4" s="83" t="s">
        <v>10</v>
      </c>
      <c r="L4" s="84"/>
      <c r="M4" s="74"/>
      <c r="N4" s="74"/>
      <c r="O4" s="57"/>
      <c r="P4" s="57"/>
      <c r="Q4" s="57"/>
      <c r="R4" s="57"/>
      <c r="S4" s="57"/>
      <c r="T4" s="57"/>
      <c r="U4" s="57"/>
      <c r="V4" s="87" t="s">
        <v>34</v>
      </c>
      <c r="W4" s="87"/>
      <c r="X4" s="87"/>
      <c r="Y4" s="88"/>
      <c r="Z4" s="75"/>
    </row>
    <row r="5" spans="2:28" ht="18" thickBot="1">
      <c r="B5" s="45"/>
      <c r="C5" s="60" t="s">
        <v>12</v>
      </c>
      <c r="D5" s="68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91" t="s">
        <v>14</v>
      </c>
      <c r="L5" s="93" t="s">
        <v>15</v>
      </c>
      <c r="M5" s="65" t="s">
        <v>22</v>
      </c>
      <c r="N5" s="97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91" t="s">
        <v>1</v>
      </c>
      <c r="T5" s="24" t="s">
        <v>28</v>
      </c>
      <c r="U5" s="24" t="s">
        <v>36</v>
      </c>
      <c r="V5" s="91" t="s">
        <v>14</v>
      </c>
      <c r="W5" s="97" t="s">
        <v>15</v>
      </c>
      <c r="X5" s="23" t="s">
        <v>16</v>
      </c>
      <c r="Y5" s="60" t="s">
        <v>38</v>
      </c>
      <c r="Z5" s="101" t="s">
        <v>84</v>
      </c>
      <c r="AA5" s="102" t="s">
        <v>83</v>
      </c>
      <c r="AB5" t="s">
        <v>91</v>
      </c>
    </row>
    <row r="6" spans="2:28" ht="18" thickBot="1">
      <c r="B6" s="12" t="s">
        <v>81</v>
      </c>
      <c r="C6" s="61">
        <v>0.8</v>
      </c>
      <c r="D6" s="69">
        <v>0.51200000000000001</v>
      </c>
      <c r="E6" s="14">
        <v>470</v>
      </c>
      <c r="F6" s="14">
        <v>47</v>
      </c>
      <c r="G6" s="33">
        <f t="shared" ref="G6" si="0">1+E6/F6</f>
        <v>11</v>
      </c>
      <c r="H6" s="58">
        <v>0</v>
      </c>
      <c r="I6" s="58" t="s">
        <v>8</v>
      </c>
      <c r="J6" s="58" t="s">
        <v>8</v>
      </c>
      <c r="K6" s="33">
        <f>D6*G6</f>
        <v>5.6319999999999997</v>
      </c>
      <c r="L6" s="94">
        <v>3.24</v>
      </c>
      <c r="M6" s="66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9">
        <f>W6*W6/U6</f>
        <v>0.76593137254901966</v>
      </c>
      <c r="Y6" s="70">
        <f>X6/W6</f>
        <v>0.12254901960784315</v>
      </c>
      <c r="Z6" s="103">
        <v>2.96</v>
      </c>
      <c r="AA6" s="104">
        <v>2.92</v>
      </c>
      <c r="AB6">
        <v>4</v>
      </c>
    </row>
    <row r="7" spans="2:28">
      <c r="B7" s="4"/>
      <c r="C7" s="61">
        <v>0.8</v>
      </c>
      <c r="D7" s="69">
        <v>0.51200000000000001</v>
      </c>
      <c r="E7" s="14">
        <v>470</v>
      </c>
      <c r="F7" s="14">
        <v>47</v>
      </c>
      <c r="G7" s="33">
        <f t="shared" ref="G7" si="1">1+E7/F7</f>
        <v>11</v>
      </c>
      <c r="H7" s="58">
        <v>0</v>
      </c>
      <c r="I7" s="58" t="s">
        <v>8</v>
      </c>
      <c r="J7" s="58" t="s">
        <v>8</v>
      </c>
      <c r="K7" s="33">
        <f>D7*G7</f>
        <v>5.6319999999999997</v>
      </c>
      <c r="L7" s="94">
        <v>2.76</v>
      </c>
      <c r="M7" s="66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9">
        <f>W7*W7/U7</f>
        <v>1.1565176470588234</v>
      </c>
      <c r="Y7" s="70">
        <f>X7/W7</f>
        <v>0.15058823529411763</v>
      </c>
      <c r="Z7" s="103">
        <v>3.84</v>
      </c>
      <c r="AA7" s="104">
        <v>3.72</v>
      </c>
      <c r="AB7">
        <v>4</v>
      </c>
    </row>
    <row r="8" spans="2:28">
      <c r="B8" s="4"/>
      <c r="C8" s="62"/>
      <c r="D8" s="4"/>
      <c r="E8" s="2"/>
      <c r="F8" s="2"/>
      <c r="G8" s="2"/>
      <c r="H8" s="2"/>
      <c r="I8" s="2"/>
      <c r="J8" s="2"/>
      <c r="K8" s="35"/>
      <c r="L8" s="95"/>
      <c r="M8" s="64"/>
      <c r="N8" s="98"/>
      <c r="O8" s="2"/>
      <c r="P8" s="2"/>
      <c r="Q8" s="2"/>
      <c r="R8" s="2"/>
      <c r="S8" s="35"/>
      <c r="T8" s="2"/>
      <c r="U8" s="2"/>
      <c r="V8" s="35"/>
      <c r="W8" s="19"/>
      <c r="X8" s="2"/>
      <c r="Y8" s="62"/>
      <c r="Z8" s="105"/>
      <c r="AA8" s="104"/>
    </row>
    <row r="9" spans="2:28">
      <c r="B9" s="4"/>
      <c r="C9" s="62"/>
      <c r="D9" s="4"/>
      <c r="E9" s="2"/>
      <c r="F9" s="2"/>
      <c r="G9" s="2"/>
      <c r="H9" s="2"/>
      <c r="I9" s="2"/>
      <c r="J9" s="2"/>
      <c r="K9" s="35"/>
      <c r="L9" s="95"/>
      <c r="M9" s="64"/>
      <c r="N9" s="98"/>
      <c r="O9" s="2"/>
      <c r="P9" s="2"/>
      <c r="Q9" s="2"/>
      <c r="R9" s="2"/>
      <c r="S9" s="35"/>
      <c r="T9" s="2"/>
      <c r="U9" s="2"/>
      <c r="V9" s="35"/>
      <c r="W9" s="19"/>
      <c r="X9" s="2"/>
      <c r="Y9" s="62"/>
      <c r="Z9" s="105"/>
      <c r="AA9" s="104"/>
    </row>
    <row r="10" spans="2:28">
      <c r="B10" s="4"/>
      <c r="C10" s="62"/>
      <c r="D10" s="4"/>
      <c r="E10" s="2"/>
      <c r="F10" s="2"/>
      <c r="G10" s="2"/>
      <c r="H10" s="2"/>
      <c r="I10" s="2"/>
      <c r="J10" s="2"/>
      <c r="K10" s="35"/>
      <c r="L10" s="95"/>
      <c r="M10" s="64"/>
      <c r="N10" s="98"/>
      <c r="O10" s="2"/>
      <c r="P10" s="2"/>
      <c r="Q10" s="2"/>
      <c r="R10" s="2"/>
      <c r="S10" s="35"/>
      <c r="T10" s="2"/>
      <c r="U10" s="2"/>
      <c r="V10" s="35"/>
      <c r="W10" s="19"/>
      <c r="X10" s="2"/>
      <c r="Y10" s="62"/>
      <c r="Z10" s="105"/>
      <c r="AA10" s="104"/>
    </row>
    <row r="11" spans="2:28" ht="18" thickBot="1">
      <c r="B11" s="7"/>
      <c r="C11" s="63"/>
      <c r="D11" s="7"/>
      <c r="E11" s="8"/>
      <c r="F11" s="8"/>
      <c r="G11" s="8"/>
      <c r="H11" s="8"/>
      <c r="I11" s="8"/>
      <c r="J11" s="8"/>
      <c r="K11" s="92"/>
      <c r="L11" s="96"/>
      <c r="M11" s="67"/>
      <c r="N11" s="99"/>
      <c r="O11" s="8"/>
      <c r="P11" s="8"/>
      <c r="Q11" s="8"/>
      <c r="R11" s="8"/>
      <c r="S11" s="92"/>
      <c r="T11" s="8"/>
      <c r="U11" s="8"/>
      <c r="V11" s="92"/>
      <c r="W11" s="100"/>
      <c r="X11" s="8"/>
      <c r="Y11" s="63"/>
      <c r="Z11" s="102"/>
      <c r="AA11" s="104"/>
    </row>
    <row r="13" spans="2:28">
      <c r="B13" t="s">
        <v>92</v>
      </c>
    </row>
    <row r="14" spans="2:28">
      <c r="B14" t="s">
        <v>93</v>
      </c>
    </row>
    <row r="15" spans="2:28">
      <c r="B15" t="s">
        <v>94</v>
      </c>
    </row>
    <row r="16" spans="2:28">
      <c r="B16" t="s">
        <v>95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17"/>
  <sheetViews>
    <sheetView workbookViewId="0">
      <selection activeCell="J17" sqref="J17"/>
    </sheetView>
  </sheetViews>
  <sheetFormatPr defaultRowHeight="17.399999999999999"/>
  <cols>
    <col min="5" max="5" width="14.8984375" bestFit="1" customWidth="1"/>
  </cols>
  <sheetData>
    <row r="3" spans="2:12"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</row>
    <row r="4" spans="2:12">
      <c r="D4" t="s">
        <v>47</v>
      </c>
      <c r="E4">
        <v>35.549999999999997</v>
      </c>
      <c r="F4">
        <v>23</v>
      </c>
      <c r="G4">
        <v>12.7</v>
      </c>
      <c r="H4">
        <v>885</v>
      </c>
      <c r="I4">
        <v>20</v>
      </c>
      <c r="J4">
        <v>1704</v>
      </c>
      <c r="K4">
        <v>4.8</v>
      </c>
      <c r="L4" t="s">
        <v>48</v>
      </c>
    </row>
    <row r="5" spans="2:12">
      <c r="D5" t="s">
        <v>49</v>
      </c>
      <c r="E5">
        <v>21</v>
      </c>
      <c r="F5">
        <v>13.2</v>
      </c>
      <c r="G5">
        <v>6.35</v>
      </c>
      <c r="H5">
        <v>470</v>
      </c>
      <c r="I5">
        <v>20</v>
      </c>
      <c r="J5">
        <v>1704</v>
      </c>
      <c r="K5">
        <v>6.5</v>
      </c>
      <c r="L5" t="s">
        <v>48</v>
      </c>
    </row>
    <row r="6" spans="2:12">
      <c r="D6" t="s">
        <v>50</v>
      </c>
      <c r="E6">
        <v>26.9</v>
      </c>
      <c r="F6">
        <v>14.5</v>
      </c>
      <c r="G6">
        <v>11.1</v>
      </c>
      <c r="H6">
        <v>11.6</v>
      </c>
      <c r="I6">
        <v>1</v>
      </c>
      <c r="J6">
        <v>85.2</v>
      </c>
      <c r="K6">
        <v>9.3000000000000007</v>
      </c>
      <c r="L6" t="s">
        <v>51</v>
      </c>
    </row>
    <row r="7" spans="2:12">
      <c r="D7" t="s">
        <v>52</v>
      </c>
      <c r="E7">
        <v>26.9</v>
      </c>
      <c r="F7">
        <v>14.5</v>
      </c>
      <c r="G7">
        <v>11.1</v>
      </c>
      <c r="H7">
        <v>13.5</v>
      </c>
      <c r="I7">
        <v>1</v>
      </c>
      <c r="J7">
        <v>85.2</v>
      </c>
      <c r="K7">
        <v>8.6</v>
      </c>
      <c r="L7" t="s">
        <v>53</v>
      </c>
    </row>
    <row r="8" spans="2:12">
      <c r="D8" t="s">
        <v>54</v>
      </c>
      <c r="E8">
        <v>12.7</v>
      </c>
      <c r="F8">
        <v>7.7</v>
      </c>
      <c r="G8">
        <v>4.83</v>
      </c>
      <c r="H8">
        <v>4</v>
      </c>
      <c r="I8">
        <v>0.1</v>
      </c>
      <c r="J8">
        <v>8.5</v>
      </c>
      <c r="K8">
        <v>5</v>
      </c>
      <c r="L8" t="s">
        <v>51</v>
      </c>
    </row>
    <row r="9" spans="2:12">
      <c r="D9" t="s">
        <v>54</v>
      </c>
      <c r="E9">
        <v>12.7</v>
      </c>
      <c r="F9">
        <v>7.7</v>
      </c>
      <c r="G9">
        <v>4.83</v>
      </c>
      <c r="H9">
        <v>4</v>
      </c>
      <c r="I9">
        <v>0.25</v>
      </c>
      <c r="J9">
        <v>21.3</v>
      </c>
      <c r="K9">
        <v>8</v>
      </c>
      <c r="L9" t="s">
        <v>51</v>
      </c>
    </row>
    <row r="10" spans="2:12" ht="18" thickBot="1"/>
    <row r="11" spans="2:12" ht="18" thickBot="1">
      <c r="B11" s="52" t="s">
        <v>55</v>
      </c>
      <c r="C11" s="53" t="s">
        <v>56</v>
      </c>
      <c r="D11" s="53" t="s">
        <v>59</v>
      </c>
      <c r="E11" s="53" t="s">
        <v>46</v>
      </c>
      <c r="F11" s="53" t="s">
        <v>60</v>
      </c>
      <c r="G11" s="53" t="s">
        <v>43</v>
      </c>
      <c r="H11" s="54" t="s">
        <v>63</v>
      </c>
    </row>
    <row r="12" spans="2:12">
      <c r="B12" s="3" t="s">
        <v>57</v>
      </c>
      <c r="C12" s="10" t="s">
        <v>58</v>
      </c>
      <c r="D12" s="10" t="s">
        <v>47</v>
      </c>
      <c r="E12" s="10" t="s">
        <v>48</v>
      </c>
      <c r="F12" s="10">
        <v>5</v>
      </c>
      <c r="G12" s="10">
        <v>24</v>
      </c>
      <c r="H12" s="11">
        <v>1.6</v>
      </c>
    </row>
    <row r="13" spans="2:12">
      <c r="B13" s="4" t="s">
        <v>57</v>
      </c>
      <c r="C13" s="2" t="s">
        <v>61</v>
      </c>
      <c r="D13" s="2" t="s">
        <v>54</v>
      </c>
      <c r="E13" s="2" t="s">
        <v>51</v>
      </c>
      <c r="F13" s="2">
        <v>6</v>
      </c>
      <c r="G13" s="2">
        <v>0.5</v>
      </c>
      <c r="H13" s="5">
        <v>1</v>
      </c>
      <c r="I13" t="s">
        <v>62</v>
      </c>
    </row>
    <row r="14" spans="2:12">
      <c r="B14" s="4" t="s">
        <v>57</v>
      </c>
      <c r="C14" s="2" t="s">
        <v>64</v>
      </c>
      <c r="D14" t="s">
        <v>50</v>
      </c>
      <c r="E14" t="s">
        <v>51</v>
      </c>
      <c r="F14" s="2">
        <v>9</v>
      </c>
      <c r="G14" s="2">
        <v>1</v>
      </c>
      <c r="H14" s="5">
        <v>1</v>
      </c>
    </row>
    <row r="15" spans="2:12">
      <c r="B15" s="4" t="s">
        <v>65</v>
      </c>
      <c r="C15" s="2"/>
      <c r="D15" t="s">
        <v>49</v>
      </c>
      <c r="E15" t="s">
        <v>48</v>
      </c>
      <c r="F15" s="2">
        <v>25</v>
      </c>
      <c r="G15" s="2">
        <v>290</v>
      </c>
      <c r="H15" s="5">
        <v>0.45</v>
      </c>
    </row>
    <row r="16" spans="2:12">
      <c r="B16" s="4"/>
      <c r="C16" s="2"/>
      <c r="D16" s="2"/>
      <c r="E16" s="2"/>
      <c r="F16" s="2"/>
      <c r="G16" s="2"/>
      <c r="H16" s="5"/>
    </row>
    <row r="17" spans="2:8" ht="18" thickBot="1">
      <c r="B17" s="7"/>
      <c r="C17" s="8"/>
      <c r="D17" s="8"/>
      <c r="E17" s="8"/>
      <c r="F17" s="8"/>
      <c r="G17" s="8"/>
      <c r="H17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6"/>
  <sheetViews>
    <sheetView workbookViewId="0">
      <selection activeCell="O13" sqref="O13"/>
    </sheetView>
  </sheetViews>
  <sheetFormatPr defaultRowHeight="17.399999999999999"/>
  <cols>
    <col min="3" max="3" width="17.09765625" bestFit="1" customWidth="1"/>
    <col min="10" max="10" width="11.09765625" bestFit="1" customWidth="1"/>
    <col min="11" max="11" width="10.59765625" bestFit="1" customWidth="1"/>
  </cols>
  <sheetData>
    <row r="4" spans="3:11">
      <c r="C4" t="s">
        <v>67</v>
      </c>
      <c r="D4" t="s">
        <v>68</v>
      </c>
      <c r="E4" t="s">
        <v>70</v>
      </c>
      <c r="F4" t="s">
        <v>71</v>
      </c>
      <c r="G4" t="s">
        <v>69</v>
      </c>
      <c r="H4" t="s">
        <v>73</v>
      </c>
      <c r="I4" t="s">
        <v>74</v>
      </c>
      <c r="J4" t="s">
        <v>75</v>
      </c>
      <c r="K4" t="s">
        <v>78</v>
      </c>
    </row>
    <row r="5" spans="3:11">
      <c r="C5" t="s">
        <v>76</v>
      </c>
      <c r="D5" t="s">
        <v>66</v>
      </c>
      <c r="E5" t="s">
        <v>72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80</v>
      </c>
    </row>
    <row r="6" spans="3:11">
      <c r="C6" t="s">
        <v>77</v>
      </c>
      <c r="E6" t="s">
        <v>72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2000-11E4-4844-8A34-A88A2FE98A6B}">
  <dimension ref="B2:H8"/>
  <sheetViews>
    <sheetView workbookViewId="0">
      <selection activeCell="G14" sqref="G14"/>
    </sheetView>
  </sheetViews>
  <sheetFormatPr defaultRowHeight="17.399999999999999"/>
  <sheetData>
    <row r="2" spans="2:8" ht="18" thickBot="1"/>
    <row r="3" spans="2:8" ht="18" thickBot="1">
      <c r="B3" s="55" t="s">
        <v>85</v>
      </c>
      <c r="C3" s="78" t="s">
        <v>86</v>
      </c>
      <c r="D3" s="78" t="s">
        <v>24</v>
      </c>
      <c r="E3" s="78" t="s">
        <v>87</v>
      </c>
      <c r="F3" s="78" t="s">
        <v>89</v>
      </c>
      <c r="G3" s="78" t="s">
        <v>88</v>
      </c>
      <c r="H3" s="56" t="s">
        <v>90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8" thickBot="1">
      <c r="B8" s="7">
        <v>9</v>
      </c>
      <c r="C8" s="8">
        <v>2</v>
      </c>
      <c r="D8" s="8">
        <v>0</v>
      </c>
      <c r="E8" s="8">
        <v>1</v>
      </c>
      <c r="F8" s="8">
        <v>0.05</v>
      </c>
      <c r="G8" s="8">
        <f>B8*E8/(C8+D8+E8)</f>
        <v>3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RF</vt:lpstr>
      <vt:lpstr>0215</vt:lpstr>
      <vt:lpstr>CORE</vt:lpstr>
      <vt:lpstr>FAN</vt:lpstr>
      <vt:lpstr>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2020-02-15T07:30:55Z</dcterms:modified>
</cp:coreProperties>
</file>