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3250" windowHeight="12570" activeTab="4"/>
  </bookViews>
  <sheets>
    <sheet name="RFGEN V2.0" sheetId="1" r:id="rId1"/>
    <sheet name="RFGEN V2.0B" sheetId="4" r:id="rId2"/>
    <sheet name="Block1" sheetId="2" r:id="rId3"/>
    <sheet name="Block2" sheetId="5" r:id="rId4"/>
    <sheet name="Block3" sheetId="6" r:id="rId5"/>
    <sheet name="Sheet3" sheetId="3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3" l="1"/>
  <c r="E9" i="3"/>
  <c r="D12" i="4" l="1"/>
  <c r="C12" i="4"/>
  <c r="F12" i="1" l="1"/>
  <c r="E12" i="1"/>
</calcChain>
</file>

<file path=xl/sharedStrings.xml><?xml version="1.0" encoding="utf-8"?>
<sst xmlns="http://schemas.openxmlformats.org/spreadsheetml/2006/main" count="319" uniqueCount="93">
  <si>
    <t>+12V</t>
    <phoneticPr fontId="1" type="noConversion"/>
  </si>
  <si>
    <t>GND</t>
    <phoneticPr fontId="1" type="noConversion"/>
  </si>
  <si>
    <t>J4</t>
    <phoneticPr fontId="1" type="noConversion"/>
  </si>
  <si>
    <t>LAB1143-04</t>
    <phoneticPr fontId="1" type="noConversion"/>
  </si>
  <si>
    <t>J3</t>
    <phoneticPr fontId="1" type="noConversion"/>
  </si>
  <si>
    <t>SMA_RA</t>
    <phoneticPr fontId="1" type="noConversion"/>
  </si>
  <si>
    <t>RF_IN</t>
    <phoneticPr fontId="1" type="noConversion"/>
  </si>
  <si>
    <t>J2</t>
    <phoneticPr fontId="1" type="noConversion"/>
  </si>
  <si>
    <t>RF_OUT</t>
    <phoneticPr fontId="1" type="noConversion"/>
  </si>
  <si>
    <t>FAN1</t>
    <phoneticPr fontId="1" type="noConversion"/>
  </si>
  <si>
    <t>FAN2</t>
    <phoneticPr fontId="1" type="noConversion"/>
  </si>
  <si>
    <t>TXD_LCD</t>
    <phoneticPr fontId="1" type="noConversion"/>
  </si>
  <si>
    <t>RXD_LCD</t>
    <phoneticPr fontId="1" type="noConversion"/>
  </si>
  <si>
    <t>GND</t>
    <phoneticPr fontId="1" type="noConversion"/>
  </si>
  <si>
    <t>CN103</t>
    <phoneticPr fontId="1" type="noConversion"/>
  </si>
  <si>
    <t>CN102</t>
    <phoneticPr fontId="1" type="noConversion"/>
  </si>
  <si>
    <t>LIMIT_SW_B</t>
    <phoneticPr fontId="1" type="noConversion"/>
  </si>
  <si>
    <t>CN101</t>
    <phoneticPr fontId="1" type="noConversion"/>
  </si>
  <si>
    <t>LIMIT_SW_A</t>
    <phoneticPr fontId="1" type="noConversion"/>
  </si>
  <si>
    <t>FAN_PWM</t>
    <phoneticPr fontId="1" type="noConversion"/>
  </si>
  <si>
    <t>5267-3P</t>
    <phoneticPr fontId="1" type="noConversion"/>
  </si>
  <si>
    <t>5267-2P</t>
    <phoneticPr fontId="1" type="noConversion"/>
  </si>
  <si>
    <t>MX35313-2P</t>
    <phoneticPr fontId="1" type="noConversion"/>
  </si>
  <si>
    <t>CN100</t>
    <phoneticPr fontId="1" type="noConversion"/>
  </si>
  <si>
    <t>RV_CT</t>
    <phoneticPr fontId="1" type="noConversion"/>
  </si>
  <si>
    <t>FET_TEMP</t>
    <phoneticPr fontId="1" type="noConversion"/>
  </si>
  <si>
    <t>FW_CT</t>
    <phoneticPr fontId="1" type="noConversion"/>
  </si>
  <si>
    <t>BIAS_ON</t>
    <phoneticPr fontId="1" type="noConversion"/>
  </si>
  <si>
    <t>JP1</t>
    <phoneticPr fontId="1" type="noConversion"/>
  </si>
  <si>
    <t>GND</t>
    <phoneticPr fontId="1" type="noConversion"/>
  </si>
  <si>
    <t>JP_BIAS</t>
    <phoneticPr fontId="1" type="noConversion"/>
  </si>
  <si>
    <t>JUMPER</t>
    <phoneticPr fontId="1" type="noConversion"/>
  </si>
  <si>
    <t>+3.3V</t>
    <phoneticPr fontId="1" type="noConversion"/>
  </si>
  <si>
    <t>JNTRST</t>
  </si>
  <si>
    <t>JTDI</t>
  </si>
  <si>
    <t>SYS_SWDIO</t>
  </si>
  <si>
    <t>SYS_SWCLK</t>
  </si>
  <si>
    <t>NC</t>
    <phoneticPr fontId="1" type="noConversion"/>
  </si>
  <si>
    <t>JTDO</t>
  </si>
  <si>
    <t>NRST</t>
  </si>
  <si>
    <t>GND</t>
    <phoneticPr fontId="1" type="noConversion"/>
  </si>
  <si>
    <t>JTAG</t>
    <phoneticPr fontId="1" type="noConversion"/>
  </si>
  <si>
    <t>OUT48V</t>
  </si>
  <si>
    <t>-</t>
    <phoneticPr fontId="1" type="noConversion"/>
  </si>
  <si>
    <t>CN104</t>
    <phoneticPr fontId="1" type="noConversion"/>
  </si>
  <si>
    <t>MX35313-5P</t>
    <phoneticPr fontId="1" type="noConversion"/>
  </si>
  <si>
    <t>+48V</t>
    <phoneticPr fontId="1" type="noConversion"/>
  </si>
  <si>
    <t>RFOUT1</t>
    <phoneticPr fontId="1" type="noConversion"/>
  </si>
  <si>
    <t>SMA_ST</t>
    <phoneticPr fontId="1" type="noConversion"/>
  </si>
  <si>
    <t>5267-8P</t>
    <phoneticPr fontId="1" type="noConversion"/>
  </si>
  <si>
    <t>CN106</t>
    <phoneticPr fontId="1" type="noConversion"/>
  </si>
  <si>
    <t>CN105</t>
    <phoneticPr fontId="1" type="noConversion"/>
  </si>
  <si>
    <t>CN107</t>
    <phoneticPr fontId="1" type="noConversion"/>
  </si>
  <si>
    <t>PRE_AMP_ENA</t>
    <phoneticPr fontId="1" type="noConversion"/>
  </si>
  <si>
    <t>CPU Block</t>
    <phoneticPr fontId="1" type="noConversion"/>
  </si>
  <si>
    <t>Gap</t>
    <phoneticPr fontId="1" type="noConversion"/>
  </si>
  <si>
    <t>CON</t>
    <phoneticPr fontId="1" type="noConversion"/>
  </si>
  <si>
    <t>CPU PCB</t>
    <phoneticPr fontId="1" type="noConversion"/>
  </si>
  <si>
    <t>PWR PCB</t>
    <phoneticPr fontId="1" type="noConversion"/>
  </si>
  <si>
    <t>Total</t>
    <phoneticPr fontId="1" type="noConversion"/>
  </si>
  <si>
    <t>Gap</t>
    <phoneticPr fontId="1" type="noConversion"/>
  </si>
  <si>
    <t>Heat Sink</t>
    <phoneticPr fontId="1" type="noConversion"/>
  </si>
  <si>
    <t>Header 2x10</t>
    <phoneticPr fontId="1" type="noConversion"/>
  </si>
  <si>
    <t>HD1</t>
    <phoneticPr fontId="1" type="noConversion"/>
  </si>
  <si>
    <t>423x208x177</t>
    <phoneticPr fontId="1" type="noConversion"/>
  </si>
  <si>
    <t>RF</t>
    <phoneticPr fontId="1" type="noConversion"/>
  </si>
  <si>
    <t>170x160</t>
    <phoneticPr fontId="1" type="noConversion"/>
  </si>
  <si>
    <t>IOUTB</t>
    <phoneticPr fontId="1" type="noConversion"/>
  </si>
  <si>
    <t>CN105</t>
    <phoneticPr fontId="1" type="noConversion"/>
  </si>
  <si>
    <t>RV_CT</t>
    <phoneticPr fontId="1" type="noConversion"/>
  </si>
  <si>
    <t>VDC_OUT</t>
    <phoneticPr fontId="1" type="noConversion"/>
  </si>
  <si>
    <t>VDC_IN</t>
  </si>
  <si>
    <t>PW_IS_CT</t>
    <phoneticPr fontId="1" type="noConversion"/>
  </si>
  <si>
    <t>GND</t>
    <phoneticPr fontId="1" type="noConversion"/>
  </si>
  <si>
    <t>PW_PWM</t>
    <phoneticPr fontId="1" type="noConversion"/>
  </si>
  <si>
    <t>CN201</t>
    <phoneticPr fontId="1" type="noConversion"/>
  </si>
  <si>
    <t>CN200</t>
    <phoneticPr fontId="1" type="noConversion"/>
  </si>
  <si>
    <t>CN301</t>
    <phoneticPr fontId="1" type="noConversion"/>
  </si>
  <si>
    <t>CN300</t>
    <phoneticPr fontId="1" type="noConversion"/>
  </si>
  <si>
    <t>CN302</t>
    <phoneticPr fontId="1" type="noConversion"/>
  </si>
  <si>
    <t>FET_TEMP</t>
    <phoneticPr fontId="1" type="noConversion"/>
  </si>
  <si>
    <t>CN105</t>
    <phoneticPr fontId="1" type="noConversion"/>
  </si>
  <si>
    <t>CN106</t>
    <phoneticPr fontId="1" type="noConversion"/>
  </si>
  <si>
    <t>CN107</t>
    <phoneticPr fontId="1" type="noConversion"/>
  </si>
  <si>
    <t>FW_CT</t>
    <phoneticPr fontId="1" type="noConversion"/>
  </si>
  <si>
    <t>RV_CT</t>
    <phoneticPr fontId="1" type="noConversion"/>
  </si>
  <si>
    <t>W</t>
    <phoneticPr fontId="1" type="noConversion"/>
  </si>
  <si>
    <t>P</t>
    <phoneticPr fontId="1" type="noConversion"/>
  </si>
  <si>
    <t>R</t>
    <phoneticPr fontId="1" type="noConversion"/>
  </si>
  <si>
    <t>V</t>
    <phoneticPr fontId="1" type="noConversion"/>
  </si>
  <si>
    <t>Vrms</t>
    <phoneticPr fontId="1" type="noConversion"/>
  </si>
  <si>
    <t>Vpp</t>
    <phoneticPr fontId="1" type="noConversion"/>
  </si>
  <si>
    <t>12V Gate bias On/Off control 검토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</si>
</sst>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quotePrefix="1" applyBorder="1"/>
    <xf numFmtId="0" fontId="0" fillId="0" borderId="3" xfId="0" applyBorder="1"/>
    <xf numFmtId="0" fontId="0" fillId="0" borderId="4" xfId="0" quotePrefix="1" applyBorder="1"/>
    <xf numFmtId="0" fontId="0" fillId="0" borderId="5" xfId="0" applyBorder="1"/>
    <xf numFmtId="0" fontId="0" fillId="0" borderId="6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Border="1"/>
    <xf numFmtId="0" fontId="0" fillId="4" borderId="5" xfId="0" applyFill="1" applyBorder="1"/>
    <xf numFmtId="0" fontId="0" fillId="4" borderId="6" xfId="0" applyFill="1" applyBorder="1"/>
    <xf numFmtId="0" fontId="0" fillId="0" borderId="5" xfId="0" applyFill="1" applyBorder="1"/>
    <xf numFmtId="0" fontId="0" fillId="0" borderId="6" xfId="0" applyFill="1" applyBorder="1"/>
    <xf numFmtId="0" fontId="3" fillId="0" borderId="0" xfId="0" applyFont="1"/>
    <xf numFmtId="0" fontId="4" fillId="0" borderId="0" xfId="0" applyFont="1"/>
    <xf numFmtId="0" fontId="2" fillId="2" borderId="19" xfId="0" applyFont="1" applyFill="1" applyBorder="1"/>
    <xf numFmtId="0" fontId="2" fillId="2" borderId="20" xfId="0" applyFont="1" applyFill="1" applyBorder="1"/>
    <xf numFmtId="176" fontId="0" fillId="0" borderId="4" xfId="0" applyNumberFormat="1" applyBorder="1"/>
    <xf numFmtId="176" fontId="0" fillId="0" borderId="6" xfId="0" applyNumberFormat="1" applyBorder="1"/>
    <xf numFmtId="176" fontId="0" fillId="0" borderId="6" xfId="0" applyNumberFormat="1" applyFill="1" applyBorder="1"/>
    <xf numFmtId="176" fontId="0" fillId="0" borderId="9" xfId="0" applyNumberFormat="1" applyBorder="1"/>
    <xf numFmtId="0" fontId="0" fillId="0" borderId="1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21" xfId="0" applyBorder="1"/>
    <xf numFmtId="0" fontId="0" fillId="0" borderId="22" xfId="0" applyBorder="1"/>
    <xf numFmtId="0" fontId="5" fillId="0" borderId="0" xfId="0" applyFont="1"/>
    <xf numFmtId="0" fontId="6" fillId="0" borderId="0" xfId="0" applyFont="1"/>
    <xf numFmtId="0" fontId="0" fillId="0" borderId="4" xfId="0" applyFill="1" applyBorder="1"/>
    <xf numFmtId="0" fontId="0" fillId="0" borderId="2" xfId="0" applyFill="1" applyBorder="1"/>
    <xf numFmtId="0" fontId="0" fillId="0" borderId="4" xfId="0" quotePrefix="1" applyFill="1" applyBorder="1"/>
    <xf numFmtId="0" fontId="0" fillId="0" borderId="7" xfId="0" applyFill="1" applyBorder="1"/>
    <xf numFmtId="0" fontId="0" fillId="0" borderId="9" xfId="0" applyFill="1" applyBorder="1"/>
    <xf numFmtId="0" fontId="0" fillId="5" borderId="1" xfId="0" applyFill="1" applyBorder="1"/>
    <xf numFmtId="176" fontId="0" fillId="0" borderId="0" xfId="0" applyNumberFormat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43542</xdr:colOff>
      <xdr:row>3</xdr:row>
      <xdr:rowOff>103413</xdr:rowOff>
    </xdr:from>
    <xdr:to>
      <xdr:col>20</xdr:col>
      <xdr:colOff>5443</xdr:colOff>
      <xdr:row>5</xdr:row>
      <xdr:rowOff>46264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2268199" y="767442"/>
          <a:ext cx="1311730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737507</xdr:colOff>
      <xdr:row>3</xdr:row>
      <xdr:rowOff>89806</xdr:rowOff>
    </xdr:from>
    <xdr:to>
      <xdr:col>15</xdr:col>
      <xdr:colOff>76199</xdr:colOff>
      <xdr:row>5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8760278" y="753835"/>
          <a:ext cx="1515835" cy="5089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503465</xdr:colOff>
      <xdr:row>2</xdr:row>
      <xdr:rowOff>119742</xdr:rowOff>
    </xdr:from>
    <xdr:to>
      <xdr:col>23</xdr:col>
      <xdr:colOff>141514</xdr:colOff>
      <xdr:row>50</xdr:row>
      <xdr:rowOff>163286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053208" y="555171"/>
          <a:ext cx="4144735" cy="10776858"/>
        </a:xfrm>
        <a:prstGeom prst="roundRect">
          <a:avLst>
            <a:gd name="adj" fmla="val 700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7</xdr:col>
      <xdr:colOff>447676</xdr:colOff>
      <xdr:row>2</xdr:row>
      <xdr:rowOff>97971</xdr:rowOff>
    </xdr:from>
    <xdr:to>
      <xdr:col>15</xdr:col>
      <xdr:colOff>200025</xdr:colOff>
      <xdr:row>50</xdr:row>
      <xdr:rowOff>174171</xdr:rowOff>
    </xdr:to>
    <xdr:sp macro="" textlink="">
      <xdr:nvSpPr>
        <xdr:cNvPr id="5" name="모서리가 둥근 직사각형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5378905" y="533400"/>
          <a:ext cx="5021034" cy="10809514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524692</xdr:colOff>
      <xdr:row>27</xdr:row>
      <xdr:rowOff>167369</xdr:rowOff>
    </xdr:from>
    <xdr:to>
      <xdr:col>7</xdr:col>
      <xdr:colOff>47624</xdr:colOff>
      <xdr:row>31</xdr:row>
      <xdr:rowOff>153761</xdr:rowOff>
    </xdr:to>
    <xdr:sp macro="" textlink="">
      <xdr:nvSpPr>
        <xdr:cNvPr id="6" name="모서리가 둥근 직사각형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3823063" y="6219826"/>
          <a:ext cx="1155790" cy="87902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530679</xdr:colOff>
      <xdr:row>21</xdr:row>
      <xdr:rowOff>16328</xdr:rowOff>
    </xdr:from>
    <xdr:to>
      <xdr:col>7</xdr:col>
      <xdr:colOff>38100</xdr:colOff>
      <xdr:row>24</xdr:row>
      <xdr:rowOff>198664</xdr:rowOff>
    </xdr:to>
    <xdr:sp macro="" textlink="">
      <xdr:nvSpPr>
        <xdr:cNvPr id="10" name="모서리가 둥근 직사각형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3829050" y="4718957"/>
          <a:ext cx="1140279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92528</xdr:colOff>
      <xdr:row>36</xdr:row>
      <xdr:rowOff>152400</xdr:rowOff>
    </xdr:from>
    <xdr:to>
      <xdr:col>12</xdr:col>
      <xdr:colOff>575584</xdr:colOff>
      <xdr:row>39</xdr:row>
      <xdr:rowOff>210910</xdr:rowOff>
    </xdr:to>
    <xdr:sp macro="" textlink="">
      <xdr:nvSpPr>
        <xdr:cNvPr id="7" name="모서리가 둥근 직사각형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7222671" y="8229600"/>
          <a:ext cx="1375684" cy="7225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11</xdr:col>
      <xdr:colOff>106135</xdr:colOff>
      <xdr:row>40</xdr:row>
      <xdr:rowOff>122463</xdr:rowOff>
    </xdr:from>
    <xdr:to>
      <xdr:col>12</xdr:col>
      <xdr:colOff>608240</xdr:colOff>
      <xdr:row>43</xdr:row>
      <xdr:rowOff>189139</xdr:rowOff>
    </xdr:to>
    <xdr:sp macro="" textlink="">
      <xdr:nvSpPr>
        <xdr:cNvPr id="9" name="모서리가 둥근 직사각형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7236278" y="9092292"/>
          <a:ext cx="1394733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5</xdr:col>
      <xdr:colOff>527958</xdr:colOff>
      <xdr:row>44</xdr:row>
      <xdr:rowOff>91167</xdr:rowOff>
    </xdr:from>
    <xdr:to>
      <xdr:col>7</xdr:col>
      <xdr:colOff>42183</xdr:colOff>
      <xdr:row>48</xdr:row>
      <xdr:rowOff>13606</xdr:rowOff>
    </xdr:to>
    <xdr:sp macro="" textlink="">
      <xdr:nvSpPr>
        <xdr:cNvPr id="11" name="모서리가 둥근 직사각형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/>
      </xdr:nvSpPr>
      <xdr:spPr>
        <a:xfrm>
          <a:off x="3826329" y="9964510"/>
          <a:ext cx="1147083" cy="82595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527958</xdr:colOff>
      <xdr:row>39</xdr:row>
      <xdr:rowOff>130627</xdr:rowOff>
    </xdr:from>
    <xdr:to>
      <xdr:col>7</xdr:col>
      <xdr:colOff>42183</xdr:colOff>
      <xdr:row>43</xdr:row>
      <xdr:rowOff>72117</xdr:rowOff>
    </xdr:to>
    <xdr:sp macro="" textlink="">
      <xdr:nvSpPr>
        <xdr:cNvPr id="12" name="모서리가 둥근 직사각형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3826329" y="8871856"/>
          <a:ext cx="1147083" cy="84500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137433</xdr:colOff>
      <xdr:row>40</xdr:row>
      <xdr:rowOff>195943</xdr:rowOff>
    </xdr:from>
    <xdr:to>
      <xdr:col>7</xdr:col>
      <xdr:colOff>613683</xdr:colOff>
      <xdr:row>41</xdr:row>
      <xdr:rowOff>167368</xdr:rowOff>
    </xdr:to>
    <xdr:sp macro="" textlink="">
      <xdr:nvSpPr>
        <xdr:cNvPr id="8" name="오른쪽 화살표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5068662" y="9165772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127908</xdr:colOff>
      <xdr:row>45</xdr:row>
      <xdr:rowOff>176892</xdr:rowOff>
    </xdr:from>
    <xdr:to>
      <xdr:col>7</xdr:col>
      <xdr:colOff>604158</xdr:colOff>
      <xdr:row>46</xdr:row>
      <xdr:rowOff>157842</xdr:rowOff>
    </xdr:to>
    <xdr:sp macro="" textlink="">
      <xdr:nvSpPr>
        <xdr:cNvPr id="14" name="오른쪽 화살표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/>
      </xdr:nvSpPr>
      <xdr:spPr>
        <a:xfrm>
          <a:off x="5059137" y="10267949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107495</xdr:colOff>
      <xdr:row>22</xdr:row>
      <xdr:rowOff>97972</xdr:rowOff>
    </xdr:from>
    <xdr:to>
      <xdr:col>7</xdr:col>
      <xdr:colOff>583745</xdr:colOff>
      <xdr:row>23</xdr:row>
      <xdr:rowOff>110218</xdr:rowOff>
    </xdr:to>
    <xdr:sp macro="" textlink="">
      <xdr:nvSpPr>
        <xdr:cNvPr id="15" name="오른쪽 화살표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/>
      </xdr:nvSpPr>
      <xdr:spPr>
        <a:xfrm>
          <a:off x="5038724" y="5029201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141513</xdr:colOff>
      <xdr:row>29</xdr:row>
      <xdr:rowOff>54430</xdr:rowOff>
    </xdr:from>
    <xdr:to>
      <xdr:col>7</xdr:col>
      <xdr:colOff>617763</xdr:colOff>
      <xdr:row>30</xdr:row>
      <xdr:rowOff>44905</xdr:rowOff>
    </xdr:to>
    <xdr:sp macro="" textlink="">
      <xdr:nvSpPr>
        <xdr:cNvPr id="16" name="오른쪽 화살표 14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/>
      </xdr:nvSpPr>
      <xdr:spPr>
        <a:xfrm>
          <a:off x="5072742" y="6553201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530680</xdr:colOff>
      <xdr:row>33</xdr:row>
      <xdr:rowOff>201385</xdr:rowOff>
    </xdr:from>
    <xdr:to>
      <xdr:col>7</xdr:col>
      <xdr:colOff>38101</xdr:colOff>
      <xdr:row>37</xdr:row>
      <xdr:rowOff>166004</xdr:rowOff>
    </xdr:to>
    <xdr:sp macro="" textlink="">
      <xdr:nvSpPr>
        <xdr:cNvPr id="18" name="모서리가 둥근 직사각형 9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3829051" y="7603671"/>
          <a:ext cx="1140279" cy="846362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174172</xdr:colOff>
      <xdr:row>35</xdr:row>
      <xdr:rowOff>76200</xdr:rowOff>
    </xdr:from>
    <xdr:to>
      <xdr:col>7</xdr:col>
      <xdr:colOff>642258</xdr:colOff>
      <xdr:row>36</xdr:row>
      <xdr:rowOff>32657</xdr:rowOff>
    </xdr:to>
    <xdr:sp macro="" textlink="">
      <xdr:nvSpPr>
        <xdr:cNvPr id="13" name="화살표: 왼쪽/오른쪽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/>
      </xdr:nvSpPr>
      <xdr:spPr>
        <a:xfrm>
          <a:off x="5105401" y="7924800"/>
          <a:ext cx="468086" cy="174171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125186</xdr:colOff>
      <xdr:row>41</xdr:row>
      <xdr:rowOff>69397</xdr:rowOff>
    </xdr:from>
    <xdr:to>
      <xdr:col>19</xdr:col>
      <xdr:colOff>597355</xdr:colOff>
      <xdr:row>44</xdr:row>
      <xdr:rowOff>220437</xdr:rowOff>
    </xdr:to>
    <xdr:sp macro="" textlink="">
      <xdr:nvSpPr>
        <xdr:cNvPr id="19" name="모서리가 둥근 직사각형 10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/>
      </xdr:nvSpPr>
      <xdr:spPr>
        <a:xfrm>
          <a:off x="12349843" y="9213397"/>
          <a:ext cx="1147083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346982</xdr:colOff>
      <xdr:row>22</xdr:row>
      <xdr:rowOff>21774</xdr:rowOff>
    </xdr:from>
    <xdr:to>
      <xdr:col>17</xdr:col>
      <xdr:colOff>326571</xdr:colOff>
      <xdr:row>22</xdr:row>
      <xdr:rowOff>206830</xdr:rowOff>
    </xdr:to>
    <xdr:sp macro="" textlink="">
      <xdr:nvSpPr>
        <xdr:cNvPr id="20" name="오른쪽 화살표 14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/>
      </xdr:nvSpPr>
      <xdr:spPr>
        <a:xfrm>
          <a:off x="10546896" y="4920345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336097</xdr:colOff>
      <xdr:row>28</xdr:row>
      <xdr:rowOff>174174</xdr:rowOff>
    </xdr:from>
    <xdr:to>
      <xdr:col>17</xdr:col>
      <xdr:colOff>315686</xdr:colOff>
      <xdr:row>29</xdr:row>
      <xdr:rowOff>141515</xdr:rowOff>
    </xdr:to>
    <xdr:sp macro="" textlink="">
      <xdr:nvSpPr>
        <xdr:cNvPr id="21" name="오른쪽 화살표 14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/>
      </xdr:nvSpPr>
      <xdr:spPr>
        <a:xfrm>
          <a:off x="10536011" y="6411688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468087</xdr:colOff>
      <xdr:row>14</xdr:row>
      <xdr:rowOff>65314</xdr:rowOff>
    </xdr:from>
    <xdr:to>
      <xdr:col>17</xdr:col>
      <xdr:colOff>359228</xdr:colOff>
      <xdr:row>15</xdr:row>
      <xdr:rowOff>206828</xdr:rowOff>
    </xdr:to>
    <xdr:sp macro="" textlink="">
      <xdr:nvSpPr>
        <xdr:cNvPr id="22" name="화살표: 왼쪽/오른쪽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10668001" y="3167743"/>
          <a:ext cx="1240970" cy="370114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84365</xdr:colOff>
      <xdr:row>42</xdr:row>
      <xdr:rowOff>122463</xdr:rowOff>
    </xdr:from>
    <xdr:to>
      <xdr:col>18</xdr:col>
      <xdr:colOff>21771</xdr:colOff>
      <xdr:row>43</xdr:row>
      <xdr:rowOff>108856</xdr:rowOff>
    </xdr:to>
    <xdr:sp macro="" textlink="">
      <xdr:nvSpPr>
        <xdr:cNvPr id="23" name="오른쪽 화살표 13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/>
      </xdr:nvSpPr>
      <xdr:spPr>
        <a:xfrm>
          <a:off x="10284279" y="9484177"/>
          <a:ext cx="1962149" cy="2149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368754</xdr:colOff>
      <xdr:row>36</xdr:row>
      <xdr:rowOff>185060</xdr:rowOff>
    </xdr:from>
    <xdr:to>
      <xdr:col>17</xdr:col>
      <xdr:colOff>348343</xdr:colOff>
      <xdr:row>37</xdr:row>
      <xdr:rowOff>152400</xdr:rowOff>
    </xdr:to>
    <xdr:sp macro="" textlink="">
      <xdr:nvSpPr>
        <xdr:cNvPr id="24" name="오른쪽 화살표 14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/>
      </xdr:nvSpPr>
      <xdr:spPr>
        <a:xfrm>
          <a:off x="10753725" y="8207831"/>
          <a:ext cx="1329418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195942</xdr:colOff>
      <xdr:row>3</xdr:row>
      <xdr:rowOff>179613</xdr:rowOff>
    </xdr:from>
    <xdr:to>
      <xdr:col>19</xdr:col>
      <xdr:colOff>375557</xdr:colOff>
      <xdr:row>5</xdr:row>
      <xdr:rowOff>122464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13944599" y="843642"/>
          <a:ext cx="1311729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476253</xdr:colOff>
      <xdr:row>3</xdr:row>
      <xdr:rowOff>111576</xdr:rowOff>
    </xdr:from>
    <xdr:to>
      <xdr:col>10</xdr:col>
      <xdr:colOff>65316</xdr:colOff>
      <xdr:row>5</xdr:row>
      <xdr:rowOff>174170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5265967" y="775605"/>
          <a:ext cx="1515835" cy="49802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503465</xdr:colOff>
      <xdr:row>3</xdr:row>
      <xdr:rowOff>87085</xdr:rowOff>
    </xdr:from>
    <xdr:to>
      <xdr:col>22</xdr:col>
      <xdr:colOff>141514</xdr:colOff>
      <xdr:row>26</xdr:row>
      <xdr:rowOff>163287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>
          <a:off x="10273394" y="713014"/>
          <a:ext cx="4808763" cy="5015594"/>
        </a:xfrm>
        <a:prstGeom prst="roundRect">
          <a:avLst>
            <a:gd name="adj" fmla="val 337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447676</xdr:colOff>
      <xdr:row>3</xdr:row>
      <xdr:rowOff>54425</xdr:rowOff>
    </xdr:from>
    <xdr:to>
      <xdr:col>13</xdr:col>
      <xdr:colOff>200025</xdr:colOff>
      <xdr:row>43</xdr:row>
      <xdr:rowOff>122464</xdr:rowOff>
    </xdr:to>
    <xdr:sp macro="" textlink="">
      <xdr:nvSpPr>
        <xdr:cNvPr id="5" name="모서리가 둥근 직사각형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4230462" y="680354"/>
          <a:ext cx="5059134" cy="8640539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</xdr:col>
      <xdr:colOff>535578</xdr:colOff>
      <xdr:row>13</xdr:row>
      <xdr:rowOff>47626</xdr:rowOff>
    </xdr:from>
    <xdr:to>
      <xdr:col>5</xdr:col>
      <xdr:colOff>58510</xdr:colOff>
      <xdr:row>17</xdr:row>
      <xdr:rowOff>55789</xdr:rowOff>
    </xdr:to>
    <xdr:sp macro="" textlink="">
      <xdr:nvSpPr>
        <xdr:cNvPr id="6" name="모서리가 둥근 직사각형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>
        <a:xfrm>
          <a:off x="2669178" y="2975883"/>
          <a:ext cx="1155789" cy="889906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552450</xdr:colOff>
      <xdr:row>6</xdr:row>
      <xdr:rowOff>81643</xdr:rowOff>
    </xdr:from>
    <xdr:to>
      <xdr:col>5</xdr:col>
      <xdr:colOff>59871</xdr:colOff>
      <xdr:row>10</xdr:row>
      <xdr:rowOff>24493</xdr:rowOff>
    </xdr:to>
    <xdr:sp macro="" textlink="">
      <xdr:nvSpPr>
        <xdr:cNvPr id="7" name="모서리가 둥근 직사각형 9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/>
      </xdr:nvSpPr>
      <xdr:spPr>
        <a:xfrm>
          <a:off x="2686050" y="1409700"/>
          <a:ext cx="1140278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190498</xdr:colOff>
      <xdr:row>31</xdr:row>
      <xdr:rowOff>141515</xdr:rowOff>
    </xdr:from>
    <xdr:to>
      <xdr:col>10</xdr:col>
      <xdr:colOff>532040</xdr:colOff>
      <xdr:row>34</xdr:row>
      <xdr:rowOff>178252</xdr:rowOff>
    </xdr:to>
    <xdr:sp macro="" textlink="">
      <xdr:nvSpPr>
        <xdr:cNvPr id="8" name="모서리가 둥근 직사각형 6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/>
      </xdr:nvSpPr>
      <xdr:spPr>
        <a:xfrm>
          <a:off x="7048498" y="7141029"/>
          <a:ext cx="1375685" cy="711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8</xdr:col>
      <xdr:colOff>160563</xdr:colOff>
      <xdr:row>35</xdr:row>
      <xdr:rowOff>89806</xdr:rowOff>
    </xdr:from>
    <xdr:to>
      <xdr:col>10</xdr:col>
      <xdr:colOff>521154</xdr:colOff>
      <xdr:row>38</xdr:row>
      <xdr:rowOff>145596</xdr:rowOff>
    </xdr:to>
    <xdr:sp macro="" textlink="">
      <xdr:nvSpPr>
        <xdr:cNvPr id="9" name="모서리가 둥근 직사각형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/>
      </xdr:nvSpPr>
      <xdr:spPr>
        <a:xfrm>
          <a:off x="7018563" y="7992835"/>
          <a:ext cx="1394734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3</xdr:col>
      <xdr:colOff>473530</xdr:colOff>
      <xdr:row>30</xdr:row>
      <xdr:rowOff>91167</xdr:rowOff>
    </xdr:from>
    <xdr:to>
      <xdr:col>4</xdr:col>
      <xdr:colOff>662669</xdr:colOff>
      <xdr:row>34</xdr:row>
      <xdr:rowOff>13606</xdr:rowOff>
    </xdr:to>
    <xdr:sp macro="" textlink="">
      <xdr:nvSpPr>
        <xdr:cNvPr id="10" name="모서리가 둥근 직사각형 10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/>
      </xdr:nvSpPr>
      <xdr:spPr>
        <a:xfrm>
          <a:off x="2607130" y="6862081"/>
          <a:ext cx="1147082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473530</xdr:colOff>
      <xdr:row>25</xdr:row>
      <xdr:rowOff>163284</xdr:rowOff>
    </xdr:from>
    <xdr:to>
      <xdr:col>4</xdr:col>
      <xdr:colOff>662669</xdr:colOff>
      <xdr:row>29</xdr:row>
      <xdr:rowOff>83003</xdr:rowOff>
    </xdr:to>
    <xdr:sp macro="" textlink="">
      <xdr:nvSpPr>
        <xdr:cNvPr id="11" name="모서리가 둥근 직사각형 11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/>
      </xdr:nvSpPr>
      <xdr:spPr>
        <a:xfrm>
          <a:off x="2607130" y="5791198"/>
          <a:ext cx="1147082" cy="834119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83005</xdr:colOff>
      <xdr:row>26</xdr:row>
      <xdr:rowOff>217715</xdr:rowOff>
    </xdr:from>
    <xdr:to>
      <xdr:col>5</xdr:col>
      <xdr:colOff>559255</xdr:colOff>
      <xdr:row>27</xdr:row>
      <xdr:rowOff>189140</xdr:rowOff>
    </xdr:to>
    <xdr:sp macro="" textlink="">
      <xdr:nvSpPr>
        <xdr:cNvPr id="12" name="오른쪽 화살표 7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/>
      </xdr:nvSpPr>
      <xdr:spPr>
        <a:xfrm>
          <a:off x="3849462" y="6074229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73480</xdr:colOff>
      <xdr:row>31</xdr:row>
      <xdr:rowOff>176892</xdr:rowOff>
    </xdr:from>
    <xdr:to>
      <xdr:col>5</xdr:col>
      <xdr:colOff>549730</xdr:colOff>
      <xdr:row>32</xdr:row>
      <xdr:rowOff>157842</xdr:rowOff>
    </xdr:to>
    <xdr:sp macro="" textlink="">
      <xdr:nvSpPr>
        <xdr:cNvPr id="13" name="오른쪽 화살표 13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/>
      </xdr:nvSpPr>
      <xdr:spPr>
        <a:xfrm>
          <a:off x="3839937" y="7176406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129266</xdr:colOff>
      <xdr:row>7</xdr:row>
      <xdr:rowOff>163287</xdr:rowOff>
    </xdr:from>
    <xdr:to>
      <xdr:col>5</xdr:col>
      <xdr:colOff>605516</xdr:colOff>
      <xdr:row>8</xdr:row>
      <xdr:rowOff>164647</xdr:rowOff>
    </xdr:to>
    <xdr:sp macro="" textlink="">
      <xdr:nvSpPr>
        <xdr:cNvPr id="14" name="오른쪽 화살표 14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/>
      </xdr:nvSpPr>
      <xdr:spPr>
        <a:xfrm>
          <a:off x="3895723" y="1719944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152399</xdr:colOff>
      <xdr:row>14</xdr:row>
      <xdr:rowOff>163287</xdr:rowOff>
    </xdr:from>
    <xdr:to>
      <xdr:col>5</xdr:col>
      <xdr:colOff>628649</xdr:colOff>
      <xdr:row>15</xdr:row>
      <xdr:rowOff>164647</xdr:rowOff>
    </xdr:to>
    <xdr:sp macro="" textlink="">
      <xdr:nvSpPr>
        <xdr:cNvPr id="15" name="오른쪽 화살표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/>
      </xdr:nvSpPr>
      <xdr:spPr>
        <a:xfrm>
          <a:off x="3918856" y="3309258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508909</xdr:colOff>
      <xdr:row>20</xdr:row>
      <xdr:rowOff>5442</xdr:rowOff>
    </xdr:from>
    <xdr:to>
      <xdr:col>5</xdr:col>
      <xdr:colOff>16330</xdr:colOff>
      <xdr:row>23</xdr:row>
      <xdr:rowOff>198661</xdr:rowOff>
    </xdr:to>
    <xdr:sp macro="" textlink="">
      <xdr:nvSpPr>
        <xdr:cNvPr id="16" name="모서리가 둥근 직사각형 9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/>
      </xdr:nvSpPr>
      <xdr:spPr>
        <a:xfrm>
          <a:off x="2642509" y="4501242"/>
          <a:ext cx="1140278" cy="868133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152401</xdr:colOff>
      <xdr:row>21</xdr:row>
      <xdr:rowOff>108857</xdr:rowOff>
    </xdr:from>
    <xdr:to>
      <xdr:col>5</xdr:col>
      <xdr:colOff>620487</xdr:colOff>
      <xdr:row>22</xdr:row>
      <xdr:rowOff>65314</xdr:rowOff>
    </xdr:to>
    <xdr:sp macro="" textlink="">
      <xdr:nvSpPr>
        <xdr:cNvPr id="17" name="화살표: 왼쪽/오른쪽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SpPr/>
      </xdr:nvSpPr>
      <xdr:spPr>
        <a:xfrm>
          <a:off x="3918858" y="4833257"/>
          <a:ext cx="468086" cy="185057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47624</xdr:colOff>
      <xdr:row>25</xdr:row>
      <xdr:rowOff>145597</xdr:rowOff>
    </xdr:from>
    <xdr:to>
      <xdr:col>27</xdr:col>
      <xdr:colOff>176895</xdr:colOff>
      <xdr:row>29</xdr:row>
      <xdr:rowOff>32658</xdr:rowOff>
    </xdr:to>
    <xdr:sp macro="" textlink="">
      <xdr:nvSpPr>
        <xdr:cNvPr id="18" name="모서리가 둥근 직사각형 10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/>
      </xdr:nvSpPr>
      <xdr:spPr>
        <a:xfrm>
          <a:off x="17383124" y="5527222"/>
          <a:ext cx="815071" cy="76336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249011</xdr:colOff>
      <xdr:row>23</xdr:row>
      <xdr:rowOff>32661</xdr:rowOff>
    </xdr:from>
    <xdr:to>
      <xdr:col>23</xdr:col>
      <xdr:colOff>228601</xdr:colOff>
      <xdr:row>23</xdr:row>
      <xdr:rowOff>217716</xdr:rowOff>
    </xdr:to>
    <xdr:sp macro="" textlink="">
      <xdr:nvSpPr>
        <xdr:cNvPr id="20" name="오른쪽 화살표 14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SpPr/>
      </xdr:nvSpPr>
      <xdr:spPr>
        <a:xfrm>
          <a:off x="17970954" y="5203375"/>
          <a:ext cx="1329418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250373</xdr:colOff>
      <xdr:row>11</xdr:row>
      <xdr:rowOff>206828</xdr:rowOff>
    </xdr:from>
    <xdr:to>
      <xdr:col>14</xdr:col>
      <xdr:colOff>446315</xdr:colOff>
      <xdr:row>13</xdr:row>
      <xdr:rowOff>174172</xdr:rowOff>
    </xdr:to>
    <xdr:sp macro="" textlink="">
      <xdr:nvSpPr>
        <xdr:cNvPr id="21" name="화살표: 왼쪽/오른쪽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SpPr/>
      </xdr:nvSpPr>
      <xdr:spPr>
        <a:xfrm>
          <a:off x="12137573" y="2677885"/>
          <a:ext cx="870856" cy="413658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81643</xdr:colOff>
      <xdr:row>27</xdr:row>
      <xdr:rowOff>31292</xdr:rowOff>
    </xdr:from>
    <xdr:to>
      <xdr:col>25</xdr:col>
      <xdr:colOff>647700</xdr:colOff>
      <xdr:row>27</xdr:row>
      <xdr:rowOff>123825</xdr:rowOff>
    </xdr:to>
    <xdr:sp macro="" textlink="">
      <xdr:nvSpPr>
        <xdr:cNvPr id="22" name="오른쪽 화살표 13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9168493" y="5851067"/>
          <a:ext cx="8128907" cy="9253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303440</xdr:colOff>
      <xdr:row>9</xdr:row>
      <xdr:rowOff>103418</xdr:rowOff>
    </xdr:from>
    <xdr:to>
      <xdr:col>23</xdr:col>
      <xdr:colOff>283030</xdr:colOff>
      <xdr:row>10</xdr:row>
      <xdr:rowOff>70759</xdr:rowOff>
    </xdr:to>
    <xdr:sp macro="" textlink="">
      <xdr:nvSpPr>
        <xdr:cNvPr id="23" name="오른쪽 화살표 14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/>
      </xdr:nvSpPr>
      <xdr:spPr>
        <a:xfrm>
          <a:off x="15244083" y="2008418"/>
          <a:ext cx="659947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477339</xdr:colOff>
      <xdr:row>4</xdr:row>
      <xdr:rowOff>17417</xdr:rowOff>
    </xdr:from>
    <xdr:to>
      <xdr:col>27</xdr:col>
      <xdr:colOff>95250</xdr:colOff>
      <xdr:row>5</xdr:row>
      <xdr:rowOff>149680</xdr:rowOff>
    </xdr:to>
    <xdr:sp macro="" textlink="">
      <xdr:nvSpPr>
        <xdr:cNvPr id="24" name="모서리가 둥근 직사각형 1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>
          <a:off x="17173303" y="847453"/>
          <a:ext cx="978626" cy="3363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RF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575312</xdr:colOff>
      <xdr:row>3</xdr:row>
      <xdr:rowOff>108856</xdr:rowOff>
    </xdr:from>
    <xdr:to>
      <xdr:col>29</xdr:col>
      <xdr:colOff>136071</xdr:colOff>
      <xdr:row>33</xdr:row>
      <xdr:rowOff>95250</xdr:rowOff>
    </xdr:to>
    <xdr:sp macro="" textlink="">
      <xdr:nvSpPr>
        <xdr:cNvPr id="25" name="모서리가 둥근 직사각형 3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16196312" y="734785"/>
          <a:ext cx="2948938" cy="6408965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18</xdr:col>
      <xdr:colOff>28302</xdr:colOff>
      <xdr:row>18</xdr:row>
      <xdr:rowOff>153217</xdr:rowOff>
    </xdr:from>
    <xdr:to>
      <xdr:col>19</xdr:col>
      <xdr:colOff>280037</xdr:colOff>
      <xdr:row>22</xdr:row>
      <xdr:rowOff>3539</xdr:rowOff>
    </xdr:to>
    <xdr:sp macro="" textlink="">
      <xdr:nvSpPr>
        <xdr:cNvPr id="26" name="모서리가 둥근 직사각형 6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SpPr/>
      </xdr:nvSpPr>
      <xdr:spPr>
        <a:xfrm>
          <a:off x="11825695" y="4004038"/>
          <a:ext cx="1381128" cy="6939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48V -&gt; 12V</a:t>
          </a:r>
        </a:p>
        <a:p>
          <a:pPr algn="ctr"/>
          <a:r>
            <a:rPr lang="en-US" altLang="ko-KR" sz="1100"/>
            <a:t>LM2576HV-12 3A</a:t>
          </a:r>
          <a:endParaRPr lang="ko-KR" altLang="en-US" sz="1100"/>
        </a:p>
      </xdr:txBody>
    </xdr:sp>
    <xdr:clientData/>
  </xdr:twoCellAnchor>
  <xdr:twoCellAnchor>
    <xdr:from>
      <xdr:col>18</xdr:col>
      <xdr:colOff>9254</xdr:colOff>
      <xdr:row>22</xdr:row>
      <xdr:rowOff>140970</xdr:rowOff>
    </xdr:from>
    <xdr:to>
      <xdr:col>19</xdr:col>
      <xdr:colOff>260989</xdr:colOff>
      <xdr:row>25</xdr:row>
      <xdr:rowOff>213087</xdr:rowOff>
    </xdr:to>
    <xdr:sp macro="" textlink="">
      <xdr:nvSpPr>
        <xdr:cNvPr id="27" name="모서리가 둥근 직사각형 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SpPr/>
      </xdr:nvSpPr>
      <xdr:spPr>
        <a:xfrm>
          <a:off x="11806647" y="4835434"/>
          <a:ext cx="1381128" cy="7252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-12V</a:t>
          </a:r>
        </a:p>
        <a:p>
          <a:pPr algn="ctr"/>
          <a:r>
            <a:rPr lang="en-US" altLang="ko-KR" sz="1100"/>
            <a:t>TPS5430 3A</a:t>
          </a:r>
          <a:endParaRPr lang="ko-KR" altLang="en-US" sz="1100"/>
        </a:p>
      </xdr:txBody>
    </xdr:sp>
    <xdr:clientData/>
  </xdr:twoCellAnchor>
  <xdr:twoCellAnchor>
    <xdr:from>
      <xdr:col>15</xdr:col>
      <xdr:colOff>169369</xdr:colOff>
      <xdr:row>19</xdr:row>
      <xdr:rowOff>59311</xdr:rowOff>
    </xdr:from>
    <xdr:to>
      <xdr:col>16</xdr:col>
      <xdr:colOff>742392</xdr:colOff>
      <xdr:row>22</xdr:row>
      <xdr:rowOff>159044</xdr:rowOff>
    </xdr:to>
    <xdr:sp macro="" textlink="">
      <xdr:nvSpPr>
        <xdr:cNvPr id="28" name="모서리가 둥근 직사각형 10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/>
      </xdr:nvSpPr>
      <xdr:spPr>
        <a:xfrm>
          <a:off x="10619655" y="4114240"/>
          <a:ext cx="858773" cy="7528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75721</xdr:colOff>
      <xdr:row>21</xdr:row>
      <xdr:rowOff>43703</xdr:rowOff>
    </xdr:from>
    <xdr:to>
      <xdr:col>15</xdr:col>
      <xdr:colOff>88047</xdr:colOff>
      <xdr:row>21</xdr:row>
      <xdr:rowOff>198504</xdr:rowOff>
    </xdr:to>
    <xdr:sp macro="" textlink="">
      <xdr:nvSpPr>
        <xdr:cNvPr id="29" name="오른쪽 화살표 13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9165292" y="4534060"/>
          <a:ext cx="1373041" cy="154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482784</xdr:colOff>
      <xdr:row>3</xdr:row>
      <xdr:rowOff>97968</xdr:rowOff>
    </xdr:from>
    <xdr:to>
      <xdr:col>33</xdr:col>
      <xdr:colOff>193221</xdr:colOff>
      <xdr:row>43</xdr:row>
      <xdr:rowOff>95249</xdr:rowOff>
    </xdr:to>
    <xdr:sp macro="" textlink="">
      <xdr:nvSpPr>
        <xdr:cNvPr id="30" name="모서리가 둥근 직사각형 3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20172320" y="723897"/>
          <a:ext cx="1411330" cy="8569781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30</xdr:col>
      <xdr:colOff>656953</xdr:colOff>
      <xdr:row>3</xdr:row>
      <xdr:rowOff>183423</xdr:rowOff>
    </xdr:from>
    <xdr:to>
      <xdr:col>33</xdr:col>
      <xdr:colOff>95250</xdr:colOff>
      <xdr:row>5</xdr:row>
      <xdr:rowOff>125186</xdr:rowOff>
    </xdr:to>
    <xdr:sp macro="" textlink="">
      <xdr:nvSpPr>
        <xdr:cNvPr id="31" name="모서리가 둥근 직사각형 1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>
          <a:off x="20346489" y="809352"/>
          <a:ext cx="1139190" cy="34997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COUPLER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336096</xdr:colOff>
      <xdr:row>15</xdr:row>
      <xdr:rowOff>141517</xdr:rowOff>
    </xdr:from>
    <xdr:to>
      <xdr:col>23</xdr:col>
      <xdr:colOff>315686</xdr:colOff>
      <xdr:row>16</xdr:row>
      <xdr:rowOff>108858</xdr:rowOff>
    </xdr:to>
    <xdr:sp macro="" textlink="">
      <xdr:nvSpPr>
        <xdr:cNvPr id="32" name="오른쪽 화살표 14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SpPr/>
      </xdr:nvSpPr>
      <xdr:spPr>
        <a:xfrm>
          <a:off x="15276739" y="3339196"/>
          <a:ext cx="659947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95250</xdr:colOff>
      <xdr:row>31</xdr:row>
      <xdr:rowOff>10884</xdr:rowOff>
    </xdr:from>
    <xdr:to>
      <xdr:col>25</xdr:col>
      <xdr:colOff>666750</xdr:colOff>
      <xdr:row>31</xdr:row>
      <xdr:rowOff>123825</xdr:rowOff>
    </xdr:to>
    <xdr:sp macro="" textlink="">
      <xdr:nvSpPr>
        <xdr:cNvPr id="33" name="오른쪽 화살표 13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9182100" y="6706959"/>
          <a:ext cx="8134350" cy="11294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95251</xdr:colOff>
      <xdr:row>36</xdr:row>
      <xdr:rowOff>133347</xdr:rowOff>
    </xdr:from>
    <xdr:to>
      <xdr:col>30</xdr:col>
      <xdr:colOff>598714</xdr:colOff>
      <xdr:row>37</xdr:row>
      <xdr:rowOff>40822</xdr:rowOff>
    </xdr:to>
    <xdr:sp macro="" textlink="">
      <xdr:nvSpPr>
        <xdr:cNvPr id="34" name="오른쪽 화살표 13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9184822" y="7834990"/>
          <a:ext cx="11103428" cy="1251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97972</xdr:colOff>
      <xdr:row>41</xdr:row>
      <xdr:rowOff>122461</xdr:rowOff>
    </xdr:from>
    <xdr:to>
      <xdr:col>30</xdr:col>
      <xdr:colOff>601435</xdr:colOff>
      <xdr:row>42</xdr:row>
      <xdr:rowOff>43543</xdr:rowOff>
    </xdr:to>
    <xdr:sp macro="" textlink="">
      <xdr:nvSpPr>
        <xdr:cNvPr id="35" name="오른쪽 화살표 13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9187543" y="8899068"/>
          <a:ext cx="11103428" cy="1251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47624</xdr:colOff>
      <xdr:row>29</xdr:row>
      <xdr:rowOff>164647</xdr:rowOff>
    </xdr:from>
    <xdr:to>
      <xdr:col>27</xdr:col>
      <xdr:colOff>176895</xdr:colOff>
      <xdr:row>33</xdr:row>
      <xdr:rowOff>51708</xdr:rowOff>
    </xdr:to>
    <xdr:sp macro="" textlink="">
      <xdr:nvSpPr>
        <xdr:cNvPr id="36" name="모서리가 둥근 직사각형 10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/>
      </xdr:nvSpPr>
      <xdr:spPr>
        <a:xfrm>
          <a:off x="17383124" y="6422572"/>
          <a:ext cx="815071" cy="76336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TEMP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Sensor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5" name="사각형: 둥근 모서리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1261781" y="649941"/>
          <a:ext cx="4697507" cy="2319618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2400" b="1"/>
            <a:t>190x110</a:t>
          </a:r>
          <a:endParaRPr lang="ko-KR" altLang="en-US" sz="2400" b="1"/>
        </a:p>
      </xdr:txBody>
    </xdr:sp>
    <xdr:clientData/>
  </xdr:twoCellAnchor>
  <xdr:twoCellAnchor>
    <xdr:from>
      <xdr:col>46</xdr:col>
      <xdr:colOff>183577</xdr:colOff>
      <xdr:row>9</xdr:row>
      <xdr:rowOff>116947</xdr:rowOff>
    </xdr:from>
    <xdr:to>
      <xdr:col>51</xdr:col>
      <xdr:colOff>394447</xdr:colOff>
      <xdr:row>34</xdr:row>
      <xdr:rowOff>116540</xdr:rowOff>
    </xdr:to>
    <xdr:sp macro="" textlink="">
      <xdr:nvSpPr>
        <xdr:cNvPr id="6" name="사각형: 둥근 모서리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12698306" y="2134006"/>
          <a:ext cx="3572635" cy="5602534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250x150x</a:t>
          </a:r>
          <a:endParaRPr lang="ko-KR" altLang="en-US" sz="2400" b="1"/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2" name="사각형: 둥근 모서리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2980766" y="665069"/>
          <a:ext cx="2969559" cy="2304489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2400" b="1"/>
            <a:t>120x110</a:t>
          </a:r>
          <a:endParaRPr lang="ko-KR" altLang="en-US" sz="2400" b="1"/>
        </a:p>
      </xdr:txBody>
    </xdr:sp>
    <xdr:clientData/>
  </xdr:twoCellAnchor>
  <xdr:twoCellAnchor>
    <xdr:from>
      <xdr:col>10</xdr:col>
      <xdr:colOff>54468</xdr:colOff>
      <xdr:row>16</xdr:row>
      <xdr:rowOff>42647</xdr:rowOff>
    </xdr:from>
    <xdr:to>
      <xdr:col>22</xdr:col>
      <xdr:colOff>111469</xdr:colOff>
      <xdr:row>34</xdr:row>
      <xdr:rowOff>169046</xdr:rowOff>
    </xdr:to>
    <xdr:sp macro="" textlink="">
      <xdr:nvSpPr>
        <xdr:cNvPr id="8" name="사각형: 둥근 모서리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2994892" y="3628529"/>
          <a:ext cx="2961565" cy="4160517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2400" b="1"/>
            <a:t>185x120x93</a:t>
          </a:r>
          <a:endParaRPr lang="ko-KR" altLang="en-US" sz="2400" b="1"/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9" name="사각형: 둥근 모서리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1030941" y="443754"/>
          <a:ext cx="5116606" cy="9031941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12</xdr:col>
      <xdr:colOff>52382</xdr:colOff>
      <xdr:row>22</xdr:row>
      <xdr:rowOff>24684</xdr:rowOff>
    </xdr:from>
    <xdr:to>
      <xdr:col>21</xdr:col>
      <xdr:colOff>44200</xdr:colOff>
      <xdr:row>31</xdr:row>
      <xdr:rowOff>184197</xdr:rowOff>
    </xdr:to>
    <xdr:sp macro="" textlink="">
      <xdr:nvSpPr>
        <xdr:cNvPr id="7" name="사각형: 둥근 모서리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3476900" y="4955272"/>
          <a:ext cx="2170241" cy="217657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  <a:endParaRPr lang="ko-KR" altLang="en-US" sz="2400" b="1"/>
        </a:p>
      </xdr:txBody>
    </xdr:sp>
    <xdr:clientData/>
  </xdr:twoCellAnchor>
  <xdr:twoCellAnchor>
    <xdr:from>
      <xdr:col>2</xdr:col>
      <xdr:colOff>35411</xdr:colOff>
      <xdr:row>36</xdr:row>
      <xdr:rowOff>26895</xdr:rowOff>
    </xdr:from>
    <xdr:to>
      <xdr:col>12</xdr:col>
      <xdr:colOff>51546</xdr:colOff>
      <xdr:row>39</xdr:row>
      <xdr:rowOff>4483</xdr:rowOff>
    </xdr:to>
    <xdr:sp macro="" textlink="">
      <xdr:nvSpPr>
        <xdr:cNvPr id="10" name="사각형: 둥근 모서리 6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/>
      </xdr:nvSpPr>
      <xdr:spPr>
        <a:xfrm>
          <a:off x="1039458" y="8095130"/>
          <a:ext cx="2436606" cy="64994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14</xdr:col>
      <xdr:colOff>159709</xdr:colOff>
      <xdr:row>12</xdr:row>
      <xdr:rowOff>179294</xdr:rowOff>
    </xdr:from>
    <xdr:to>
      <xdr:col>18</xdr:col>
      <xdr:colOff>61389</xdr:colOff>
      <xdr:row>13</xdr:row>
      <xdr:rowOff>145676</xdr:rowOff>
    </xdr:to>
    <xdr:sp macro="" textlink="">
      <xdr:nvSpPr>
        <xdr:cNvPr id="11" name="사각형: 둥근 모서리 1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/>
      </xdr:nvSpPr>
      <xdr:spPr>
        <a:xfrm>
          <a:off x="4160209" y="2664077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243900</xdr:colOff>
      <xdr:row>12</xdr:row>
      <xdr:rowOff>174812</xdr:rowOff>
    </xdr:from>
    <xdr:to>
      <xdr:col>13</xdr:col>
      <xdr:colOff>163217</xdr:colOff>
      <xdr:row>13</xdr:row>
      <xdr:rowOff>156882</xdr:rowOff>
    </xdr:to>
    <xdr:sp macro="" textlink="">
      <xdr:nvSpPr>
        <xdr:cNvPr id="12" name="사각형: 둥근 모서리 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>
          <a:off x="3250487" y="2659595"/>
          <a:ext cx="664752" cy="189135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3" name="사각형: 둥근 모서리 1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/>
      </xdr:nvSpPr>
      <xdr:spPr>
        <a:xfrm>
          <a:off x="5280115" y="2649753"/>
          <a:ext cx="443168" cy="20774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13247</xdr:colOff>
      <xdr:row>14</xdr:row>
      <xdr:rowOff>0</xdr:rowOff>
    </xdr:from>
    <xdr:to>
      <xdr:col>9</xdr:col>
      <xdr:colOff>8965</xdr:colOff>
      <xdr:row>34</xdr:row>
      <xdr:rowOff>188257</xdr:rowOff>
    </xdr:to>
    <xdr:sp macro="" textlink="">
      <xdr:nvSpPr>
        <xdr:cNvPr id="14" name="사각형: 둥근 모서리 13">
          <a:extLst>
            <a:ext uri="{FF2B5EF4-FFF2-40B4-BE49-F238E27FC236}">
              <a16:creationId xmlns="" xmlns:a16="http://schemas.microsoft.com/office/drawing/2014/main" id="{D6A77AD8-C8A0-407A-9C9C-3C7E70C7EA64}"/>
            </a:ext>
          </a:extLst>
        </xdr:cNvPr>
        <xdr:cNvSpPr/>
      </xdr:nvSpPr>
      <xdr:spPr>
        <a:xfrm>
          <a:off x="1259341" y="3137647"/>
          <a:ext cx="1448000" cy="4670610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210x60</a:t>
          </a:r>
          <a:endParaRPr lang="ko-KR" altLang="en-US" sz="2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2" name="사각형: 둥근 모서리 1">
          <a:extLst>
            <a:ext uri="{FF2B5EF4-FFF2-40B4-BE49-F238E27FC236}">
              <a16:creationId xmlns="" xmlns:a16="http://schemas.microsoft.com/office/drawing/2014/main" id="{435C5B1E-CB63-4117-8D00-50BC1A27F7F8}"/>
            </a:ext>
          </a:extLst>
        </xdr:cNvPr>
        <xdr:cNvSpPr/>
      </xdr:nvSpPr>
      <xdr:spPr>
        <a:xfrm>
          <a:off x="1247886" y="674146"/>
          <a:ext cx="4643718" cy="2400300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206675</xdr:colOff>
      <xdr:row>14</xdr:row>
      <xdr:rowOff>204629</xdr:rowOff>
    </xdr:from>
    <xdr:to>
      <xdr:col>12</xdr:col>
      <xdr:colOff>190498</xdr:colOff>
      <xdr:row>38</xdr:row>
      <xdr:rowOff>165652</xdr:rowOff>
    </xdr:to>
    <xdr:sp macro="" textlink="">
      <xdr:nvSpPr>
        <xdr:cNvPr id="3" name="사각형: 둥근 모서리 2">
          <a:extLst>
            <a:ext uri="{FF2B5EF4-FFF2-40B4-BE49-F238E27FC236}">
              <a16:creationId xmlns="" xmlns:a16="http://schemas.microsoft.com/office/drawing/2014/main" id="{4BF26FDA-60DD-42E9-BEEA-EFF023C1EF3C}"/>
            </a:ext>
          </a:extLst>
        </xdr:cNvPr>
        <xdr:cNvSpPr/>
      </xdr:nvSpPr>
      <xdr:spPr>
        <a:xfrm>
          <a:off x="1212515" y="3298349"/>
          <a:ext cx="2422223" cy="5264543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4" name="사각형: 둥근 모서리 3">
          <a:extLst>
            <a:ext uri="{FF2B5EF4-FFF2-40B4-BE49-F238E27FC236}">
              <a16:creationId xmlns="" xmlns:a16="http://schemas.microsoft.com/office/drawing/2014/main" id="{A05A2CB9-E356-4835-9C98-02FC047B45C0}"/>
            </a:ext>
          </a:extLst>
        </xdr:cNvPr>
        <xdr:cNvSpPr/>
      </xdr:nvSpPr>
      <xdr:spPr>
        <a:xfrm>
          <a:off x="2948045" y="689274"/>
          <a:ext cx="2934596" cy="2385171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247427</xdr:colOff>
      <xdr:row>15</xdr:row>
      <xdr:rowOff>124142</xdr:rowOff>
    </xdr:from>
    <xdr:to>
      <xdr:col>28</xdr:col>
      <xdr:colOff>157369</xdr:colOff>
      <xdr:row>35</xdr:row>
      <xdr:rowOff>140803</xdr:rowOff>
    </xdr:to>
    <xdr:sp macro="" textlink="">
      <xdr:nvSpPr>
        <xdr:cNvPr id="5" name="사각형: 둥근 모서리 4">
          <a:extLst>
            <a:ext uri="{FF2B5EF4-FFF2-40B4-BE49-F238E27FC236}">
              <a16:creationId xmlns="" xmlns:a16="http://schemas.microsoft.com/office/drawing/2014/main" id="{ACE4500D-F764-43EA-820B-86881BB81791}"/>
            </a:ext>
          </a:extLst>
        </xdr:cNvPr>
        <xdr:cNvSpPr/>
      </xdr:nvSpPr>
      <xdr:spPr>
        <a:xfrm>
          <a:off x="6484231" y="3230120"/>
          <a:ext cx="2469268" cy="4157966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="" xmlns:a16="http://schemas.microsoft.com/office/drawing/2014/main" id="{FFB1F820-C80B-45BF-8D1C-725C4F73AA81}"/>
            </a:ext>
          </a:extLst>
        </xdr:cNvPr>
        <xdr:cNvSpPr/>
      </xdr:nvSpPr>
      <xdr:spPr>
        <a:xfrm>
          <a:off x="1017046" y="459890"/>
          <a:ext cx="5062817" cy="937080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24</xdr:col>
      <xdr:colOff>38140</xdr:colOff>
      <xdr:row>19</xdr:row>
      <xdr:rowOff>192547</xdr:rowOff>
    </xdr:from>
    <xdr:to>
      <xdr:col>28</xdr:col>
      <xdr:colOff>140804</xdr:colOff>
      <xdr:row>35</xdr:row>
      <xdr:rowOff>107672</xdr:rowOff>
    </xdr:to>
    <xdr:sp macro="" textlink="">
      <xdr:nvSpPr>
        <xdr:cNvPr id="7" name="사각형: 둥근 모서리 6">
          <a:extLst>
            <a:ext uri="{FF2B5EF4-FFF2-40B4-BE49-F238E27FC236}">
              <a16:creationId xmlns="" xmlns:a16="http://schemas.microsoft.com/office/drawing/2014/main" id="{0BBFD670-C20F-432B-9F99-791457FDC723}"/>
            </a:ext>
          </a:extLst>
        </xdr:cNvPr>
        <xdr:cNvSpPr/>
      </xdr:nvSpPr>
      <xdr:spPr>
        <a:xfrm>
          <a:off x="6523423" y="4126786"/>
          <a:ext cx="2413511" cy="3228169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241600</xdr:colOff>
      <xdr:row>40</xdr:row>
      <xdr:rowOff>11205</xdr:rowOff>
    </xdr:from>
    <xdr:to>
      <xdr:col>13</xdr:col>
      <xdr:colOff>11205</xdr:colOff>
      <xdr:row>43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="" xmlns:a16="http://schemas.microsoft.com/office/drawing/2014/main" id="{F12DE4EF-2976-48E0-BC1C-AF49AD3605D0}"/>
            </a:ext>
          </a:extLst>
        </xdr:cNvPr>
        <xdr:cNvSpPr/>
      </xdr:nvSpPr>
      <xdr:spPr>
        <a:xfrm>
          <a:off x="1247440" y="8850405"/>
          <a:ext cx="2451845" cy="65173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11</xdr:col>
      <xdr:colOff>146457</xdr:colOff>
      <xdr:row>12</xdr:row>
      <xdr:rowOff>166042</xdr:rowOff>
    </xdr:from>
    <xdr:to>
      <xdr:col>15</xdr:col>
      <xdr:colOff>48137</xdr:colOff>
      <xdr:row>13</xdr:row>
      <xdr:rowOff>132424</xdr:rowOff>
    </xdr:to>
    <xdr:sp macro="" textlink="">
      <xdr:nvSpPr>
        <xdr:cNvPr id="9" name="사각형: 둥근 모서리 1">
          <a:extLst>
            <a:ext uri="{FF2B5EF4-FFF2-40B4-BE49-F238E27FC236}">
              <a16:creationId xmlns="" xmlns:a16="http://schemas.microsoft.com/office/drawing/2014/main" id="{EE372FF0-C4E4-4086-8560-F983F0762A74}"/>
            </a:ext>
          </a:extLst>
        </xdr:cNvPr>
        <xdr:cNvSpPr/>
      </xdr:nvSpPr>
      <xdr:spPr>
        <a:xfrm>
          <a:off x="3360109" y="2789972"/>
          <a:ext cx="882341" cy="185043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177640</xdr:colOff>
      <xdr:row>12</xdr:row>
      <xdr:rowOff>148308</xdr:rowOff>
    </xdr:from>
    <xdr:to>
      <xdr:col>18</xdr:col>
      <xdr:colOff>96957</xdr:colOff>
      <xdr:row>13</xdr:row>
      <xdr:rowOff>130378</xdr:rowOff>
    </xdr:to>
    <xdr:sp macro="" textlink="">
      <xdr:nvSpPr>
        <xdr:cNvPr id="10" name="사각형: 둥근 모서리 1">
          <a:extLst>
            <a:ext uri="{FF2B5EF4-FFF2-40B4-BE49-F238E27FC236}">
              <a16:creationId xmlns="" xmlns:a16="http://schemas.microsoft.com/office/drawing/2014/main" id="{50E22FFC-9E34-486B-9169-705394D54359}"/>
            </a:ext>
          </a:extLst>
        </xdr:cNvPr>
        <xdr:cNvSpPr/>
      </xdr:nvSpPr>
      <xdr:spPr>
        <a:xfrm>
          <a:off x="4371953" y="2772238"/>
          <a:ext cx="654813" cy="20073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1" name="사각형: 둥근 모서리 1">
          <a:extLst>
            <a:ext uri="{FF2B5EF4-FFF2-40B4-BE49-F238E27FC236}">
              <a16:creationId xmlns="" xmlns:a16="http://schemas.microsoft.com/office/drawing/2014/main" id="{B79A87BC-2F88-42BD-9493-3EFB5DE32D63}"/>
            </a:ext>
          </a:extLst>
        </xdr:cNvPr>
        <xdr:cNvSpPr/>
      </xdr:nvSpPr>
      <xdr:spPr>
        <a:xfrm>
          <a:off x="5188344" y="2816730"/>
          <a:ext cx="438529" cy="2216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184478</xdr:colOff>
      <xdr:row>19</xdr:row>
      <xdr:rowOff>168868</xdr:rowOff>
    </xdr:from>
    <xdr:to>
      <xdr:col>22</xdr:col>
      <xdr:colOff>182217</xdr:colOff>
      <xdr:row>39</xdr:row>
      <xdr:rowOff>185530</xdr:rowOff>
    </xdr:to>
    <xdr:sp macro="" textlink="">
      <xdr:nvSpPr>
        <xdr:cNvPr id="12" name="사각형: 둥근 모서리 7">
          <a:extLst>
            <a:ext uri="{FF2B5EF4-FFF2-40B4-BE49-F238E27FC236}">
              <a16:creationId xmlns="" xmlns:a16="http://schemas.microsoft.com/office/drawing/2014/main" id="{BD62FA63-E115-4216-A3BD-755CDA78680C}"/>
            </a:ext>
          </a:extLst>
        </xdr:cNvPr>
        <xdr:cNvSpPr/>
      </xdr:nvSpPr>
      <xdr:spPr>
        <a:xfrm>
          <a:off x="5091758" y="4367488"/>
          <a:ext cx="973099" cy="44362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8323</xdr:colOff>
      <xdr:row>24</xdr:row>
      <xdr:rowOff>71622</xdr:rowOff>
    </xdr:from>
    <xdr:to>
      <xdr:col>18</xdr:col>
      <xdr:colOff>1</xdr:colOff>
      <xdr:row>39</xdr:row>
      <xdr:rowOff>193813</xdr:rowOff>
    </xdr:to>
    <xdr:sp macro="" textlink="">
      <xdr:nvSpPr>
        <xdr:cNvPr id="13" name="사각형: 둥근 모서리 6">
          <a:extLst>
            <a:ext uri="{FF2B5EF4-FFF2-40B4-BE49-F238E27FC236}">
              <a16:creationId xmlns="" xmlns:a16="http://schemas.microsoft.com/office/drawing/2014/main" id="{4F131502-0C5F-4969-9F15-D733E96A040B}"/>
            </a:ext>
          </a:extLst>
        </xdr:cNvPr>
        <xdr:cNvSpPr/>
      </xdr:nvSpPr>
      <xdr:spPr>
        <a:xfrm>
          <a:off x="3940243" y="5375142"/>
          <a:ext cx="967038" cy="343689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="" xmlns:a16="http://schemas.microsoft.com/office/drawing/2014/main" id="{435C5B1E-CB63-4117-8D00-50BC1A27F7F8}"/>
            </a:ext>
          </a:extLst>
        </xdr:cNvPr>
        <xdr:cNvSpPr/>
      </xdr:nvSpPr>
      <xdr:spPr>
        <a:xfrm>
          <a:off x="1260807" y="632402"/>
          <a:ext cx="4736483" cy="2059446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206675</xdr:colOff>
      <xdr:row>14</xdr:row>
      <xdr:rowOff>204629</xdr:rowOff>
    </xdr:from>
    <xdr:to>
      <xdr:col>12</xdr:col>
      <xdr:colOff>190498</xdr:colOff>
      <xdr:row>38</xdr:row>
      <xdr:rowOff>165652</xdr:rowOff>
    </xdr:to>
    <xdr:sp macro="" textlink="">
      <xdr:nvSpPr>
        <xdr:cNvPr id="3" name="사각형: 둥근 모서리 2">
          <a:extLst>
            <a:ext uri="{FF2B5EF4-FFF2-40B4-BE49-F238E27FC236}">
              <a16:creationId xmlns="" xmlns:a16="http://schemas.microsoft.com/office/drawing/2014/main" id="{4BF26FDA-60DD-42E9-BEEA-EFF023C1EF3C}"/>
            </a:ext>
          </a:extLst>
        </xdr:cNvPr>
        <xdr:cNvSpPr/>
      </xdr:nvSpPr>
      <xdr:spPr>
        <a:xfrm>
          <a:off x="1225850" y="3138329"/>
          <a:ext cx="2460323" cy="4990223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12</xdr:row>
      <xdr:rowOff>198782</xdr:rowOff>
    </xdr:to>
    <xdr:sp macro="" textlink="">
      <xdr:nvSpPr>
        <xdr:cNvPr id="4" name="사각형: 둥근 모서리 3">
          <a:extLst>
            <a:ext uri="{FF2B5EF4-FFF2-40B4-BE49-F238E27FC236}">
              <a16:creationId xmlns="" xmlns:a16="http://schemas.microsoft.com/office/drawing/2014/main" id="{A05A2CB9-E356-4835-9C98-02FC047B45C0}"/>
            </a:ext>
          </a:extLst>
        </xdr:cNvPr>
        <xdr:cNvSpPr/>
      </xdr:nvSpPr>
      <xdr:spPr>
        <a:xfrm>
          <a:off x="2993434" y="647530"/>
          <a:ext cx="2994893" cy="2036035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537318</xdr:colOff>
      <xdr:row>18</xdr:row>
      <xdr:rowOff>57881</xdr:rowOff>
    </xdr:from>
    <xdr:to>
      <xdr:col>35</xdr:col>
      <xdr:colOff>256760</xdr:colOff>
      <xdr:row>38</xdr:row>
      <xdr:rowOff>74543</xdr:rowOff>
    </xdr:to>
    <xdr:sp macro="" textlink="">
      <xdr:nvSpPr>
        <xdr:cNvPr id="5" name="사각형: 둥근 모서리 4">
          <a:extLst>
            <a:ext uri="{FF2B5EF4-FFF2-40B4-BE49-F238E27FC236}">
              <a16:creationId xmlns="" xmlns:a16="http://schemas.microsoft.com/office/drawing/2014/main" id="{ACE4500D-F764-43EA-820B-86881BB81791}"/>
            </a:ext>
          </a:extLst>
        </xdr:cNvPr>
        <xdr:cNvSpPr/>
      </xdr:nvSpPr>
      <xdr:spPr>
        <a:xfrm>
          <a:off x="11367243" y="3829781"/>
          <a:ext cx="2462642" cy="42076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="" xmlns:a16="http://schemas.microsoft.com/office/drawing/2014/main" id="{FFB1F820-C80B-45BF-8D1C-725C4F73AA81}"/>
            </a:ext>
          </a:extLst>
        </xdr:cNvPr>
        <xdr:cNvSpPr/>
      </xdr:nvSpPr>
      <xdr:spPr>
        <a:xfrm>
          <a:off x="1030381" y="437030"/>
          <a:ext cx="5139017" cy="889074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31</xdr:col>
      <xdr:colOff>576510</xdr:colOff>
      <xdr:row>22</xdr:row>
      <xdr:rowOff>126286</xdr:rowOff>
    </xdr:from>
    <xdr:to>
      <xdr:col>35</xdr:col>
      <xdr:colOff>240195</xdr:colOff>
      <xdr:row>38</xdr:row>
      <xdr:rowOff>41412</xdr:rowOff>
    </xdr:to>
    <xdr:sp macro="" textlink="">
      <xdr:nvSpPr>
        <xdr:cNvPr id="7" name="사각형: 둥근 모서리 6">
          <a:extLst>
            <a:ext uri="{FF2B5EF4-FFF2-40B4-BE49-F238E27FC236}">
              <a16:creationId xmlns="" xmlns:a16="http://schemas.microsoft.com/office/drawing/2014/main" id="{0BBFD670-C20F-432B-9F99-791457FDC723}"/>
            </a:ext>
          </a:extLst>
        </xdr:cNvPr>
        <xdr:cNvSpPr/>
      </xdr:nvSpPr>
      <xdr:spPr>
        <a:xfrm>
          <a:off x="11406435" y="4736386"/>
          <a:ext cx="2406885" cy="3267926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241600</xdr:colOff>
      <xdr:row>40</xdr:row>
      <xdr:rowOff>11205</xdr:rowOff>
    </xdr:from>
    <xdr:to>
      <xdr:col>13</xdr:col>
      <xdr:colOff>11205</xdr:colOff>
      <xdr:row>43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="" xmlns:a16="http://schemas.microsoft.com/office/drawing/2014/main" id="{F12DE4EF-2976-48E0-BC1C-AF49AD3605D0}"/>
            </a:ext>
          </a:extLst>
        </xdr:cNvPr>
        <xdr:cNvSpPr/>
      </xdr:nvSpPr>
      <xdr:spPr>
        <a:xfrm>
          <a:off x="1260775" y="8393205"/>
          <a:ext cx="2493755" cy="61744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12</xdr:col>
      <xdr:colOff>80196</xdr:colOff>
      <xdr:row>11</xdr:row>
      <xdr:rowOff>116347</xdr:rowOff>
    </xdr:from>
    <xdr:to>
      <xdr:col>15</xdr:col>
      <xdr:colOff>230354</xdr:colOff>
      <xdr:row>12</xdr:row>
      <xdr:rowOff>82728</xdr:rowOff>
    </xdr:to>
    <xdr:sp macro="" textlink="">
      <xdr:nvSpPr>
        <xdr:cNvPr id="9" name="사각형: 둥근 모서리 1">
          <a:extLst>
            <a:ext uri="{FF2B5EF4-FFF2-40B4-BE49-F238E27FC236}">
              <a16:creationId xmlns="" xmlns:a16="http://schemas.microsoft.com/office/drawing/2014/main" id="{EE372FF0-C4E4-4086-8560-F983F0762A74}"/>
            </a:ext>
          </a:extLst>
        </xdr:cNvPr>
        <xdr:cNvSpPr/>
      </xdr:nvSpPr>
      <xdr:spPr>
        <a:xfrm>
          <a:off x="3583739" y="2394064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78248</xdr:colOff>
      <xdr:row>11</xdr:row>
      <xdr:rowOff>98614</xdr:rowOff>
    </xdr:from>
    <xdr:to>
      <xdr:col>18</xdr:col>
      <xdr:colOff>165652</xdr:colOff>
      <xdr:row>12</xdr:row>
      <xdr:rowOff>74544</xdr:rowOff>
    </xdr:to>
    <xdr:sp macro="" textlink="">
      <xdr:nvSpPr>
        <xdr:cNvPr id="10" name="사각형: 둥근 모서리 1">
          <a:extLst>
            <a:ext uri="{FF2B5EF4-FFF2-40B4-BE49-F238E27FC236}">
              <a16:creationId xmlns="" xmlns:a16="http://schemas.microsoft.com/office/drawing/2014/main" id="{50E22FFC-9E34-486B-9169-705394D54359}"/>
            </a:ext>
          </a:extLst>
        </xdr:cNvPr>
        <xdr:cNvSpPr/>
      </xdr:nvSpPr>
      <xdr:spPr>
        <a:xfrm>
          <a:off x="4575705" y="2376331"/>
          <a:ext cx="584360" cy="18299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12377</xdr:colOff>
      <xdr:row>11</xdr:row>
      <xdr:rowOff>106993</xdr:rowOff>
    </xdr:from>
    <xdr:to>
      <xdr:col>20</xdr:col>
      <xdr:colOff>207066</xdr:colOff>
      <xdr:row>12</xdr:row>
      <xdr:rowOff>107673</xdr:rowOff>
    </xdr:to>
    <xdr:sp macro="" textlink="">
      <xdr:nvSpPr>
        <xdr:cNvPr id="11" name="사각형: 둥근 모서리 1">
          <a:extLst>
            <a:ext uri="{FF2B5EF4-FFF2-40B4-BE49-F238E27FC236}">
              <a16:creationId xmlns="" xmlns:a16="http://schemas.microsoft.com/office/drawing/2014/main" id="{B79A87BC-2F88-42BD-9493-3EFB5DE32D63}"/>
            </a:ext>
          </a:extLst>
        </xdr:cNvPr>
        <xdr:cNvSpPr/>
      </xdr:nvSpPr>
      <xdr:spPr>
        <a:xfrm>
          <a:off x="5255268" y="2384710"/>
          <a:ext cx="443168" cy="20774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184478</xdr:colOff>
      <xdr:row>19</xdr:row>
      <xdr:rowOff>168868</xdr:rowOff>
    </xdr:from>
    <xdr:to>
      <xdr:col>22</xdr:col>
      <xdr:colOff>182217</xdr:colOff>
      <xdr:row>39</xdr:row>
      <xdr:rowOff>185530</xdr:rowOff>
    </xdr:to>
    <xdr:sp macro="" textlink="">
      <xdr:nvSpPr>
        <xdr:cNvPr id="12" name="사각형: 둥근 모서리 7">
          <a:extLst>
            <a:ext uri="{FF2B5EF4-FFF2-40B4-BE49-F238E27FC236}">
              <a16:creationId xmlns="" xmlns:a16="http://schemas.microsoft.com/office/drawing/2014/main" id="{BD62FA63-E115-4216-A3BD-755CDA78680C}"/>
            </a:ext>
          </a:extLst>
        </xdr:cNvPr>
        <xdr:cNvSpPr/>
      </xdr:nvSpPr>
      <xdr:spPr>
        <a:xfrm>
          <a:off x="5166053" y="4150318"/>
          <a:ext cx="988339" cy="42076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8323</xdr:colOff>
      <xdr:row>24</xdr:row>
      <xdr:rowOff>71622</xdr:rowOff>
    </xdr:from>
    <xdr:to>
      <xdr:col>18</xdr:col>
      <xdr:colOff>1</xdr:colOff>
      <xdr:row>39</xdr:row>
      <xdr:rowOff>193813</xdr:rowOff>
    </xdr:to>
    <xdr:sp macro="" textlink="">
      <xdr:nvSpPr>
        <xdr:cNvPr id="13" name="사각형: 둥근 모서리 6">
          <a:extLst>
            <a:ext uri="{FF2B5EF4-FFF2-40B4-BE49-F238E27FC236}">
              <a16:creationId xmlns="" xmlns:a16="http://schemas.microsoft.com/office/drawing/2014/main" id="{4F131502-0C5F-4969-9F15-D733E96A040B}"/>
            </a:ext>
          </a:extLst>
        </xdr:cNvPr>
        <xdr:cNvSpPr/>
      </xdr:nvSpPr>
      <xdr:spPr>
        <a:xfrm>
          <a:off x="3999298" y="5100822"/>
          <a:ext cx="982278" cy="326544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W72"/>
  <sheetViews>
    <sheetView zoomScale="70" zoomScaleNormal="70" workbookViewId="0">
      <selection activeCell="L27" sqref="L27"/>
    </sheetView>
  </sheetViews>
  <sheetFormatPr defaultRowHeight="16.5" x14ac:dyDescent="0.3"/>
  <cols>
    <col min="3" max="3" width="4.625" customWidth="1"/>
    <col min="4" max="4" width="16.375" bestFit="1" customWidth="1"/>
    <col min="5" max="5" width="7" customWidth="1"/>
    <col min="6" max="6" width="12.625" bestFit="1" customWidth="1"/>
    <col min="9" max="9" width="4.625" customWidth="1"/>
    <col min="10" max="10" width="11.75" bestFit="1" customWidth="1"/>
    <col min="11" max="11" width="3.75" bestFit="1" customWidth="1"/>
    <col min="12" max="12" width="11.75" customWidth="1"/>
    <col min="13" max="13" width="9.875" customWidth="1"/>
    <col min="14" max="14" width="4.625" customWidth="1"/>
    <col min="15" max="15" width="14.25" bestFit="1" customWidth="1"/>
    <col min="20" max="20" width="14.75" bestFit="1" customWidth="1"/>
  </cols>
  <sheetData>
    <row r="3" spans="4:20" ht="17.25" thickBot="1" x14ac:dyDescent="0.35">
      <c r="D3" s="20" t="s">
        <v>54</v>
      </c>
      <c r="E3" s="21"/>
    </row>
    <row r="4" spans="4:20" ht="17.25" thickBot="1" x14ac:dyDescent="0.35">
      <c r="D4" s="2" t="s">
        <v>55</v>
      </c>
      <c r="E4" s="24">
        <v>2</v>
      </c>
      <c r="F4" s="24">
        <v>2</v>
      </c>
      <c r="I4" s="62" t="s">
        <v>41</v>
      </c>
      <c r="J4" s="63"/>
      <c r="K4" s="63"/>
      <c r="L4" s="64"/>
    </row>
    <row r="5" spans="4:20" x14ac:dyDescent="0.3">
      <c r="D5" s="6" t="s">
        <v>56</v>
      </c>
      <c r="E5" s="25">
        <v>15</v>
      </c>
      <c r="F5" s="25">
        <v>15</v>
      </c>
      <c r="I5" s="2">
        <v>1</v>
      </c>
      <c r="J5" s="3" t="s">
        <v>32</v>
      </c>
      <c r="K5" s="4">
        <v>2</v>
      </c>
      <c r="L5" s="5" t="s">
        <v>32</v>
      </c>
    </row>
    <row r="6" spans="4:20" x14ac:dyDescent="0.3">
      <c r="D6" s="6" t="s">
        <v>57</v>
      </c>
      <c r="E6" s="25">
        <v>1.6</v>
      </c>
      <c r="F6" s="25">
        <v>1.6</v>
      </c>
      <c r="I6" s="6">
        <v>3</v>
      </c>
      <c r="J6" s="1" t="s">
        <v>33</v>
      </c>
      <c r="K6" s="1">
        <v>4</v>
      </c>
      <c r="L6" s="8" t="s">
        <v>40</v>
      </c>
    </row>
    <row r="7" spans="4:20" x14ac:dyDescent="0.3">
      <c r="D7" s="18" t="s">
        <v>60</v>
      </c>
      <c r="E7" s="26">
        <v>5</v>
      </c>
      <c r="F7" s="26">
        <v>5</v>
      </c>
      <c r="I7" s="6">
        <v>5</v>
      </c>
      <c r="J7" s="1" t="s">
        <v>34</v>
      </c>
      <c r="K7" s="1">
        <v>6</v>
      </c>
      <c r="L7" s="8" t="s">
        <v>40</v>
      </c>
    </row>
    <row r="8" spans="4:20" x14ac:dyDescent="0.3">
      <c r="D8" s="6" t="s">
        <v>61</v>
      </c>
      <c r="E8" s="26">
        <v>35</v>
      </c>
      <c r="F8" s="26">
        <v>35</v>
      </c>
      <c r="I8" s="6">
        <v>7</v>
      </c>
      <c r="J8" s="1" t="s">
        <v>35</v>
      </c>
      <c r="K8" s="1">
        <v>8</v>
      </c>
      <c r="L8" s="8" t="s">
        <v>40</v>
      </c>
    </row>
    <row r="9" spans="4:20" ht="17.25" thickBot="1" x14ac:dyDescent="0.35">
      <c r="D9" s="6" t="s">
        <v>58</v>
      </c>
      <c r="E9" s="25">
        <v>1.6</v>
      </c>
      <c r="F9" s="25">
        <v>1.6</v>
      </c>
      <c r="I9" s="6">
        <v>9</v>
      </c>
      <c r="J9" s="1" t="s">
        <v>36</v>
      </c>
      <c r="K9" s="1">
        <v>10</v>
      </c>
      <c r="L9" s="8" t="s">
        <v>40</v>
      </c>
    </row>
    <row r="10" spans="4:20" x14ac:dyDescent="0.3">
      <c r="D10" s="6" t="s">
        <v>61</v>
      </c>
      <c r="E10" s="25">
        <v>60</v>
      </c>
      <c r="F10" s="25">
        <v>80</v>
      </c>
      <c r="I10" s="6">
        <v>11</v>
      </c>
      <c r="J10" s="13" t="s">
        <v>37</v>
      </c>
      <c r="K10" s="1">
        <v>12</v>
      </c>
      <c r="L10" s="8" t="s">
        <v>40</v>
      </c>
      <c r="N10" s="58" t="s">
        <v>51</v>
      </c>
      <c r="O10" s="59"/>
      <c r="S10" s="46"/>
      <c r="T10" s="47"/>
    </row>
    <row r="11" spans="4:20" ht="17.25" thickBot="1" x14ac:dyDescent="0.35">
      <c r="D11" s="9" t="s">
        <v>60</v>
      </c>
      <c r="E11" s="27">
        <v>10</v>
      </c>
      <c r="F11" s="27">
        <v>10</v>
      </c>
      <c r="I11" s="6">
        <v>13</v>
      </c>
      <c r="J11" s="1" t="s">
        <v>38</v>
      </c>
      <c r="K11" s="1">
        <v>14</v>
      </c>
      <c r="L11" s="8" t="s">
        <v>40</v>
      </c>
      <c r="N11" s="56" t="s">
        <v>49</v>
      </c>
      <c r="O11" s="57"/>
      <c r="S11" s="48" t="s">
        <v>49</v>
      </c>
      <c r="T11" s="49"/>
    </row>
    <row r="12" spans="4:20" ht="17.25" thickBot="1" x14ac:dyDescent="0.35">
      <c r="D12" s="22" t="s">
        <v>59</v>
      </c>
      <c r="E12" s="23">
        <f>SUM(E4:E11)</f>
        <v>130.19999999999999</v>
      </c>
      <c r="F12" s="23">
        <f>SUM(F4:F11)</f>
        <v>150.19999999999999</v>
      </c>
      <c r="I12" s="6">
        <v>15</v>
      </c>
      <c r="J12" s="1" t="s">
        <v>39</v>
      </c>
      <c r="K12" s="1">
        <v>16</v>
      </c>
      <c r="L12" s="8" t="s">
        <v>40</v>
      </c>
      <c r="N12" s="2">
        <v>1</v>
      </c>
      <c r="O12" s="12" t="s">
        <v>26</v>
      </c>
      <c r="S12" s="2">
        <v>1</v>
      </c>
      <c r="T12" s="12" t="s">
        <v>26</v>
      </c>
    </row>
    <row r="13" spans="4:20" x14ac:dyDescent="0.3">
      <c r="I13" s="6">
        <v>17</v>
      </c>
      <c r="J13" s="13" t="s">
        <v>37</v>
      </c>
      <c r="K13" s="1">
        <v>18</v>
      </c>
      <c r="L13" s="8" t="s">
        <v>40</v>
      </c>
      <c r="N13" s="6">
        <v>2</v>
      </c>
      <c r="O13" s="8" t="s">
        <v>1</v>
      </c>
      <c r="S13" s="6">
        <v>2</v>
      </c>
      <c r="T13" s="8" t="s">
        <v>1</v>
      </c>
    </row>
    <row r="14" spans="4:20" ht="17.25" thickBot="1" x14ac:dyDescent="0.35">
      <c r="I14" s="9">
        <v>19</v>
      </c>
      <c r="J14" s="14" t="s">
        <v>37</v>
      </c>
      <c r="K14" s="10">
        <v>20</v>
      </c>
      <c r="L14" s="11" t="s">
        <v>40</v>
      </c>
      <c r="N14" s="6">
        <v>3</v>
      </c>
      <c r="O14" s="8" t="s">
        <v>24</v>
      </c>
      <c r="S14" s="6">
        <v>3</v>
      </c>
      <c r="T14" s="8" t="s">
        <v>24</v>
      </c>
    </row>
    <row r="15" spans="4:20" ht="17.25" thickBot="1" x14ac:dyDescent="0.35">
      <c r="N15" s="6">
        <v>4</v>
      </c>
      <c r="O15" s="8" t="s">
        <v>1</v>
      </c>
      <c r="S15" s="6">
        <v>4</v>
      </c>
      <c r="T15" s="8" t="s">
        <v>1</v>
      </c>
    </row>
    <row r="16" spans="4:20" x14ac:dyDescent="0.3">
      <c r="I16" s="58" t="s">
        <v>28</v>
      </c>
      <c r="J16" s="59"/>
      <c r="N16" s="16">
        <v>5</v>
      </c>
      <c r="O16" s="17"/>
      <c r="S16" s="6">
        <v>5</v>
      </c>
      <c r="T16" s="8"/>
    </row>
    <row r="17" spans="9:20" ht="17.25" thickBot="1" x14ac:dyDescent="0.35">
      <c r="I17" s="56" t="s">
        <v>31</v>
      </c>
      <c r="J17" s="57"/>
      <c r="N17" s="6">
        <v>6</v>
      </c>
      <c r="O17" s="8" t="s">
        <v>25</v>
      </c>
      <c r="S17" s="6">
        <v>6</v>
      </c>
      <c r="T17" s="8" t="s">
        <v>25</v>
      </c>
    </row>
    <row r="18" spans="9:20" x14ac:dyDescent="0.3">
      <c r="I18" s="2">
        <v>1</v>
      </c>
      <c r="J18" s="5" t="s">
        <v>29</v>
      </c>
      <c r="N18" s="18">
        <v>7</v>
      </c>
      <c r="O18" s="19" t="s">
        <v>53</v>
      </c>
      <c r="S18" s="6">
        <v>7</v>
      </c>
      <c r="T18" s="8" t="s">
        <v>53</v>
      </c>
    </row>
    <row r="19" spans="9:20" ht="17.25" thickBot="1" x14ac:dyDescent="0.35">
      <c r="I19" s="9">
        <v>2</v>
      </c>
      <c r="J19" s="11" t="s">
        <v>30</v>
      </c>
      <c r="N19" s="9">
        <v>8</v>
      </c>
      <c r="O19" s="11" t="s">
        <v>27</v>
      </c>
      <c r="S19" s="9">
        <v>8</v>
      </c>
      <c r="T19" s="11" t="s">
        <v>27</v>
      </c>
    </row>
    <row r="20" spans="9:20" ht="17.25" thickBot="1" x14ac:dyDescent="0.35"/>
    <row r="21" spans="9:20" x14ac:dyDescent="0.3">
      <c r="I21" s="58" t="s">
        <v>23</v>
      </c>
      <c r="J21" s="59"/>
      <c r="N21" s="58" t="s">
        <v>50</v>
      </c>
      <c r="O21" s="59"/>
      <c r="S21" s="46" t="s">
        <v>50</v>
      </c>
      <c r="T21" s="47"/>
    </row>
    <row r="22" spans="9:20" ht="17.25" thickBot="1" x14ac:dyDescent="0.35">
      <c r="I22" s="54" t="s">
        <v>22</v>
      </c>
      <c r="J22" s="55"/>
      <c r="N22" s="54" t="s">
        <v>22</v>
      </c>
      <c r="O22" s="55"/>
      <c r="S22" s="48" t="s">
        <v>22</v>
      </c>
      <c r="T22" s="49"/>
    </row>
    <row r="23" spans="9:20" x14ac:dyDescent="0.3">
      <c r="I23" s="2">
        <v>1</v>
      </c>
      <c r="J23" s="5" t="s">
        <v>0</v>
      </c>
      <c r="N23" s="2">
        <v>1</v>
      </c>
      <c r="O23" s="5" t="s">
        <v>0</v>
      </c>
      <c r="S23" s="2">
        <v>1</v>
      </c>
      <c r="T23" s="5" t="s">
        <v>0</v>
      </c>
    </row>
    <row r="24" spans="9:20" ht="17.25" thickBot="1" x14ac:dyDescent="0.35">
      <c r="I24" s="9">
        <v>2</v>
      </c>
      <c r="J24" s="11" t="s">
        <v>1</v>
      </c>
      <c r="N24" s="9">
        <v>2</v>
      </c>
      <c r="O24" s="11" t="s">
        <v>1</v>
      </c>
      <c r="S24" s="9">
        <v>2</v>
      </c>
      <c r="T24" s="11" t="s">
        <v>1</v>
      </c>
    </row>
    <row r="25" spans="9:20" ht="17.25" thickBot="1" x14ac:dyDescent="0.35"/>
    <row r="26" spans="9:20" x14ac:dyDescent="0.3">
      <c r="I26" s="58" t="s">
        <v>17</v>
      </c>
      <c r="J26" s="59"/>
      <c r="N26" s="58" t="s">
        <v>52</v>
      </c>
      <c r="O26" s="59"/>
      <c r="S26" s="52" t="s">
        <v>2</v>
      </c>
      <c r="T26" s="53"/>
    </row>
    <row r="27" spans="9:20" ht="17.25" thickBot="1" x14ac:dyDescent="0.35">
      <c r="I27" s="56" t="s">
        <v>45</v>
      </c>
      <c r="J27" s="57"/>
      <c r="N27" s="56" t="s">
        <v>45</v>
      </c>
      <c r="O27" s="57"/>
      <c r="S27" s="50" t="s">
        <v>3</v>
      </c>
      <c r="T27" s="51"/>
    </row>
    <row r="28" spans="9:20" x14ac:dyDescent="0.3">
      <c r="I28" s="2">
        <v>1</v>
      </c>
      <c r="J28" s="5" t="s">
        <v>46</v>
      </c>
      <c r="N28" s="2">
        <v>1</v>
      </c>
      <c r="O28" s="5" t="s">
        <v>42</v>
      </c>
      <c r="S28" s="2">
        <v>1</v>
      </c>
      <c r="T28" s="5" t="s">
        <v>42</v>
      </c>
    </row>
    <row r="29" spans="9:20" x14ac:dyDescent="0.3">
      <c r="I29" s="6">
        <v>2</v>
      </c>
      <c r="J29" s="7" t="s">
        <v>46</v>
      </c>
      <c r="N29" s="6">
        <v>2</v>
      </c>
      <c r="O29" s="8" t="s">
        <v>42</v>
      </c>
      <c r="S29" s="6">
        <v>2</v>
      </c>
      <c r="T29" s="8" t="s">
        <v>42</v>
      </c>
    </row>
    <row r="30" spans="9:20" x14ac:dyDescent="0.3">
      <c r="I30" s="6">
        <v>3</v>
      </c>
      <c r="J30" s="7" t="s">
        <v>43</v>
      </c>
      <c r="N30" s="6">
        <v>3</v>
      </c>
      <c r="O30" s="7" t="s">
        <v>43</v>
      </c>
      <c r="S30" s="6">
        <v>3</v>
      </c>
      <c r="T30" s="7" t="s">
        <v>43</v>
      </c>
    </row>
    <row r="31" spans="9:20" x14ac:dyDescent="0.3">
      <c r="I31" s="6">
        <v>4</v>
      </c>
      <c r="J31" s="8" t="s">
        <v>40</v>
      </c>
      <c r="N31" s="6">
        <v>4</v>
      </c>
      <c r="O31" s="8" t="s">
        <v>40</v>
      </c>
      <c r="S31" s="6">
        <v>4</v>
      </c>
      <c r="T31" s="8" t="s">
        <v>40</v>
      </c>
    </row>
    <row r="32" spans="9:20" ht="17.25" thickBot="1" x14ac:dyDescent="0.35">
      <c r="I32" s="9">
        <v>5</v>
      </c>
      <c r="J32" s="11" t="s">
        <v>40</v>
      </c>
      <c r="N32" s="9">
        <v>5</v>
      </c>
      <c r="O32" s="11" t="s">
        <v>40</v>
      </c>
      <c r="S32" s="9">
        <v>5</v>
      </c>
      <c r="T32" s="11" t="s">
        <v>40</v>
      </c>
    </row>
    <row r="33" spans="9:23" ht="17.25" thickBot="1" x14ac:dyDescent="0.35"/>
    <row r="34" spans="9:23" x14ac:dyDescent="0.3">
      <c r="I34" s="58" t="s">
        <v>15</v>
      </c>
      <c r="J34" s="59"/>
      <c r="N34" s="58" t="s">
        <v>47</v>
      </c>
      <c r="O34" s="59"/>
      <c r="S34" s="52" t="s">
        <v>4</v>
      </c>
      <c r="T34" s="53"/>
      <c r="V34" s="44" t="s">
        <v>7</v>
      </c>
      <c r="W34" s="45"/>
    </row>
    <row r="35" spans="9:23" ht="17.25" thickBot="1" x14ac:dyDescent="0.35">
      <c r="I35" s="56" t="s">
        <v>20</v>
      </c>
      <c r="J35" s="57"/>
      <c r="N35" s="60" t="s">
        <v>48</v>
      </c>
      <c r="O35" s="61"/>
      <c r="S35" s="54" t="s">
        <v>5</v>
      </c>
      <c r="T35" s="55"/>
      <c r="V35" s="42" t="s">
        <v>5</v>
      </c>
      <c r="W35" s="43"/>
    </row>
    <row r="36" spans="9:23" x14ac:dyDescent="0.3">
      <c r="I36" s="2">
        <v>1</v>
      </c>
      <c r="J36" s="5" t="s">
        <v>11</v>
      </c>
      <c r="N36" s="2">
        <v>1</v>
      </c>
      <c r="O36" s="5" t="s">
        <v>6</v>
      </c>
      <c r="S36" s="2">
        <v>1</v>
      </c>
      <c r="T36" s="5" t="s">
        <v>6</v>
      </c>
      <c r="V36" s="2">
        <v>1</v>
      </c>
      <c r="W36" s="5" t="s">
        <v>8</v>
      </c>
    </row>
    <row r="37" spans="9:23" x14ac:dyDescent="0.3">
      <c r="I37" s="6">
        <v>2</v>
      </c>
      <c r="J37" s="8" t="s">
        <v>12</v>
      </c>
      <c r="N37" s="6">
        <v>2</v>
      </c>
      <c r="O37" s="8" t="s">
        <v>1</v>
      </c>
      <c r="S37" s="6">
        <v>2</v>
      </c>
      <c r="T37" s="8" t="s">
        <v>1</v>
      </c>
      <c r="V37" s="6">
        <v>2</v>
      </c>
      <c r="W37" s="8" t="s">
        <v>1</v>
      </c>
    </row>
    <row r="38" spans="9:23" ht="17.25" thickBot="1" x14ac:dyDescent="0.35">
      <c r="I38" s="9">
        <v>3</v>
      </c>
      <c r="J38" s="11" t="s">
        <v>1</v>
      </c>
      <c r="N38" s="6">
        <v>3</v>
      </c>
      <c r="O38" s="8" t="s">
        <v>1</v>
      </c>
      <c r="S38" s="6">
        <v>3</v>
      </c>
      <c r="T38" s="8" t="s">
        <v>1</v>
      </c>
      <c r="V38" s="6">
        <v>3</v>
      </c>
      <c r="W38" s="8" t="s">
        <v>1</v>
      </c>
    </row>
    <row r="39" spans="9:23" ht="17.25" thickBot="1" x14ac:dyDescent="0.35">
      <c r="N39" s="6">
        <v>4</v>
      </c>
      <c r="O39" s="8" t="s">
        <v>1</v>
      </c>
      <c r="S39" s="6">
        <v>4</v>
      </c>
      <c r="T39" s="8" t="s">
        <v>1</v>
      </c>
      <c r="V39" s="6">
        <v>4</v>
      </c>
      <c r="W39" s="8" t="s">
        <v>1</v>
      </c>
    </row>
    <row r="40" spans="9:23" ht="17.25" thickBot="1" x14ac:dyDescent="0.35">
      <c r="I40" s="58" t="s">
        <v>14</v>
      </c>
      <c r="J40" s="59"/>
      <c r="N40" s="9">
        <v>5</v>
      </c>
      <c r="O40" s="11" t="s">
        <v>1</v>
      </c>
      <c r="S40" s="9">
        <v>5</v>
      </c>
      <c r="T40" s="11" t="s">
        <v>1</v>
      </c>
      <c r="V40" s="9">
        <v>5</v>
      </c>
      <c r="W40" s="11" t="s">
        <v>1</v>
      </c>
    </row>
    <row r="41" spans="9:23" ht="17.25" thickBot="1" x14ac:dyDescent="0.35">
      <c r="I41" s="56" t="s">
        <v>21</v>
      </c>
      <c r="J41" s="57"/>
    </row>
    <row r="42" spans="9:23" x14ac:dyDescent="0.3">
      <c r="I42" s="2">
        <v>1</v>
      </c>
      <c r="J42" s="5" t="s">
        <v>18</v>
      </c>
      <c r="N42" s="58" t="s">
        <v>9</v>
      </c>
      <c r="O42" s="59"/>
    </row>
    <row r="43" spans="9:23" ht="17.25" thickBot="1" x14ac:dyDescent="0.35">
      <c r="I43" s="9">
        <v>2</v>
      </c>
      <c r="J43" s="11" t="s">
        <v>13</v>
      </c>
      <c r="N43" s="56" t="s">
        <v>21</v>
      </c>
      <c r="O43" s="57"/>
    </row>
    <row r="44" spans="9:23" ht="17.25" thickBot="1" x14ac:dyDescent="0.35">
      <c r="N44" s="2">
        <v>1</v>
      </c>
      <c r="O44" s="5" t="s">
        <v>0</v>
      </c>
    </row>
    <row r="45" spans="9:23" ht="17.25" thickBot="1" x14ac:dyDescent="0.35">
      <c r="I45" s="58" t="s">
        <v>44</v>
      </c>
      <c r="J45" s="59"/>
      <c r="N45" s="9">
        <v>2</v>
      </c>
      <c r="O45" s="11" t="s">
        <v>19</v>
      </c>
    </row>
    <row r="46" spans="9:23" ht="17.25" thickBot="1" x14ac:dyDescent="0.35">
      <c r="I46" s="56" t="s">
        <v>21</v>
      </c>
      <c r="J46" s="57"/>
    </row>
    <row r="47" spans="9:23" x14ac:dyDescent="0.3">
      <c r="I47" s="2">
        <v>1</v>
      </c>
      <c r="J47" s="5" t="s">
        <v>16</v>
      </c>
      <c r="N47" s="58" t="s">
        <v>10</v>
      </c>
      <c r="O47" s="59"/>
    </row>
    <row r="48" spans="9:23" ht="17.25" thickBot="1" x14ac:dyDescent="0.35">
      <c r="I48" s="9">
        <v>2</v>
      </c>
      <c r="J48" s="11" t="s">
        <v>13</v>
      </c>
      <c r="N48" s="56" t="s">
        <v>21</v>
      </c>
      <c r="O48" s="57"/>
    </row>
    <row r="49" spans="11:15" x14ac:dyDescent="0.3">
      <c r="N49" s="2">
        <v>1</v>
      </c>
      <c r="O49" s="5" t="s">
        <v>0</v>
      </c>
    </row>
    <row r="50" spans="11:15" ht="17.25" thickBot="1" x14ac:dyDescent="0.35">
      <c r="N50" s="9">
        <v>2</v>
      </c>
      <c r="O50" s="11" t="s">
        <v>19</v>
      </c>
    </row>
    <row r="59" spans="11:15" x14ac:dyDescent="0.3">
      <c r="K59" s="15"/>
      <c r="L59" s="15"/>
    </row>
    <row r="72" spans="11:12" x14ac:dyDescent="0.3">
      <c r="K72" s="15"/>
      <c r="L72" s="15"/>
    </row>
  </sheetData>
  <mergeCells count="35">
    <mergeCell ref="I4:L4"/>
    <mergeCell ref="N26:O26"/>
    <mergeCell ref="N27:O27"/>
    <mergeCell ref="N10:O10"/>
    <mergeCell ref="N11:O11"/>
    <mergeCell ref="I16:J16"/>
    <mergeCell ref="I17:J17"/>
    <mergeCell ref="I40:J40"/>
    <mergeCell ref="I41:J41"/>
    <mergeCell ref="N34:O34"/>
    <mergeCell ref="N35:O35"/>
    <mergeCell ref="N21:O21"/>
    <mergeCell ref="N22:O22"/>
    <mergeCell ref="I26:J26"/>
    <mergeCell ref="I27:J27"/>
    <mergeCell ref="I34:J34"/>
    <mergeCell ref="I35:J35"/>
    <mergeCell ref="I21:J21"/>
    <mergeCell ref="I22:J22"/>
    <mergeCell ref="N48:O48"/>
    <mergeCell ref="N47:O47"/>
    <mergeCell ref="N42:O42"/>
    <mergeCell ref="N43:O43"/>
    <mergeCell ref="I45:J45"/>
    <mergeCell ref="I46:J46"/>
    <mergeCell ref="V35:W35"/>
    <mergeCell ref="V34:W34"/>
    <mergeCell ref="S10:T10"/>
    <mergeCell ref="S11:T11"/>
    <mergeCell ref="S21:T21"/>
    <mergeCell ref="S22:T22"/>
    <mergeCell ref="S27:T27"/>
    <mergeCell ref="S26:T26"/>
    <mergeCell ref="S34:T34"/>
    <mergeCell ref="S35:T35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6"/>
  <sheetViews>
    <sheetView zoomScale="70" zoomScaleNormal="70" workbookViewId="0">
      <selection activeCell="V3" sqref="V3"/>
    </sheetView>
  </sheetViews>
  <sheetFormatPr defaultRowHeight="16.5" x14ac:dyDescent="0.3"/>
  <cols>
    <col min="1" max="1" width="4.625" customWidth="1"/>
    <col min="2" max="2" width="16.375" bestFit="1" customWidth="1"/>
    <col min="3" max="3" width="7" customWidth="1"/>
    <col min="4" max="4" width="12.625" bestFit="1" customWidth="1"/>
    <col min="7" max="7" width="4.625" customWidth="1"/>
    <col min="8" max="8" width="11.75" bestFit="1" customWidth="1"/>
    <col min="9" max="9" width="9.875" customWidth="1"/>
    <col min="10" max="10" width="3.75" bestFit="1" customWidth="1"/>
    <col min="11" max="11" width="11.75" bestFit="1" customWidth="1"/>
    <col min="12" max="12" width="4.625" customWidth="1"/>
    <col min="13" max="13" width="14.25" bestFit="1" customWidth="1"/>
    <col min="16" max="16" width="3.75" bestFit="1" customWidth="1"/>
    <col min="17" max="17" width="10.125" bestFit="1" customWidth="1"/>
    <col min="18" max="18" width="3.75" bestFit="1" customWidth="1"/>
    <col min="19" max="19" width="14.75" bestFit="1" customWidth="1"/>
    <col min="21" max="21" width="2.75" bestFit="1" customWidth="1"/>
    <col min="22" max="22" width="14.75" bestFit="1" customWidth="1"/>
    <col min="25" max="25" width="4.375" customWidth="1"/>
    <col min="28" max="28" width="4.25" customWidth="1"/>
    <col min="32" max="32" width="4.375" customWidth="1"/>
  </cols>
  <sheetData>
    <row r="2" spans="2:33" x14ac:dyDescent="0.3">
      <c r="V2" t="s">
        <v>92</v>
      </c>
    </row>
    <row r="3" spans="2:33" ht="17.25" thickBot="1" x14ac:dyDescent="0.35">
      <c r="B3" s="20" t="s">
        <v>54</v>
      </c>
      <c r="C3" s="21"/>
    </row>
    <row r="4" spans="2:33" x14ac:dyDescent="0.3">
      <c r="B4" s="2" t="s">
        <v>55</v>
      </c>
      <c r="C4" s="24">
        <v>2</v>
      </c>
      <c r="D4" s="24">
        <v>2</v>
      </c>
    </row>
    <row r="5" spans="2:33" x14ac:dyDescent="0.3">
      <c r="B5" s="6" t="s">
        <v>56</v>
      </c>
      <c r="C5" s="25">
        <v>15</v>
      </c>
      <c r="D5" s="25">
        <v>15</v>
      </c>
    </row>
    <row r="6" spans="2:33" ht="17.25" thickBot="1" x14ac:dyDescent="0.35">
      <c r="B6" s="6" t="s">
        <v>57</v>
      </c>
      <c r="C6" s="25">
        <v>1.6</v>
      </c>
      <c r="D6" s="25">
        <v>1.6</v>
      </c>
    </row>
    <row r="7" spans="2:33" x14ac:dyDescent="0.3">
      <c r="B7" s="18" t="s">
        <v>55</v>
      </c>
      <c r="C7" s="26">
        <v>5</v>
      </c>
      <c r="D7" s="26">
        <v>5</v>
      </c>
      <c r="G7" s="58" t="s">
        <v>23</v>
      </c>
      <c r="H7" s="59"/>
      <c r="J7" s="58" t="s">
        <v>63</v>
      </c>
      <c r="K7" s="68"/>
      <c r="L7" s="68"/>
      <c r="M7" s="59"/>
      <c r="P7" s="58" t="s">
        <v>63</v>
      </c>
      <c r="Q7" s="68"/>
      <c r="R7" s="68"/>
      <c r="S7" s="59"/>
      <c r="U7" s="58" t="s">
        <v>47</v>
      </c>
      <c r="V7" s="59"/>
      <c r="Y7" s="44" t="s">
        <v>7</v>
      </c>
      <c r="Z7" s="45"/>
      <c r="AB7" s="52" t="s">
        <v>4</v>
      </c>
      <c r="AC7" s="53"/>
      <c r="AF7" s="52" t="s">
        <v>4</v>
      </c>
      <c r="AG7" s="53"/>
    </row>
    <row r="8" spans="2:33" ht="17.25" thickBot="1" x14ac:dyDescent="0.35">
      <c r="B8" s="6" t="s">
        <v>61</v>
      </c>
      <c r="C8" s="26">
        <v>35</v>
      </c>
      <c r="D8" s="26">
        <v>35</v>
      </c>
      <c r="G8" s="54" t="s">
        <v>22</v>
      </c>
      <c r="H8" s="55"/>
      <c r="J8" s="65" t="s">
        <v>62</v>
      </c>
      <c r="K8" s="67"/>
      <c r="L8" s="67"/>
      <c r="M8" s="66"/>
      <c r="P8" s="65" t="s">
        <v>62</v>
      </c>
      <c r="Q8" s="67"/>
      <c r="R8" s="67"/>
      <c r="S8" s="66"/>
      <c r="U8" s="56" t="s">
        <v>48</v>
      </c>
      <c r="V8" s="57"/>
      <c r="Y8" s="42" t="s">
        <v>5</v>
      </c>
      <c r="Z8" s="43"/>
      <c r="AB8" s="54" t="s">
        <v>5</v>
      </c>
      <c r="AC8" s="55"/>
      <c r="AF8" s="54" t="s">
        <v>5</v>
      </c>
      <c r="AG8" s="55"/>
    </row>
    <row r="9" spans="2:33" x14ac:dyDescent="0.3">
      <c r="B9" s="6" t="s">
        <v>58</v>
      </c>
      <c r="C9" s="25">
        <v>1.6</v>
      </c>
      <c r="D9" s="25">
        <v>1.6</v>
      </c>
      <c r="G9" s="2">
        <v>1</v>
      </c>
      <c r="H9" s="5" t="s">
        <v>0</v>
      </c>
      <c r="J9" s="31">
        <v>1</v>
      </c>
      <c r="K9" s="13" t="s">
        <v>67</v>
      </c>
      <c r="L9" s="32">
        <v>2</v>
      </c>
      <c r="M9" s="19" t="s">
        <v>53</v>
      </c>
      <c r="P9" s="31">
        <v>1</v>
      </c>
      <c r="Q9" s="13" t="s">
        <v>67</v>
      </c>
      <c r="R9" s="32">
        <v>2</v>
      </c>
      <c r="S9" s="19" t="s">
        <v>53</v>
      </c>
      <c r="U9" s="2">
        <v>1</v>
      </c>
      <c r="V9" s="5" t="s">
        <v>6</v>
      </c>
      <c r="Y9" s="2">
        <v>1</v>
      </c>
      <c r="Z9" s="5" t="s">
        <v>8</v>
      </c>
      <c r="AB9" s="2">
        <v>1</v>
      </c>
      <c r="AC9" s="5" t="s">
        <v>6</v>
      </c>
      <c r="AF9" s="2">
        <v>1</v>
      </c>
      <c r="AG9" s="5" t="s">
        <v>6</v>
      </c>
    </row>
    <row r="10" spans="2:33" ht="17.25" thickBot="1" x14ac:dyDescent="0.35">
      <c r="B10" s="6" t="s">
        <v>61</v>
      </c>
      <c r="C10" s="25">
        <v>60</v>
      </c>
      <c r="D10" s="25">
        <v>80</v>
      </c>
      <c r="G10" s="9">
        <v>2</v>
      </c>
      <c r="H10" s="11" t="s">
        <v>1</v>
      </c>
      <c r="J10" s="6">
        <v>3</v>
      </c>
      <c r="K10" s="1"/>
      <c r="L10" s="1">
        <v>4</v>
      </c>
      <c r="M10" s="8" t="s">
        <v>70</v>
      </c>
      <c r="P10" s="6">
        <v>3</v>
      </c>
      <c r="Q10" s="1"/>
      <c r="R10" s="1">
        <v>4</v>
      </c>
      <c r="S10" s="8" t="s">
        <v>70</v>
      </c>
      <c r="U10" s="6">
        <v>2</v>
      </c>
      <c r="V10" s="8" t="s">
        <v>1</v>
      </c>
      <c r="Y10" s="6">
        <v>2</v>
      </c>
      <c r="Z10" s="8" t="s">
        <v>1</v>
      </c>
      <c r="AB10" s="6">
        <v>2</v>
      </c>
      <c r="AC10" s="8" t="s">
        <v>1</v>
      </c>
      <c r="AF10" s="6">
        <v>2</v>
      </c>
      <c r="AG10" s="8" t="s">
        <v>1</v>
      </c>
    </row>
    <row r="11" spans="2:33" ht="17.25" thickBot="1" x14ac:dyDescent="0.35">
      <c r="B11" s="9" t="s">
        <v>55</v>
      </c>
      <c r="C11" s="27">
        <v>10</v>
      </c>
      <c r="D11" s="27">
        <v>10</v>
      </c>
      <c r="J11" s="6">
        <v>5</v>
      </c>
      <c r="K11" s="1"/>
      <c r="L11" s="1">
        <v>6</v>
      </c>
      <c r="M11" s="19" t="s">
        <v>71</v>
      </c>
      <c r="P11" s="6">
        <v>5</v>
      </c>
      <c r="Q11" s="1"/>
      <c r="R11" s="1">
        <v>6</v>
      </c>
      <c r="S11" s="19" t="s">
        <v>71</v>
      </c>
      <c r="U11" s="6">
        <v>3</v>
      </c>
      <c r="V11" s="8" t="s">
        <v>1</v>
      </c>
      <c r="Y11" s="6">
        <v>3</v>
      </c>
      <c r="Z11" s="8" t="s">
        <v>1</v>
      </c>
      <c r="AB11" s="6">
        <v>3</v>
      </c>
      <c r="AC11" s="8" t="s">
        <v>1</v>
      </c>
      <c r="AF11" s="6">
        <v>3</v>
      </c>
      <c r="AG11" s="8" t="s">
        <v>1</v>
      </c>
    </row>
    <row r="12" spans="2:33" ht="17.25" thickBot="1" x14ac:dyDescent="0.35">
      <c r="B12" s="22" t="s">
        <v>59</v>
      </c>
      <c r="C12" s="23">
        <f>SUM(C4:C11)</f>
        <v>130.19999999999999</v>
      </c>
      <c r="D12" s="23">
        <f>SUM(D4:D11)</f>
        <v>150.19999999999999</v>
      </c>
      <c r="G12" s="58" t="s">
        <v>17</v>
      </c>
      <c r="H12" s="59"/>
      <c r="J12" s="6">
        <v>7</v>
      </c>
      <c r="K12" s="40" t="s">
        <v>27</v>
      </c>
      <c r="L12" s="1">
        <v>8</v>
      </c>
      <c r="M12" s="8" t="s">
        <v>72</v>
      </c>
      <c r="P12" s="6">
        <v>7</v>
      </c>
      <c r="Q12" s="40" t="s">
        <v>27</v>
      </c>
      <c r="R12" s="1">
        <v>8</v>
      </c>
      <c r="S12" s="8" t="s">
        <v>72</v>
      </c>
      <c r="U12" s="6">
        <v>4</v>
      </c>
      <c r="V12" s="8" t="s">
        <v>1</v>
      </c>
      <c r="Y12" s="6">
        <v>4</v>
      </c>
      <c r="Z12" s="8" t="s">
        <v>1</v>
      </c>
      <c r="AB12" s="6">
        <v>4</v>
      </c>
      <c r="AC12" s="8" t="s">
        <v>1</v>
      </c>
      <c r="AF12" s="6">
        <v>4</v>
      </c>
      <c r="AG12" s="8" t="s">
        <v>1</v>
      </c>
    </row>
    <row r="13" spans="2:33" ht="17.25" thickBot="1" x14ac:dyDescent="0.35">
      <c r="G13" s="56" t="s">
        <v>45</v>
      </c>
      <c r="H13" s="57"/>
      <c r="J13" s="6">
        <v>9</v>
      </c>
      <c r="K13" s="1" t="s">
        <v>1</v>
      </c>
      <c r="L13" s="1">
        <v>10</v>
      </c>
      <c r="M13" s="8" t="s">
        <v>74</v>
      </c>
      <c r="P13" s="6">
        <v>9</v>
      </c>
      <c r="Q13" s="1" t="s">
        <v>1</v>
      </c>
      <c r="R13" s="1">
        <v>10</v>
      </c>
      <c r="S13" s="8" t="s">
        <v>74</v>
      </c>
      <c r="U13" s="9">
        <v>5</v>
      </c>
      <c r="V13" s="11" t="s">
        <v>1</v>
      </c>
      <c r="Y13" s="9">
        <v>5</v>
      </c>
      <c r="Z13" s="11" t="s">
        <v>1</v>
      </c>
      <c r="AB13" s="9">
        <v>5</v>
      </c>
      <c r="AC13" s="11" t="s">
        <v>1</v>
      </c>
      <c r="AF13" s="9">
        <v>5</v>
      </c>
      <c r="AG13" s="11" t="s">
        <v>1</v>
      </c>
    </row>
    <row r="14" spans="2:33" ht="17.25" thickBot="1" x14ac:dyDescent="0.35">
      <c r="G14" s="2">
        <v>1</v>
      </c>
      <c r="H14" s="5" t="s">
        <v>46</v>
      </c>
      <c r="J14" s="6">
        <v>11</v>
      </c>
      <c r="K14" s="1" t="s">
        <v>1</v>
      </c>
      <c r="L14" s="1">
        <v>12</v>
      </c>
      <c r="M14" s="8" t="s">
        <v>1</v>
      </c>
      <c r="P14" s="6">
        <v>11</v>
      </c>
      <c r="Q14" s="1" t="s">
        <v>1</v>
      </c>
      <c r="R14" s="1">
        <v>12</v>
      </c>
      <c r="S14" s="8" t="s">
        <v>1</v>
      </c>
    </row>
    <row r="15" spans="2:33" x14ac:dyDescent="0.3">
      <c r="G15" s="6">
        <v>2</v>
      </c>
      <c r="H15" s="7" t="s">
        <v>46</v>
      </c>
      <c r="J15" s="6">
        <v>13</v>
      </c>
      <c r="K15" s="1" t="s">
        <v>1</v>
      </c>
      <c r="L15" s="1">
        <v>14</v>
      </c>
      <c r="M15" s="8" t="s">
        <v>1</v>
      </c>
      <c r="P15" s="6">
        <v>13</v>
      </c>
      <c r="Q15" s="1" t="s">
        <v>1</v>
      </c>
      <c r="R15" s="1">
        <v>14</v>
      </c>
      <c r="S15" s="8" t="s">
        <v>73</v>
      </c>
      <c r="U15" s="58" t="s">
        <v>75</v>
      </c>
      <c r="V15" s="59"/>
      <c r="Y15" s="58" t="s">
        <v>77</v>
      </c>
      <c r="Z15" s="59"/>
    </row>
    <row r="16" spans="2:33" ht="17.25" thickBot="1" x14ac:dyDescent="0.35">
      <c r="G16" s="6">
        <v>3</v>
      </c>
      <c r="H16" s="7" t="s">
        <v>43</v>
      </c>
      <c r="J16" s="6">
        <v>15</v>
      </c>
      <c r="K16" s="1"/>
      <c r="L16" s="1">
        <v>16</v>
      </c>
      <c r="M16" s="8"/>
      <c r="P16" s="6">
        <v>15</v>
      </c>
      <c r="Q16" s="1"/>
      <c r="R16" s="1">
        <v>16</v>
      </c>
      <c r="S16" s="8"/>
      <c r="U16" s="56" t="s">
        <v>22</v>
      </c>
      <c r="V16" s="57"/>
      <c r="Y16" s="56" t="s">
        <v>22</v>
      </c>
      <c r="Z16" s="57"/>
    </row>
    <row r="17" spans="7:26" x14ac:dyDescent="0.3">
      <c r="G17" s="6">
        <v>4</v>
      </c>
      <c r="H17" s="8" t="s">
        <v>1</v>
      </c>
      <c r="J17" s="6">
        <v>17</v>
      </c>
      <c r="K17" s="28" t="s">
        <v>46</v>
      </c>
      <c r="L17" s="1">
        <v>18</v>
      </c>
      <c r="M17" s="7" t="s">
        <v>46</v>
      </c>
      <c r="P17" s="6">
        <v>17</v>
      </c>
      <c r="Q17" s="28" t="s">
        <v>46</v>
      </c>
      <c r="R17" s="1">
        <v>18</v>
      </c>
      <c r="S17" s="7" t="s">
        <v>46</v>
      </c>
      <c r="U17" s="36">
        <v>1</v>
      </c>
      <c r="V17" s="37" t="s">
        <v>0</v>
      </c>
      <c r="Y17" s="36">
        <v>1</v>
      </c>
      <c r="Z17" s="37" t="s">
        <v>0</v>
      </c>
    </row>
    <row r="18" spans="7:26" ht="17.25" thickBot="1" x14ac:dyDescent="0.35">
      <c r="G18" s="9">
        <v>5</v>
      </c>
      <c r="H18" s="11" t="s">
        <v>1</v>
      </c>
      <c r="J18" s="9">
        <v>19</v>
      </c>
      <c r="K18" s="29" t="s">
        <v>46</v>
      </c>
      <c r="L18" s="10">
        <v>20</v>
      </c>
      <c r="M18" s="30" t="s">
        <v>46</v>
      </c>
      <c r="P18" s="9">
        <v>19</v>
      </c>
      <c r="Q18" s="29" t="s">
        <v>46</v>
      </c>
      <c r="R18" s="10">
        <v>20</v>
      </c>
      <c r="S18" s="30" t="s">
        <v>46</v>
      </c>
      <c r="U18" s="38">
        <v>2</v>
      </c>
      <c r="V18" s="39" t="s">
        <v>1</v>
      </c>
      <c r="Y18" s="38">
        <v>2</v>
      </c>
      <c r="Z18" s="39" t="s">
        <v>1</v>
      </c>
    </row>
    <row r="19" spans="7:26" ht="17.25" thickBot="1" x14ac:dyDescent="0.35"/>
    <row r="20" spans="7:26" x14ac:dyDescent="0.3">
      <c r="G20" s="58" t="s">
        <v>15</v>
      </c>
      <c r="H20" s="59"/>
      <c r="L20" s="58" t="s">
        <v>9</v>
      </c>
      <c r="M20" s="59"/>
      <c r="U20" s="58" t="s">
        <v>76</v>
      </c>
      <c r="V20" s="59"/>
      <c r="Y20" s="58" t="s">
        <v>78</v>
      </c>
      <c r="Z20" s="59"/>
    </row>
    <row r="21" spans="7:26" ht="17.25" thickBot="1" x14ac:dyDescent="0.35">
      <c r="G21" s="56" t="s">
        <v>20</v>
      </c>
      <c r="H21" s="57"/>
      <c r="L21" s="56" t="s">
        <v>21</v>
      </c>
      <c r="M21" s="57"/>
      <c r="U21" s="56" t="s">
        <v>45</v>
      </c>
      <c r="V21" s="57"/>
      <c r="Y21" s="56" t="s">
        <v>45</v>
      </c>
      <c r="Z21" s="57"/>
    </row>
    <row r="22" spans="7:26" x14ac:dyDescent="0.3">
      <c r="G22" s="2">
        <v>1</v>
      </c>
      <c r="H22" s="5" t="s">
        <v>11</v>
      </c>
      <c r="L22" s="2">
        <v>1</v>
      </c>
      <c r="M22" s="5" t="s">
        <v>0</v>
      </c>
      <c r="U22" s="2">
        <v>1</v>
      </c>
      <c r="V22" s="5" t="s">
        <v>42</v>
      </c>
      <c r="Y22" s="2">
        <v>1</v>
      </c>
      <c r="Z22" s="5" t="s">
        <v>42</v>
      </c>
    </row>
    <row r="23" spans="7:26" ht="17.25" thickBot="1" x14ac:dyDescent="0.35">
      <c r="G23" s="6">
        <v>2</v>
      </c>
      <c r="H23" s="8" t="s">
        <v>12</v>
      </c>
      <c r="L23" s="9">
        <v>2</v>
      </c>
      <c r="M23" s="11" t="s">
        <v>19</v>
      </c>
      <c r="U23" s="6">
        <v>2</v>
      </c>
      <c r="V23" s="8" t="s">
        <v>42</v>
      </c>
      <c r="Y23" s="6">
        <v>2</v>
      </c>
      <c r="Z23" s="8" t="s">
        <v>42</v>
      </c>
    </row>
    <row r="24" spans="7:26" ht="17.25" thickBot="1" x14ac:dyDescent="0.35">
      <c r="G24" s="9">
        <v>3</v>
      </c>
      <c r="H24" s="11" t="s">
        <v>1</v>
      </c>
      <c r="U24" s="6">
        <v>3</v>
      </c>
      <c r="V24" s="7" t="s">
        <v>43</v>
      </c>
      <c r="Y24" s="6">
        <v>3</v>
      </c>
      <c r="Z24" s="7" t="s">
        <v>43</v>
      </c>
    </row>
    <row r="25" spans="7:26" ht="17.25" thickBot="1" x14ac:dyDescent="0.35">
      <c r="L25" s="58" t="s">
        <v>10</v>
      </c>
      <c r="M25" s="59"/>
      <c r="U25" s="6">
        <v>4</v>
      </c>
      <c r="V25" s="8" t="s">
        <v>1</v>
      </c>
      <c r="Y25" s="6">
        <v>4</v>
      </c>
      <c r="Z25" s="8" t="s">
        <v>1</v>
      </c>
    </row>
    <row r="26" spans="7:26" ht="17.25" thickBot="1" x14ac:dyDescent="0.35">
      <c r="G26" s="58" t="s">
        <v>14</v>
      </c>
      <c r="H26" s="59"/>
      <c r="L26" s="56" t="s">
        <v>21</v>
      </c>
      <c r="M26" s="57"/>
      <c r="U26" s="9">
        <v>5</v>
      </c>
      <c r="V26" s="11" t="s">
        <v>1</v>
      </c>
      <c r="Y26" s="9">
        <v>5</v>
      </c>
      <c r="Z26" s="11" t="s">
        <v>1</v>
      </c>
    </row>
    <row r="27" spans="7:26" ht="17.25" thickBot="1" x14ac:dyDescent="0.35">
      <c r="G27" s="56" t="s">
        <v>21</v>
      </c>
      <c r="H27" s="57"/>
      <c r="L27" s="2">
        <v>1</v>
      </c>
      <c r="M27" s="5" t="s">
        <v>0</v>
      </c>
    </row>
    <row r="28" spans="7:26" ht="17.25" thickBot="1" x14ac:dyDescent="0.35">
      <c r="G28" s="2">
        <v>1</v>
      </c>
      <c r="H28" s="5" t="s">
        <v>18</v>
      </c>
      <c r="L28" s="9">
        <v>2</v>
      </c>
      <c r="M28" s="11" t="s">
        <v>19</v>
      </c>
    </row>
    <row r="29" spans="7:26" ht="17.25" thickBot="1" x14ac:dyDescent="0.35">
      <c r="G29" s="9">
        <v>2</v>
      </c>
      <c r="H29" s="11" t="s">
        <v>1</v>
      </c>
    </row>
    <row r="30" spans="7:26" ht="17.25" thickBot="1" x14ac:dyDescent="0.35">
      <c r="L30" s="58" t="s">
        <v>81</v>
      </c>
      <c r="M30" s="59"/>
    </row>
    <row r="31" spans="7:26" ht="17.25" thickBot="1" x14ac:dyDescent="0.35">
      <c r="G31" s="58" t="s">
        <v>44</v>
      </c>
      <c r="H31" s="59"/>
      <c r="L31" s="65" t="s">
        <v>21</v>
      </c>
      <c r="M31" s="66"/>
    </row>
    <row r="32" spans="7:26" ht="17.25" thickBot="1" x14ac:dyDescent="0.35">
      <c r="G32" s="56" t="s">
        <v>21</v>
      </c>
      <c r="H32" s="57"/>
      <c r="L32" s="2">
        <v>1</v>
      </c>
      <c r="M32" s="35" t="s">
        <v>80</v>
      </c>
    </row>
    <row r="33" spans="7:33" ht="17.25" thickBot="1" x14ac:dyDescent="0.35">
      <c r="G33" s="2">
        <v>1</v>
      </c>
      <c r="H33" s="5" t="s">
        <v>16</v>
      </c>
      <c r="L33" s="9">
        <v>2</v>
      </c>
      <c r="M33" s="11" t="s">
        <v>1</v>
      </c>
    </row>
    <row r="34" spans="7:33" ht="17.25" thickBot="1" x14ac:dyDescent="0.35">
      <c r="G34" s="9">
        <v>2</v>
      </c>
      <c r="H34" s="11" t="s">
        <v>1</v>
      </c>
    </row>
    <row r="35" spans="7:33" ht="17.25" thickBot="1" x14ac:dyDescent="0.35">
      <c r="L35" s="58" t="s">
        <v>82</v>
      </c>
      <c r="M35" s="59"/>
      <c r="AF35" s="58" t="s">
        <v>68</v>
      </c>
      <c r="AG35" s="59"/>
    </row>
    <row r="36" spans="7:33" ht="17.25" thickBot="1" x14ac:dyDescent="0.35">
      <c r="G36" s="58" t="s">
        <v>28</v>
      </c>
      <c r="H36" s="59"/>
      <c r="L36" s="65" t="s">
        <v>21</v>
      </c>
      <c r="M36" s="66"/>
      <c r="AF36" s="65" t="s">
        <v>21</v>
      </c>
      <c r="AG36" s="66"/>
    </row>
    <row r="37" spans="7:33" ht="17.25" thickBot="1" x14ac:dyDescent="0.35">
      <c r="G37" s="56" t="s">
        <v>31</v>
      </c>
      <c r="H37" s="57"/>
      <c r="L37" s="2">
        <v>1</v>
      </c>
      <c r="M37" s="35" t="s">
        <v>84</v>
      </c>
      <c r="AF37" s="2">
        <v>1</v>
      </c>
      <c r="AG37" s="35" t="s">
        <v>26</v>
      </c>
    </row>
    <row r="38" spans="7:33" ht="17.25" thickBot="1" x14ac:dyDescent="0.35">
      <c r="G38" s="2">
        <v>1</v>
      </c>
      <c r="H38" s="5" t="s">
        <v>1</v>
      </c>
      <c r="L38" s="9">
        <v>2</v>
      </c>
      <c r="M38" s="11" t="s">
        <v>1</v>
      </c>
      <c r="AF38" s="9">
        <v>2</v>
      </c>
      <c r="AG38" s="11" t="s">
        <v>1</v>
      </c>
    </row>
    <row r="39" spans="7:33" ht="17.25" thickBot="1" x14ac:dyDescent="0.35">
      <c r="G39" s="9">
        <v>2</v>
      </c>
      <c r="H39" s="11" t="s">
        <v>30</v>
      </c>
    </row>
    <row r="40" spans="7:33" x14ac:dyDescent="0.3">
      <c r="L40" s="58" t="s">
        <v>83</v>
      </c>
      <c r="M40" s="59"/>
      <c r="AF40" s="58" t="s">
        <v>68</v>
      </c>
      <c r="AG40" s="59"/>
    </row>
    <row r="41" spans="7:33" ht="17.25" thickBot="1" x14ac:dyDescent="0.35">
      <c r="L41" s="65" t="s">
        <v>21</v>
      </c>
      <c r="M41" s="66"/>
      <c r="AF41" s="65" t="s">
        <v>21</v>
      </c>
      <c r="AG41" s="66"/>
    </row>
    <row r="42" spans="7:33" x14ac:dyDescent="0.3">
      <c r="L42" s="2">
        <v>1</v>
      </c>
      <c r="M42" s="35" t="s">
        <v>85</v>
      </c>
      <c r="AF42" s="2">
        <v>1</v>
      </c>
      <c r="AG42" s="35" t="s">
        <v>69</v>
      </c>
    </row>
    <row r="43" spans="7:33" ht="17.25" thickBot="1" x14ac:dyDescent="0.35">
      <c r="L43" s="9">
        <v>2</v>
      </c>
      <c r="M43" s="11" t="s">
        <v>1</v>
      </c>
      <c r="AF43" s="9">
        <v>2</v>
      </c>
      <c r="AG43" s="11" t="s">
        <v>1</v>
      </c>
    </row>
    <row r="45" spans="7:33" ht="17.25" thickBot="1" x14ac:dyDescent="0.35"/>
    <row r="46" spans="7:33" ht="17.25" thickBot="1" x14ac:dyDescent="0.35">
      <c r="J46" s="62" t="s">
        <v>41</v>
      </c>
      <c r="K46" s="63"/>
      <c r="L46" s="63"/>
      <c r="M46" s="64"/>
    </row>
    <row r="47" spans="7:33" x14ac:dyDescent="0.3">
      <c r="J47" s="2">
        <v>1</v>
      </c>
      <c r="K47" s="3" t="s">
        <v>32</v>
      </c>
      <c r="L47" s="4">
        <v>2</v>
      </c>
      <c r="M47" s="5" t="s">
        <v>32</v>
      </c>
      <c r="Y47" s="58" t="s">
        <v>79</v>
      </c>
      <c r="Z47" s="59"/>
    </row>
    <row r="48" spans="7:33" ht="17.25" thickBot="1" x14ac:dyDescent="0.35">
      <c r="J48" s="6">
        <v>3</v>
      </c>
      <c r="K48" s="1" t="s">
        <v>33</v>
      </c>
      <c r="L48" s="1">
        <v>4</v>
      </c>
      <c r="M48" s="8" t="s">
        <v>1</v>
      </c>
      <c r="Y48" s="65" t="s">
        <v>21</v>
      </c>
      <c r="Z48" s="66"/>
    </row>
    <row r="49" spans="10:26" x14ac:dyDescent="0.3">
      <c r="J49" s="6">
        <v>5</v>
      </c>
      <c r="K49" s="1" t="s">
        <v>34</v>
      </c>
      <c r="L49" s="1">
        <v>6</v>
      </c>
      <c r="M49" s="8" t="s">
        <v>1</v>
      </c>
      <c r="Y49" s="2">
        <v>1</v>
      </c>
      <c r="Z49" s="35" t="s">
        <v>80</v>
      </c>
    </row>
    <row r="50" spans="10:26" ht="17.25" thickBot="1" x14ac:dyDescent="0.35">
      <c r="J50" s="6">
        <v>7</v>
      </c>
      <c r="K50" s="1" t="s">
        <v>35</v>
      </c>
      <c r="L50" s="1">
        <v>8</v>
      </c>
      <c r="M50" s="8" t="s">
        <v>1</v>
      </c>
      <c r="Y50" s="9">
        <v>2</v>
      </c>
      <c r="Z50" s="11" t="s">
        <v>1</v>
      </c>
    </row>
    <row r="51" spans="10:26" x14ac:dyDescent="0.3">
      <c r="J51" s="6">
        <v>9</v>
      </c>
      <c r="K51" s="1" t="s">
        <v>36</v>
      </c>
      <c r="L51" s="1">
        <v>10</v>
      </c>
      <c r="M51" s="8" t="s">
        <v>1</v>
      </c>
    </row>
    <row r="52" spans="10:26" x14ac:dyDescent="0.3">
      <c r="J52" s="6">
        <v>11</v>
      </c>
      <c r="K52" s="13" t="s">
        <v>37</v>
      </c>
      <c r="L52" s="1">
        <v>12</v>
      </c>
      <c r="M52" s="8" t="s">
        <v>1</v>
      </c>
    </row>
    <row r="53" spans="10:26" x14ac:dyDescent="0.3">
      <c r="J53" s="6">
        <v>13</v>
      </c>
      <c r="K53" s="1" t="s">
        <v>38</v>
      </c>
      <c r="L53" s="1">
        <v>14</v>
      </c>
      <c r="M53" s="8" t="s">
        <v>1</v>
      </c>
    </row>
    <row r="54" spans="10:26" x14ac:dyDescent="0.3">
      <c r="J54" s="6">
        <v>15</v>
      </c>
      <c r="K54" s="1" t="s">
        <v>39</v>
      </c>
      <c r="L54" s="1">
        <v>16</v>
      </c>
      <c r="M54" s="8" t="s">
        <v>1</v>
      </c>
    </row>
    <row r="55" spans="10:26" x14ac:dyDescent="0.3">
      <c r="J55" s="6">
        <v>17</v>
      </c>
      <c r="K55" s="13" t="s">
        <v>37</v>
      </c>
      <c r="L55" s="1">
        <v>18</v>
      </c>
      <c r="M55" s="8" t="s">
        <v>1</v>
      </c>
    </row>
    <row r="56" spans="10:26" ht="17.25" thickBot="1" x14ac:dyDescent="0.35">
      <c r="J56" s="9">
        <v>19</v>
      </c>
      <c r="K56" s="14" t="s">
        <v>37</v>
      </c>
      <c r="L56" s="10">
        <v>20</v>
      </c>
      <c r="M56" s="11" t="s">
        <v>1</v>
      </c>
    </row>
  </sheetData>
  <mergeCells count="49">
    <mergeCell ref="J46:M46"/>
    <mergeCell ref="G12:H12"/>
    <mergeCell ref="U20:V20"/>
    <mergeCell ref="G13:H13"/>
    <mergeCell ref="G20:H20"/>
    <mergeCell ref="L35:M35"/>
    <mergeCell ref="L36:M36"/>
    <mergeCell ref="L40:M40"/>
    <mergeCell ref="L41:M41"/>
    <mergeCell ref="U21:V21"/>
    <mergeCell ref="L26:M26"/>
    <mergeCell ref="AB7:AC7"/>
    <mergeCell ref="G7:H7"/>
    <mergeCell ref="U15:V15"/>
    <mergeCell ref="G8:H8"/>
    <mergeCell ref="U16:V16"/>
    <mergeCell ref="U7:V7"/>
    <mergeCell ref="Y15:Z15"/>
    <mergeCell ref="Y16:Z16"/>
    <mergeCell ref="Y47:Z47"/>
    <mergeCell ref="Y48:Z48"/>
    <mergeCell ref="AB8:AC8"/>
    <mergeCell ref="Y8:Z8"/>
    <mergeCell ref="Y20:Z20"/>
    <mergeCell ref="Y21:Z21"/>
    <mergeCell ref="Y7:Z7"/>
    <mergeCell ref="G21:H21"/>
    <mergeCell ref="G26:H26"/>
    <mergeCell ref="G27:H27"/>
    <mergeCell ref="G31:H31"/>
    <mergeCell ref="P7:S7"/>
    <mergeCell ref="J7:M7"/>
    <mergeCell ref="G32:H32"/>
    <mergeCell ref="G37:H37"/>
    <mergeCell ref="G36:H36"/>
    <mergeCell ref="U8:V8"/>
    <mergeCell ref="L25:M25"/>
    <mergeCell ref="P8:S8"/>
    <mergeCell ref="J8:M8"/>
    <mergeCell ref="L20:M20"/>
    <mergeCell ref="L21:M21"/>
    <mergeCell ref="L30:M30"/>
    <mergeCell ref="L31:M31"/>
    <mergeCell ref="AF35:AG35"/>
    <mergeCell ref="AF36:AG36"/>
    <mergeCell ref="AF40:AG40"/>
    <mergeCell ref="AF41:AG41"/>
    <mergeCell ref="AF7:AG7"/>
    <mergeCell ref="AF8:AG8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topLeftCell="A10" zoomScale="85" zoomScaleNormal="85" workbookViewId="0">
      <selection activeCell="AL34" sqref="AL34"/>
    </sheetView>
  </sheetViews>
  <sheetFormatPr defaultRowHeight="16.5" x14ac:dyDescent="0.3"/>
  <cols>
    <col min="2" max="2" width="4.375" bestFit="1" customWidth="1"/>
    <col min="3" max="44" width="3.25" customWidth="1"/>
  </cols>
  <sheetData>
    <row r="1" spans="1:45" x14ac:dyDescent="0.3">
      <c r="A1" t="s">
        <v>64</v>
      </c>
    </row>
    <row r="2" spans="1:45" x14ac:dyDescent="0.3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</row>
    <row r="3" spans="1:45" x14ac:dyDescent="0.3">
      <c r="B3" s="33">
        <v>10</v>
      </c>
    </row>
    <row r="4" spans="1:45" x14ac:dyDescent="0.3">
      <c r="B4" s="33">
        <v>20</v>
      </c>
    </row>
    <row r="5" spans="1:45" x14ac:dyDescent="0.3">
      <c r="B5" s="33">
        <v>30</v>
      </c>
    </row>
    <row r="6" spans="1:45" x14ac:dyDescent="0.3">
      <c r="B6" s="33">
        <v>40</v>
      </c>
    </row>
    <row r="7" spans="1:45" x14ac:dyDescent="0.3">
      <c r="B7" s="33">
        <v>50</v>
      </c>
    </row>
    <row r="8" spans="1:45" x14ac:dyDescent="0.3">
      <c r="B8" s="33">
        <v>60</v>
      </c>
    </row>
    <row r="9" spans="1:45" x14ac:dyDescent="0.3">
      <c r="B9" s="33">
        <v>70</v>
      </c>
    </row>
    <row r="10" spans="1:45" x14ac:dyDescent="0.3">
      <c r="B10" s="33">
        <v>80</v>
      </c>
    </row>
    <row r="11" spans="1:45" x14ac:dyDescent="0.3">
      <c r="B11" s="33">
        <v>90</v>
      </c>
    </row>
    <row r="12" spans="1:45" x14ac:dyDescent="0.3">
      <c r="B12" s="33">
        <v>100</v>
      </c>
    </row>
    <row r="13" spans="1:45" x14ac:dyDescent="0.3">
      <c r="B13" s="33">
        <v>110</v>
      </c>
      <c r="Z13" s="34">
        <v>10</v>
      </c>
      <c r="AA13" s="34">
        <v>20</v>
      </c>
      <c r="AB13" s="34">
        <v>30</v>
      </c>
      <c r="AC13" s="34">
        <v>40</v>
      </c>
      <c r="AD13" s="34">
        <v>50</v>
      </c>
      <c r="AE13" s="34">
        <v>60</v>
      </c>
      <c r="AF13" s="34">
        <v>70</v>
      </c>
      <c r="AG13" s="34">
        <v>80</v>
      </c>
      <c r="AH13" s="34">
        <v>90</v>
      </c>
      <c r="AI13" s="34">
        <v>100</v>
      </c>
      <c r="AJ13" s="34">
        <v>110</v>
      </c>
      <c r="AK13" s="34">
        <v>120</v>
      </c>
      <c r="AL13" s="34">
        <v>130</v>
      </c>
      <c r="AM13" s="34">
        <v>140</v>
      </c>
      <c r="AN13" s="34">
        <v>150</v>
      </c>
      <c r="AO13" s="34">
        <v>160</v>
      </c>
      <c r="AP13" s="34">
        <v>170</v>
      </c>
      <c r="AQ13" s="34">
        <v>180</v>
      </c>
      <c r="AR13" s="34">
        <v>190</v>
      </c>
      <c r="AS13" s="34"/>
    </row>
    <row r="14" spans="1:45" x14ac:dyDescent="0.3">
      <c r="B14" s="33">
        <v>120</v>
      </c>
      <c r="Y14" s="33">
        <v>10</v>
      </c>
    </row>
    <row r="15" spans="1:45" x14ac:dyDescent="0.3">
      <c r="B15" s="33">
        <v>130</v>
      </c>
      <c r="Y15" s="33">
        <v>20</v>
      </c>
    </row>
    <row r="16" spans="1:45" x14ac:dyDescent="0.3">
      <c r="B16" s="33">
        <v>140</v>
      </c>
      <c r="Y16" s="33">
        <v>30</v>
      </c>
    </row>
    <row r="17" spans="2:25" x14ac:dyDescent="0.3">
      <c r="B17" s="33">
        <v>150</v>
      </c>
      <c r="Y17" s="33">
        <v>40</v>
      </c>
    </row>
    <row r="18" spans="2:25" x14ac:dyDescent="0.3">
      <c r="B18" s="33">
        <v>160</v>
      </c>
      <c r="Y18" s="33">
        <v>50</v>
      </c>
    </row>
    <row r="19" spans="2:25" x14ac:dyDescent="0.3">
      <c r="B19" s="33">
        <v>170</v>
      </c>
      <c r="Y19" s="33">
        <v>60</v>
      </c>
    </row>
    <row r="20" spans="2:25" x14ac:dyDescent="0.3">
      <c r="B20" s="33">
        <v>180</v>
      </c>
      <c r="Y20" s="33">
        <v>70</v>
      </c>
    </row>
    <row r="21" spans="2:25" x14ac:dyDescent="0.3">
      <c r="B21" s="33">
        <v>190</v>
      </c>
      <c r="Y21" s="33">
        <v>80</v>
      </c>
    </row>
    <row r="22" spans="2:25" x14ac:dyDescent="0.3">
      <c r="B22" s="33">
        <v>200</v>
      </c>
      <c r="Y22" s="33">
        <v>90</v>
      </c>
    </row>
    <row r="23" spans="2:25" x14ac:dyDescent="0.3">
      <c r="B23" s="33">
        <v>210</v>
      </c>
      <c r="Y23" s="33">
        <v>100</v>
      </c>
    </row>
    <row r="24" spans="2:25" x14ac:dyDescent="0.3">
      <c r="B24" s="33">
        <v>220</v>
      </c>
      <c r="Y24" s="33">
        <v>110</v>
      </c>
    </row>
    <row r="25" spans="2:25" x14ac:dyDescent="0.3">
      <c r="B25" s="33">
        <v>230</v>
      </c>
      <c r="Y25" s="33">
        <v>120</v>
      </c>
    </row>
    <row r="26" spans="2:25" x14ac:dyDescent="0.3">
      <c r="B26" s="33">
        <v>240</v>
      </c>
      <c r="Y26" s="33">
        <v>130</v>
      </c>
    </row>
    <row r="27" spans="2:25" x14ac:dyDescent="0.3">
      <c r="B27" s="33">
        <v>250</v>
      </c>
      <c r="Y27" s="33">
        <v>140</v>
      </c>
    </row>
    <row r="28" spans="2:25" x14ac:dyDescent="0.3">
      <c r="B28" s="33">
        <v>260</v>
      </c>
      <c r="Y28" s="33">
        <v>150</v>
      </c>
    </row>
    <row r="29" spans="2:25" x14ac:dyDescent="0.3">
      <c r="B29" s="33">
        <v>270</v>
      </c>
      <c r="Y29" s="33">
        <v>160</v>
      </c>
    </row>
    <row r="30" spans="2:25" x14ac:dyDescent="0.3">
      <c r="B30" s="33">
        <v>280</v>
      </c>
      <c r="Y30" s="33">
        <v>170</v>
      </c>
    </row>
    <row r="31" spans="2:25" x14ac:dyDescent="0.3">
      <c r="B31" s="33">
        <v>290</v>
      </c>
      <c r="Y31" s="33">
        <v>180</v>
      </c>
    </row>
    <row r="32" spans="2:25" x14ac:dyDescent="0.3">
      <c r="B32" s="33">
        <v>300</v>
      </c>
      <c r="Y32" s="33">
        <v>190</v>
      </c>
    </row>
    <row r="33" spans="2:25" x14ac:dyDescent="0.3">
      <c r="B33" s="33">
        <v>310</v>
      </c>
      <c r="Y33" s="33">
        <v>200</v>
      </c>
    </row>
    <row r="34" spans="2:25" x14ac:dyDescent="0.3">
      <c r="B34" s="33">
        <v>320</v>
      </c>
      <c r="Y34" s="33">
        <v>210</v>
      </c>
    </row>
    <row r="35" spans="2:25" x14ac:dyDescent="0.3">
      <c r="B35" s="33">
        <v>330</v>
      </c>
      <c r="Y35" s="33">
        <v>220</v>
      </c>
    </row>
    <row r="36" spans="2:25" x14ac:dyDescent="0.3">
      <c r="B36" s="33">
        <v>340</v>
      </c>
      <c r="Y36" s="33">
        <v>230</v>
      </c>
    </row>
    <row r="37" spans="2:25" x14ac:dyDescent="0.3">
      <c r="B37" s="33">
        <v>350</v>
      </c>
      <c r="Y37" s="33">
        <v>240</v>
      </c>
    </row>
    <row r="38" spans="2:25" x14ac:dyDescent="0.3">
      <c r="B38" s="33">
        <v>360</v>
      </c>
    </row>
    <row r="39" spans="2:25" x14ac:dyDescent="0.3">
      <c r="B39" s="33">
        <v>370</v>
      </c>
    </row>
    <row r="40" spans="2:25" x14ac:dyDescent="0.3">
      <c r="B40" s="33">
        <v>380</v>
      </c>
    </row>
    <row r="41" spans="2:25" x14ac:dyDescent="0.3">
      <c r="B41" s="33">
        <v>390</v>
      </c>
    </row>
    <row r="42" spans="2:25" x14ac:dyDescent="0.3">
      <c r="B42" s="33">
        <v>400</v>
      </c>
    </row>
    <row r="43" spans="2:25" x14ac:dyDescent="0.3">
      <c r="B43" s="33">
        <v>410</v>
      </c>
    </row>
    <row r="44" spans="2:25" x14ac:dyDescent="0.3">
      <c r="B44" s="33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zoomScale="115" zoomScaleNormal="115" workbookViewId="0">
      <selection activeCell="AD18" sqref="AD18"/>
    </sheetView>
  </sheetViews>
  <sheetFormatPr defaultRowHeight="16.5" x14ac:dyDescent="0.3"/>
  <cols>
    <col min="2" max="2" width="4.375" bestFit="1" customWidth="1"/>
    <col min="3" max="25" width="3.25" customWidth="1"/>
  </cols>
  <sheetData>
    <row r="1" spans="1:27" x14ac:dyDescent="0.3">
      <c r="A1" t="s">
        <v>64</v>
      </c>
    </row>
    <row r="2" spans="1:27" x14ac:dyDescent="0.3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</row>
    <row r="3" spans="1:27" x14ac:dyDescent="0.3">
      <c r="B3" s="33">
        <v>10</v>
      </c>
    </row>
    <row r="4" spans="1:27" x14ac:dyDescent="0.3">
      <c r="B4" s="33">
        <v>20</v>
      </c>
    </row>
    <row r="5" spans="1:27" x14ac:dyDescent="0.3">
      <c r="B5" s="33">
        <v>30</v>
      </c>
    </row>
    <row r="6" spans="1:27" x14ac:dyDescent="0.3">
      <c r="B6" s="33">
        <v>40</v>
      </c>
    </row>
    <row r="7" spans="1:27" x14ac:dyDescent="0.3">
      <c r="B7" s="33">
        <v>50</v>
      </c>
    </row>
    <row r="8" spans="1:27" x14ac:dyDescent="0.3">
      <c r="B8" s="33">
        <v>60</v>
      </c>
    </row>
    <row r="9" spans="1:27" x14ac:dyDescent="0.3">
      <c r="B9" s="33">
        <v>70</v>
      </c>
      <c r="Z9" t="s">
        <v>65</v>
      </c>
      <c r="AA9" t="s">
        <v>66</v>
      </c>
    </row>
    <row r="10" spans="1:27" x14ac:dyDescent="0.3">
      <c r="B10" s="33">
        <v>80</v>
      </c>
    </row>
    <row r="11" spans="1:27" x14ac:dyDescent="0.3">
      <c r="B11" s="33">
        <v>90</v>
      </c>
    </row>
    <row r="12" spans="1:27" x14ac:dyDescent="0.3">
      <c r="B12" s="33">
        <v>100</v>
      </c>
    </row>
    <row r="13" spans="1:27" x14ac:dyDescent="0.3">
      <c r="B13" s="33">
        <v>110</v>
      </c>
    </row>
    <row r="14" spans="1:27" x14ac:dyDescent="0.3">
      <c r="B14" s="33">
        <v>120</v>
      </c>
    </row>
    <row r="15" spans="1:27" x14ac:dyDescent="0.3">
      <c r="B15" s="33">
        <v>130</v>
      </c>
    </row>
    <row r="16" spans="1:27" x14ac:dyDescent="0.3">
      <c r="B16" s="33">
        <v>140</v>
      </c>
    </row>
    <row r="17" spans="2:2" x14ac:dyDescent="0.3">
      <c r="B17" s="33">
        <v>150</v>
      </c>
    </row>
    <row r="18" spans="2:2" x14ac:dyDescent="0.3">
      <c r="B18" s="33">
        <v>160</v>
      </c>
    </row>
    <row r="19" spans="2:2" x14ac:dyDescent="0.3">
      <c r="B19" s="33">
        <v>170</v>
      </c>
    </row>
    <row r="20" spans="2:2" x14ac:dyDescent="0.3">
      <c r="B20" s="33">
        <v>180</v>
      </c>
    </row>
    <row r="21" spans="2:2" x14ac:dyDescent="0.3">
      <c r="B21" s="33">
        <v>190</v>
      </c>
    </row>
    <row r="22" spans="2:2" x14ac:dyDescent="0.3">
      <c r="B22" s="33">
        <v>200</v>
      </c>
    </row>
    <row r="23" spans="2:2" x14ac:dyDescent="0.3">
      <c r="B23" s="33">
        <v>210</v>
      </c>
    </row>
    <row r="24" spans="2:2" x14ac:dyDescent="0.3">
      <c r="B24" s="33">
        <v>220</v>
      </c>
    </row>
    <row r="25" spans="2:2" x14ac:dyDescent="0.3">
      <c r="B25" s="33">
        <v>230</v>
      </c>
    </row>
    <row r="26" spans="2:2" x14ac:dyDescent="0.3">
      <c r="B26" s="33">
        <v>240</v>
      </c>
    </row>
    <row r="27" spans="2:2" x14ac:dyDescent="0.3">
      <c r="B27" s="33">
        <v>250</v>
      </c>
    </row>
    <row r="28" spans="2:2" x14ac:dyDescent="0.3">
      <c r="B28" s="33">
        <v>260</v>
      </c>
    </row>
    <row r="29" spans="2:2" x14ac:dyDescent="0.3">
      <c r="B29" s="33">
        <v>270</v>
      </c>
    </row>
    <row r="30" spans="2:2" x14ac:dyDescent="0.3">
      <c r="B30" s="33">
        <v>280</v>
      </c>
    </row>
    <row r="31" spans="2:2" x14ac:dyDescent="0.3">
      <c r="B31" s="33">
        <v>290</v>
      </c>
    </row>
    <row r="32" spans="2:2" x14ac:dyDescent="0.3">
      <c r="B32" s="33">
        <v>300</v>
      </c>
    </row>
    <row r="33" spans="2:2" x14ac:dyDescent="0.3">
      <c r="B33" s="33">
        <v>310</v>
      </c>
    </row>
    <row r="34" spans="2:2" x14ac:dyDescent="0.3">
      <c r="B34" s="33">
        <v>320</v>
      </c>
    </row>
    <row r="35" spans="2:2" x14ac:dyDescent="0.3">
      <c r="B35" s="33">
        <v>330</v>
      </c>
    </row>
    <row r="36" spans="2:2" x14ac:dyDescent="0.3">
      <c r="B36" s="33">
        <v>340</v>
      </c>
    </row>
    <row r="37" spans="2:2" x14ac:dyDescent="0.3">
      <c r="B37" s="33">
        <v>350</v>
      </c>
    </row>
    <row r="38" spans="2:2" x14ac:dyDescent="0.3">
      <c r="B38" s="33">
        <v>360</v>
      </c>
    </row>
    <row r="39" spans="2:2" x14ac:dyDescent="0.3">
      <c r="B39" s="33">
        <v>370</v>
      </c>
    </row>
    <row r="40" spans="2:2" x14ac:dyDescent="0.3">
      <c r="B40" s="33">
        <v>380</v>
      </c>
    </row>
    <row r="41" spans="2:2" x14ac:dyDescent="0.3">
      <c r="B41" s="33">
        <v>390</v>
      </c>
    </row>
    <row r="42" spans="2:2" x14ac:dyDescent="0.3">
      <c r="B42" s="33">
        <v>400</v>
      </c>
    </row>
    <row r="43" spans="2:2" x14ac:dyDescent="0.3">
      <c r="B43" s="33">
        <v>410</v>
      </c>
    </row>
    <row r="44" spans="2:2" x14ac:dyDescent="0.3">
      <c r="B44" s="33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115" zoomScaleNormal="115" workbookViewId="0">
      <selection activeCell="AD11" sqref="AD11"/>
    </sheetView>
  </sheetViews>
  <sheetFormatPr defaultRowHeight="16.5" x14ac:dyDescent="0.3"/>
  <cols>
    <col min="2" max="2" width="4.375" bestFit="1" customWidth="1"/>
    <col min="3" max="25" width="3.25" customWidth="1"/>
  </cols>
  <sheetData>
    <row r="1" spans="1:27" x14ac:dyDescent="0.3">
      <c r="A1" t="s">
        <v>64</v>
      </c>
    </row>
    <row r="2" spans="1:27" x14ac:dyDescent="0.3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</row>
    <row r="3" spans="1:27" x14ac:dyDescent="0.3">
      <c r="B3" s="33">
        <v>10</v>
      </c>
    </row>
    <row r="4" spans="1:27" x14ac:dyDescent="0.3">
      <c r="B4" s="33">
        <v>20</v>
      </c>
    </row>
    <row r="5" spans="1:27" x14ac:dyDescent="0.3">
      <c r="B5" s="33">
        <v>30</v>
      </c>
    </row>
    <row r="6" spans="1:27" x14ac:dyDescent="0.3">
      <c r="B6" s="33">
        <v>40</v>
      </c>
    </row>
    <row r="7" spans="1:27" x14ac:dyDescent="0.3">
      <c r="B7" s="33">
        <v>50</v>
      </c>
    </row>
    <row r="8" spans="1:27" x14ac:dyDescent="0.3">
      <c r="B8" s="33">
        <v>60</v>
      </c>
    </row>
    <row r="9" spans="1:27" x14ac:dyDescent="0.3">
      <c r="B9" s="33">
        <v>70</v>
      </c>
      <c r="Z9" t="s">
        <v>65</v>
      </c>
      <c r="AA9" t="s">
        <v>66</v>
      </c>
    </row>
    <row r="10" spans="1:27" x14ac:dyDescent="0.3">
      <c r="B10" s="33">
        <v>80</v>
      </c>
    </row>
    <row r="11" spans="1:27" x14ac:dyDescent="0.3">
      <c r="B11" s="33">
        <v>90</v>
      </c>
    </row>
    <row r="12" spans="1:27" x14ac:dyDescent="0.3">
      <c r="B12" s="33">
        <v>100</v>
      </c>
    </row>
    <row r="13" spans="1:27" x14ac:dyDescent="0.3">
      <c r="B13" s="33">
        <v>110</v>
      </c>
    </row>
    <row r="14" spans="1:27" x14ac:dyDescent="0.3">
      <c r="B14" s="33">
        <v>120</v>
      </c>
    </row>
    <row r="15" spans="1:27" x14ac:dyDescent="0.3">
      <c r="B15" s="33">
        <v>130</v>
      </c>
    </row>
    <row r="16" spans="1:27" x14ac:dyDescent="0.3">
      <c r="B16" s="33">
        <v>140</v>
      </c>
    </row>
    <row r="17" spans="2:2" x14ac:dyDescent="0.3">
      <c r="B17" s="33">
        <v>150</v>
      </c>
    </row>
    <row r="18" spans="2:2" x14ac:dyDescent="0.3">
      <c r="B18" s="33">
        <v>160</v>
      </c>
    </row>
    <row r="19" spans="2:2" x14ac:dyDescent="0.3">
      <c r="B19" s="33">
        <v>170</v>
      </c>
    </row>
    <row r="20" spans="2:2" x14ac:dyDescent="0.3">
      <c r="B20" s="33">
        <v>180</v>
      </c>
    </row>
    <row r="21" spans="2:2" x14ac:dyDescent="0.3">
      <c r="B21" s="33">
        <v>190</v>
      </c>
    </row>
    <row r="22" spans="2:2" x14ac:dyDescent="0.3">
      <c r="B22" s="33">
        <v>200</v>
      </c>
    </row>
    <row r="23" spans="2:2" x14ac:dyDescent="0.3">
      <c r="B23" s="33">
        <v>210</v>
      </c>
    </row>
    <row r="24" spans="2:2" x14ac:dyDescent="0.3">
      <c r="B24" s="33">
        <v>220</v>
      </c>
    </row>
    <row r="25" spans="2:2" x14ac:dyDescent="0.3">
      <c r="B25" s="33">
        <v>230</v>
      </c>
    </row>
    <row r="26" spans="2:2" x14ac:dyDescent="0.3">
      <c r="B26" s="33">
        <v>240</v>
      </c>
    </row>
    <row r="27" spans="2:2" x14ac:dyDescent="0.3">
      <c r="B27" s="33">
        <v>250</v>
      </c>
    </row>
    <row r="28" spans="2:2" x14ac:dyDescent="0.3">
      <c r="B28" s="33">
        <v>260</v>
      </c>
    </row>
    <row r="29" spans="2:2" x14ac:dyDescent="0.3">
      <c r="B29" s="33">
        <v>270</v>
      </c>
    </row>
    <row r="30" spans="2:2" x14ac:dyDescent="0.3">
      <c r="B30" s="33">
        <v>280</v>
      </c>
    </row>
    <row r="31" spans="2:2" x14ac:dyDescent="0.3">
      <c r="B31" s="33">
        <v>290</v>
      </c>
    </row>
    <row r="32" spans="2:2" x14ac:dyDescent="0.3">
      <c r="B32" s="33">
        <v>300</v>
      </c>
    </row>
    <row r="33" spans="2:2" x14ac:dyDescent="0.3">
      <c r="B33" s="33">
        <v>310</v>
      </c>
    </row>
    <row r="34" spans="2:2" x14ac:dyDescent="0.3">
      <c r="B34" s="33">
        <v>320</v>
      </c>
    </row>
    <row r="35" spans="2:2" x14ac:dyDescent="0.3">
      <c r="B35" s="33">
        <v>330</v>
      </c>
    </row>
    <row r="36" spans="2:2" x14ac:dyDescent="0.3">
      <c r="B36" s="33">
        <v>340</v>
      </c>
    </row>
    <row r="37" spans="2:2" x14ac:dyDescent="0.3">
      <c r="B37" s="33">
        <v>350</v>
      </c>
    </row>
    <row r="38" spans="2:2" x14ac:dyDescent="0.3">
      <c r="B38" s="33">
        <v>360</v>
      </c>
    </row>
    <row r="39" spans="2:2" x14ac:dyDescent="0.3">
      <c r="B39" s="33">
        <v>370</v>
      </c>
    </row>
    <row r="40" spans="2:2" x14ac:dyDescent="0.3">
      <c r="B40" s="33">
        <v>380</v>
      </c>
    </row>
    <row r="41" spans="2:2" x14ac:dyDescent="0.3">
      <c r="B41" s="33">
        <v>390</v>
      </c>
    </row>
    <row r="42" spans="2:2" x14ac:dyDescent="0.3">
      <c r="B42" s="33">
        <v>400</v>
      </c>
    </row>
    <row r="43" spans="2:2" x14ac:dyDescent="0.3">
      <c r="B43" s="33">
        <v>410</v>
      </c>
    </row>
    <row r="44" spans="2:2" x14ac:dyDescent="0.3">
      <c r="B44" s="33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10"/>
  <sheetViews>
    <sheetView workbookViewId="0">
      <selection activeCell="H14" sqref="H14:H15"/>
    </sheetView>
  </sheetViews>
  <sheetFormatPr defaultRowHeight="16.5" x14ac:dyDescent="0.3"/>
  <sheetData>
    <row r="7" spans="4:6" x14ac:dyDescent="0.3">
      <c r="D7" t="s">
        <v>87</v>
      </c>
      <c r="E7">
        <v>300</v>
      </c>
      <c r="F7" t="s">
        <v>86</v>
      </c>
    </row>
    <row r="8" spans="4:6" x14ac:dyDescent="0.3">
      <c r="D8" t="s">
        <v>88</v>
      </c>
      <c r="E8">
        <v>50</v>
      </c>
    </row>
    <row r="9" spans="4:6" x14ac:dyDescent="0.3">
      <c r="D9" t="s">
        <v>90</v>
      </c>
      <c r="E9" s="41">
        <f>(E7*E8)^0.5</f>
        <v>122.47448713915891</v>
      </c>
      <c r="F9" t="s">
        <v>89</v>
      </c>
    </row>
    <row r="10" spans="4:6" x14ac:dyDescent="0.3">
      <c r="D10" t="s">
        <v>91</v>
      </c>
      <c r="E10" s="41">
        <f>(E9/0.707)*2</f>
        <v>346.46248129889369</v>
      </c>
      <c r="F10" t="s"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RFGEN V2.0</vt:lpstr>
      <vt:lpstr>RFGEN V2.0B</vt:lpstr>
      <vt:lpstr>Block1</vt:lpstr>
      <vt:lpstr>Block2</vt:lpstr>
      <vt:lpstr>Block3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2019-10-27T15:32:42Z</dcterms:modified>
</cp:coreProperties>
</file>