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05" yWindow="-105" windowWidth="23250" windowHeight="12570"/>
  </bookViews>
  <sheets>
    <sheet name="SET" sheetId="6" r:id="rId1"/>
    <sheet name="Issue list" sheetId="2" r:id="rId2"/>
    <sheet name="CPU V1.0" sheetId="1" r:id="rId3"/>
    <sheet name="PWR V1.0" sheetId="4" r:id="rId4"/>
    <sheet name="RF V2.0" sheetId="5" r:id="rId5"/>
    <sheet name="Sheet3" sheetId="3" r:id="rId6"/>
  </sheets>
  <definedNames>
    <definedName name="_xlnm._FilterDatabase" localSheetId="1" hidden="1">'Issue list'!$B$4:$J$4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6" l="1"/>
  <c r="D9" i="6"/>
  <c r="E9" i="6"/>
  <c r="F9" i="6"/>
  <c r="G9" i="6"/>
  <c r="H9" i="6"/>
</calcChain>
</file>

<file path=xl/sharedStrings.xml><?xml version="1.0" encoding="utf-8"?>
<sst xmlns="http://schemas.openxmlformats.org/spreadsheetml/2006/main" count="371" uniqueCount="188">
  <si>
    <t>No</t>
    <phoneticPr fontId="4" type="noConversion"/>
  </si>
  <si>
    <t>Reference</t>
    <phoneticPr fontId="4" type="noConversion"/>
  </si>
  <si>
    <t>Sheet</t>
    <phoneticPr fontId="4" type="noConversion"/>
  </si>
  <si>
    <t>Before</t>
    <phoneticPr fontId="4" type="noConversion"/>
  </si>
  <si>
    <t>After</t>
    <phoneticPr fontId="4" type="noConversion"/>
  </si>
  <si>
    <t>Description</t>
    <phoneticPr fontId="4" type="noConversion"/>
  </si>
  <si>
    <t>Applied Date</t>
    <phoneticPr fontId="4" type="noConversion"/>
  </si>
  <si>
    <t>RF Generator - CPU V1.0</t>
    <phoneticPr fontId="4" type="noConversion"/>
  </si>
  <si>
    <t>No</t>
    <phoneticPr fontId="4" type="noConversion"/>
  </si>
  <si>
    <t>PCB</t>
    <phoneticPr fontId="4" type="noConversion"/>
  </si>
  <si>
    <t>CPU</t>
    <phoneticPr fontId="4" type="noConversion"/>
  </si>
  <si>
    <t>Status</t>
    <phoneticPr fontId="4" type="noConversion"/>
  </si>
  <si>
    <t>Date</t>
    <phoneticPr fontId="4" type="noConversion"/>
  </si>
  <si>
    <t>OPEN</t>
    <phoneticPr fontId="4" type="noConversion"/>
  </si>
  <si>
    <t>Issue</t>
    <phoneticPr fontId="4" type="noConversion"/>
  </si>
  <si>
    <t>U4 feedback path에 CAP 필요</t>
    <phoneticPr fontId="4" type="noConversion"/>
  </si>
  <si>
    <t>Description</t>
    <phoneticPr fontId="4" type="noConversion"/>
  </si>
  <si>
    <t>수정 사항</t>
    <phoneticPr fontId="4" type="noConversion"/>
  </si>
  <si>
    <t>U4의 Gain이 5.3이상 증가하지 않음</t>
    <phoneticPr fontId="4" type="noConversion"/>
  </si>
  <si>
    <t>R20을 1K-&gt; 806으로 조정해도 Gain이 0.2만 상승함(계산치 1이상임)</t>
    <phoneticPr fontId="4" type="noConversion"/>
  </si>
  <si>
    <t>기존 회로</t>
    <phoneticPr fontId="4" type="noConversion"/>
  </si>
  <si>
    <t>Jumpper 필요</t>
    <phoneticPr fontId="4" type="noConversion"/>
  </si>
  <si>
    <t>RF Gen Issue list</t>
    <phoneticPr fontId="4" type="noConversion"/>
  </si>
  <si>
    <t>Version</t>
    <phoneticPr fontId="4" type="noConversion"/>
  </si>
  <si>
    <t>v1.0</t>
    <phoneticPr fontId="4" type="noConversion"/>
  </si>
  <si>
    <t>SCH</t>
    <phoneticPr fontId="4" type="noConversion"/>
  </si>
  <si>
    <t>PCB</t>
    <phoneticPr fontId="4" type="noConversion"/>
  </si>
  <si>
    <t>BOM</t>
    <phoneticPr fontId="4" type="noConversion"/>
  </si>
  <si>
    <t>Date</t>
    <phoneticPr fontId="4" type="noConversion"/>
  </si>
  <si>
    <t>HD1</t>
    <phoneticPr fontId="4" type="noConversion"/>
  </si>
  <si>
    <t>Top 배치</t>
    <phoneticPr fontId="4" type="noConversion"/>
  </si>
  <si>
    <t>Bottom 배치 Library</t>
    <phoneticPr fontId="4" type="noConversion"/>
  </si>
  <si>
    <t>-</t>
    <phoneticPr fontId="4" type="noConversion"/>
  </si>
  <si>
    <t>HEADER PIN과 PCB Library 구별</t>
    <phoneticPr fontId="4" type="noConversion"/>
  </si>
  <si>
    <t>C69</t>
    <phoneticPr fontId="4" type="noConversion"/>
  </si>
  <si>
    <t>2.2uF</t>
    <phoneticPr fontId="4" type="noConversion"/>
  </si>
  <si>
    <t>RF signal만 증폭시키기 위해 Feedback Path에 Bypass CAP 필요함</t>
    <phoneticPr fontId="4" type="noConversion"/>
  </si>
  <si>
    <t>RF signal만 증폭시키기 위해 Feedback Path에 Bypass CAP</t>
    <phoneticPr fontId="4" type="noConversion"/>
  </si>
  <si>
    <t>2/5</t>
    <phoneticPr fontId="4" type="noConversion"/>
  </si>
  <si>
    <t>RF Generator - PWR V1.0</t>
    <phoneticPr fontId="4" type="noConversion"/>
  </si>
  <si>
    <t>HOLE - circle</t>
    <phoneticPr fontId="4" type="noConversion"/>
  </si>
  <si>
    <t>HOLE - 장홀</t>
    <phoneticPr fontId="4" type="noConversion"/>
  </si>
  <si>
    <t>HIF3H-20PA-2.54DSA</t>
  </si>
  <si>
    <t>PIN_HEADER_10X2</t>
  </si>
  <si>
    <t>PN Miss 수정</t>
    <phoneticPr fontId="4" type="noConversion"/>
  </si>
  <si>
    <t>-</t>
    <phoneticPr fontId="4" type="noConversion"/>
  </si>
  <si>
    <t>PWR</t>
    <phoneticPr fontId="4" type="noConversion"/>
  </si>
  <si>
    <t>v1.0</t>
    <phoneticPr fontId="4" type="noConversion"/>
  </si>
  <si>
    <t>L4 Core size 확대</t>
    <phoneticPr fontId="4" type="noConversion"/>
  </si>
  <si>
    <t>발열 개선을 위해 큰 size 사용</t>
    <phoneticPr fontId="4" type="noConversion"/>
  </si>
  <si>
    <t>Closed</t>
    <phoneticPr fontId="4" type="noConversion"/>
  </si>
  <si>
    <t>RF</t>
    <phoneticPr fontId="4" type="noConversion"/>
  </si>
  <si>
    <t>Heat Sink FET Hole 위치 miss</t>
    <phoneticPr fontId="4" type="noConversion"/>
  </si>
  <si>
    <t>Top view로 작성하여 Mirror 되어 있음</t>
    <phoneticPr fontId="4" type="noConversion"/>
  </si>
  <si>
    <t>CPU</t>
    <phoneticPr fontId="4" type="noConversion"/>
  </si>
  <si>
    <t>v2.0</t>
    <phoneticPr fontId="4" type="noConversion"/>
  </si>
  <si>
    <t>R67 value miss</t>
    <phoneticPr fontId="4" type="noConversion"/>
  </si>
  <si>
    <t>PL의 V_PN, V_Desc 오기</t>
    <phoneticPr fontId="4" type="noConversion"/>
  </si>
  <si>
    <t>RC5025FR15</t>
  </si>
  <si>
    <t>PL의 V_PN, V_Desc 오기 수정</t>
    <phoneticPr fontId="4" type="noConversion"/>
  </si>
  <si>
    <t>RC5025F101CS</t>
  </si>
  <si>
    <t>ST-LINK connection error</t>
    <phoneticPr fontId="4" type="noConversion"/>
  </si>
  <si>
    <t>JNTRST Pull-up NC 처리 후 정상 동작</t>
    <phoneticPr fontId="4" type="noConversion"/>
  </si>
  <si>
    <t>Closed</t>
    <phoneticPr fontId="4" type="noConversion"/>
  </si>
  <si>
    <t>R6, R7, R9</t>
    <phoneticPr fontId="4" type="noConversion"/>
  </si>
  <si>
    <t>10K</t>
    <phoneticPr fontId="4" type="noConversion"/>
  </si>
  <si>
    <t>NC</t>
    <phoneticPr fontId="4" type="noConversion"/>
  </si>
  <si>
    <t>ST-LINK Connection error</t>
    <phoneticPr fontId="4" type="noConversion"/>
  </si>
  <si>
    <t>2/7</t>
    <phoneticPr fontId="4" type="noConversion"/>
  </si>
  <si>
    <t>-</t>
    <phoneticPr fontId="4" type="noConversion"/>
  </si>
  <si>
    <t>JTAG1 Pin-map과 DL JIG pin-map miss match</t>
    <phoneticPr fontId="4" type="noConversion"/>
  </si>
  <si>
    <t xml:space="preserve">DL JIG에서 CON를 Bottom Solder </t>
    <phoneticPr fontId="4" type="noConversion"/>
  </si>
  <si>
    <t>R21</t>
    <phoneticPr fontId="4" type="noConversion"/>
  </si>
  <si>
    <t>R20</t>
    <phoneticPr fontId="4" type="noConversion"/>
  </si>
  <si>
    <t>R22</t>
    <phoneticPr fontId="4" type="noConversion"/>
  </si>
  <si>
    <t>R23</t>
    <phoneticPr fontId="4" type="noConversion"/>
  </si>
  <si>
    <t>RF path tune</t>
    <phoneticPr fontId="4" type="noConversion"/>
  </si>
  <si>
    <t>2/8</t>
    <phoneticPr fontId="4" type="noConversion"/>
  </si>
  <si>
    <t>v1.0</t>
    <phoneticPr fontId="4" type="noConversion"/>
  </si>
  <si>
    <t>LED1,2가 반대로 실장되어 있음</t>
    <phoneticPr fontId="4" type="noConversion"/>
  </si>
  <si>
    <t>SILK가 반대로 되어있음, PCB 수정 필요</t>
    <phoneticPr fontId="4" type="noConversion"/>
  </si>
  <si>
    <t>ECO</t>
    <phoneticPr fontId="4" type="noConversion"/>
  </si>
  <si>
    <t>JIG 수정</t>
    <phoneticPr fontId="4" type="noConversion"/>
  </si>
  <si>
    <t>V2.0 SCH, PL 수정</t>
    <phoneticPr fontId="4" type="noConversion"/>
  </si>
  <si>
    <t>V2.0 PCB 수정</t>
    <phoneticPr fontId="4" type="noConversion"/>
  </si>
  <si>
    <t>U12 input에 Pull-Down 저항 없음</t>
    <phoneticPr fontId="4" type="noConversion"/>
  </si>
  <si>
    <t>V2.0 SCH, PCB, PL 수정</t>
    <phoneticPr fontId="4" type="noConversion"/>
  </si>
  <si>
    <t>V2.0 SCH, PCB, PL 수정</t>
    <phoneticPr fontId="4" type="noConversion"/>
  </si>
  <si>
    <t>Pull-Down 4.7K 추가</t>
    <phoneticPr fontId="4" type="noConversion"/>
  </si>
  <si>
    <t>RF</t>
    <phoneticPr fontId="4" type="noConversion"/>
  </si>
  <si>
    <t>C42,C17 : 47uF/100V/8PI -&gt; 47uF/63V/8PI</t>
    <phoneticPr fontId="4" type="noConversion"/>
  </si>
  <si>
    <t>C42,C17 : 47uF/100V/8PI -&gt; 맞는 내압 부품 없음</t>
    <phoneticPr fontId="4" type="noConversion"/>
  </si>
  <si>
    <t>R24</t>
    <phoneticPr fontId="4" type="noConversion"/>
  </si>
  <si>
    <t>NC</t>
    <phoneticPr fontId="4" type="noConversion"/>
  </si>
  <si>
    <t>R85, R86, R87</t>
    <phoneticPr fontId="4" type="noConversion"/>
  </si>
  <si>
    <t>-</t>
    <phoneticPr fontId="4" type="noConversion"/>
  </si>
  <si>
    <t>4.7K</t>
    <phoneticPr fontId="4" type="noConversion"/>
  </si>
  <si>
    <t>Buffer input에 Pull-Down 저항 추가</t>
    <phoneticPr fontId="4" type="noConversion"/>
  </si>
  <si>
    <t>2/8</t>
    <phoneticPr fontId="4" type="noConversion"/>
  </si>
  <si>
    <t>2/8</t>
    <phoneticPr fontId="4" type="noConversion"/>
  </si>
  <si>
    <t>없이 진행</t>
    <phoneticPr fontId="4" type="noConversion"/>
  </si>
  <si>
    <t>V3.0 SCH, PL 수정</t>
    <phoneticPr fontId="4" type="noConversion"/>
  </si>
  <si>
    <t>LED1, LED2</t>
    <phoneticPr fontId="4" type="noConversion"/>
  </si>
  <si>
    <t>PCB Library miss - Hole</t>
    <phoneticPr fontId="4" type="noConversion"/>
  </si>
  <si>
    <t>PCB Library miss 수정</t>
    <phoneticPr fontId="4" type="noConversion"/>
  </si>
  <si>
    <t>LED/CHIP/2012</t>
    <phoneticPr fontId="4" type="noConversion"/>
  </si>
  <si>
    <t>LED-2012</t>
    <phoneticPr fontId="4" type="noConversion"/>
  </si>
  <si>
    <t>RF Generator - RF V2.0</t>
    <phoneticPr fontId="4" type="noConversion"/>
  </si>
  <si>
    <t>Heat Sink 방향 90도 회전</t>
    <phoneticPr fontId="4" type="noConversion"/>
  </si>
  <si>
    <t>온도 센서 위치 수정</t>
    <phoneticPr fontId="4" type="noConversion"/>
  </si>
  <si>
    <t>Heat Sink 회전에 의한 변경 사항</t>
    <phoneticPr fontId="4" type="noConversion"/>
  </si>
  <si>
    <t>재작업</t>
    <phoneticPr fontId="4" type="noConversion"/>
  </si>
  <si>
    <t>2/8</t>
    <phoneticPr fontId="4" type="noConversion"/>
  </si>
  <si>
    <t>OK</t>
    <phoneticPr fontId="4" type="noConversion"/>
  </si>
  <si>
    <t>F/W DL</t>
    <phoneticPr fontId="4" type="noConversion"/>
  </si>
  <si>
    <t>LED 3ea</t>
    <phoneticPr fontId="4" type="noConversion"/>
  </si>
  <si>
    <t>PC7_PWR_ENA</t>
    <phoneticPr fontId="4" type="noConversion"/>
  </si>
  <si>
    <t>PRE_AMP_ENA</t>
    <phoneticPr fontId="4" type="noConversion"/>
  </si>
  <si>
    <t>PD2_GPIO_ON</t>
    <phoneticPr fontId="4" type="noConversion"/>
  </si>
  <si>
    <t>ST-LINK</t>
    <phoneticPr fontId="4" type="noConversion"/>
  </si>
  <si>
    <t>NRST</t>
    <phoneticPr fontId="4" type="noConversion"/>
  </si>
  <si>
    <t>3.3V</t>
    <phoneticPr fontId="4" type="noConversion"/>
  </si>
  <si>
    <t>5V</t>
    <phoneticPr fontId="4" type="noConversion"/>
  </si>
  <si>
    <t>12V P[W]</t>
    <phoneticPr fontId="4" type="noConversion"/>
  </si>
  <si>
    <t>12V</t>
    <phoneticPr fontId="4" type="noConversion"/>
  </si>
  <si>
    <t>12V I[A]</t>
    <phoneticPr fontId="4" type="noConversion"/>
  </si>
  <si>
    <t>2/8</t>
    <phoneticPr fontId="4" type="noConversion"/>
  </si>
  <si>
    <t>ECO</t>
    <phoneticPr fontId="4" type="noConversion"/>
  </si>
  <si>
    <t>Femto</t>
    <phoneticPr fontId="4" type="noConversion"/>
  </si>
  <si>
    <t>회사</t>
    <phoneticPr fontId="4" type="noConversion"/>
  </si>
  <si>
    <t>불출</t>
    <phoneticPr fontId="4" type="noConversion"/>
  </si>
  <si>
    <t>CPU</t>
    <phoneticPr fontId="4" type="noConversion"/>
  </si>
  <si>
    <t>POWER</t>
    <phoneticPr fontId="4" type="noConversion"/>
  </si>
  <si>
    <t>C23,C25,C26</t>
    <phoneticPr fontId="4" type="noConversion"/>
  </si>
  <si>
    <t>F1</t>
    <phoneticPr fontId="4" type="noConversion"/>
  </si>
  <si>
    <t>Short</t>
    <phoneticPr fontId="4" type="noConversion"/>
  </si>
  <si>
    <t>-</t>
    <phoneticPr fontId="4" type="noConversion"/>
  </si>
  <si>
    <t>HD1</t>
    <phoneticPr fontId="4" type="noConversion"/>
  </si>
  <si>
    <t>100uF/100V-10PI</t>
  </si>
  <si>
    <t>Pending</t>
    <phoneticPr fontId="4" type="noConversion"/>
  </si>
  <si>
    <t>R7</t>
    <phoneticPr fontId="4" type="noConversion"/>
  </si>
  <si>
    <t>2K</t>
    <phoneticPr fontId="4" type="noConversion"/>
  </si>
  <si>
    <t>10K</t>
    <phoneticPr fontId="4" type="noConversion"/>
  </si>
  <si>
    <t>LED 밝기 조정</t>
    <phoneticPr fontId="4" type="noConversion"/>
  </si>
  <si>
    <t>2/10</t>
    <phoneticPr fontId="4" type="noConversion"/>
  </si>
  <si>
    <t>LED3</t>
    <phoneticPr fontId="4" type="noConversion"/>
  </si>
  <si>
    <t>R18</t>
    <phoneticPr fontId="4" type="noConversion"/>
  </si>
  <si>
    <t>BL-HUE35A</t>
    <phoneticPr fontId="4" type="noConversion"/>
  </si>
  <si>
    <t>-</t>
    <phoneticPr fontId="4" type="noConversion"/>
  </si>
  <si>
    <t>-12V LED 추가</t>
    <phoneticPr fontId="4" type="noConversion"/>
  </si>
  <si>
    <t>V1.0 ECO</t>
    <phoneticPr fontId="4" type="noConversion"/>
  </si>
  <si>
    <t>V2.0</t>
  </si>
  <si>
    <t>V2.0</t>
    <phoneticPr fontId="4" type="noConversion"/>
  </si>
  <si>
    <t>V1.0 ECO</t>
    <phoneticPr fontId="4" type="noConversion"/>
  </si>
  <si>
    <t>LED3</t>
    <phoneticPr fontId="4" type="noConversion"/>
  </si>
  <si>
    <t>R67</t>
    <phoneticPr fontId="4" type="noConversion"/>
  </si>
  <si>
    <t>R67</t>
    <phoneticPr fontId="4" type="noConversion"/>
  </si>
  <si>
    <t>-</t>
    <phoneticPr fontId="4" type="noConversion"/>
  </si>
  <si>
    <t>ECO</t>
    <phoneticPr fontId="4" type="noConversion"/>
  </si>
  <si>
    <t>+12V</t>
    <phoneticPr fontId="4" type="noConversion"/>
  </si>
  <si>
    <t>-12V</t>
    <phoneticPr fontId="4" type="noConversion"/>
  </si>
  <si>
    <t>+9V</t>
    <phoneticPr fontId="4" type="noConversion"/>
  </si>
  <si>
    <t>-12V Test point 추가</t>
    <phoneticPr fontId="4" type="noConversion"/>
  </si>
  <si>
    <t>Cap 없는 경우, 12V DC/DC가 오동작(소음도발생)</t>
    <phoneticPr fontId="4" type="noConversion"/>
  </si>
  <si>
    <t>SEM1이 PL에 빠져 있음</t>
    <phoneticPr fontId="4" type="noConversion"/>
  </si>
  <si>
    <t>TP</t>
    <phoneticPr fontId="4" type="noConversion"/>
  </si>
  <si>
    <t>-12V</t>
    <phoneticPr fontId="4" type="noConversion"/>
  </si>
  <si>
    <t>2/12</t>
    <phoneticPr fontId="4" type="noConversion"/>
  </si>
  <si>
    <t>PL 수정</t>
    <phoneticPr fontId="4" type="noConversion"/>
  </si>
  <si>
    <t>ECO</t>
    <phoneticPr fontId="4" type="noConversion"/>
  </si>
  <si>
    <t>바람이 PCB 양쪽으로 빠질수 있도록 수정 -  도면 수정</t>
    <phoneticPr fontId="4" type="noConversion"/>
  </si>
  <si>
    <t>2012 size 부품을 모두 3216 size로 변경</t>
    <phoneticPr fontId="4" type="noConversion"/>
  </si>
  <si>
    <t>내압 및 W 상향 조정</t>
    <phoneticPr fontId="4" type="noConversion"/>
  </si>
  <si>
    <t>C42,C17</t>
    <phoneticPr fontId="4" type="noConversion"/>
  </si>
  <si>
    <t>47uF/63V</t>
  </si>
  <si>
    <t>47uF/100V</t>
    <phoneticPr fontId="4" type="noConversion"/>
  </si>
  <si>
    <r>
      <t>8</t>
    </r>
    <r>
      <rPr>
        <sz val="11"/>
        <color theme="1"/>
        <rFont val="맑은 고딕"/>
        <family val="3"/>
        <charset val="129"/>
      </rPr>
      <t>Ø</t>
    </r>
    <r>
      <rPr>
        <sz val="11"/>
        <color theme="1"/>
        <rFont val="맑은 고딕"/>
        <family val="2"/>
      </rPr>
      <t xml:space="preserve"> size에 맞는 내압으로 변경</t>
    </r>
    <phoneticPr fontId="4" type="noConversion"/>
  </si>
  <si>
    <t>2/13</t>
    <phoneticPr fontId="4" type="noConversion"/>
  </si>
  <si>
    <t>-</t>
    <phoneticPr fontId="4" type="noConversion"/>
  </si>
  <si>
    <t>U10의 PW_PWM의 출력이 3.3V 이다.
 - 5V pull-up이고, U10의 Vcc가 5V 이므로 출력이 5V 이어야 한다.</t>
    <phoneticPr fontId="4" type="noConversion"/>
  </si>
  <si>
    <t xml:space="preserve">PWR PCB 연결시 5V 출력이 나옴 </t>
    <phoneticPr fontId="4" type="noConversion"/>
  </si>
  <si>
    <t>L6 PCB library size가 작음</t>
    <phoneticPr fontId="4" type="noConversion"/>
  </si>
  <si>
    <t>RF</t>
    <phoneticPr fontId="4" type="noConversion"/>
  </si>
  <si>
    <t>v2.0</t>
    <phoneticPr fontId="4" type="noConversion"/>
  </si>
  <si>
    <t>FET의 Gate bias 전압을 올려도 출력이 40W이상 올라가지 않음</t>
    <phoneticPr fontId="4" type="noConversion"/>
  </si>
  <si>
    <t>RF signal이 Bias path로 빠짐 - Diode 추가 필요</t>
    <phoneticPr fontId="4" type="noConversion"/>
  </si>
  <si>
    <t>220uF</t>
    <phoneticPr fontId="4" type="noConversion"/>
  </si>
  <si>
    <t>RF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</si>
</sst>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&quot;#&quot;00"/>
  </numFmts>
  <fonts count="2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FF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1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18" applyNumberFormat="0" applyAlignment="0" applyProtection="0">
      <alignment vertical="center"/>
    </xf>
    <xf numFmtId="0" fontId="14" fillId="7" borderId="19" applyNumberFormat="0" applyAlignment="0" applyProtection="0">
      <alignment vertical="center"/>
    </xf>
    <xf numFmtId="0" fontId="15" fillId="7" borderId="18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2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2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22" applyNumberFormat="0" applyFont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1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0" fillId="34" borderId="5" xfId="0" applyFill="1" applyBorder="1" applyAlignment="1">
      <alignment vertical="center"/>
    </xf>
    <xf numFmtId="0" fontId="0" fillId="34" borderId="6" xfId="0" applyFill="1" applyBorder="1" applyAlignment="1">
      <alignment vertical="center"/>
    </xf>
    <xf numFmtId="0" fontId="0" fillId="34" borderId="6" xfId="0" applyFill="1" applyBorder="1" applyAlignment="1">
      <alignment horizontal="center" vertical="center"/>
    </xf>
    <xf numFmtId="0" fontId="0" fillId="34" borderId="13" xfId="0" applyFill="1" applyBorder="1" applyAlignment="1">
      <alignment vertical="center"/>
    </xf>
    <xf numFmtId="0" fontId="0" fillId="34" borderId="6" xfId="0" quotePrefix="1" applyFill="1" applyBorder="1" applyAlignment="1">
      <alignment horizontal="center" vertical="center"/>
    </xf>
    <xf numFmtId="0" fontId="0" fillId="34" borderId="7" xfId="0" applyFill="1" applyBorder="1" applyAlignment="1">
      <alignment vertical="center"/>
    </xf>
    <xf numFmtId="0" fontId="0" fillId="34" borderId="8" xfId="0" applyFill="1" applyBorder="1" applyAlignment="1">
      <alignment vertical="center"/>
    </xf>
    <xf numFmtId="0" fontId="0" fillId="34" borderId="1" xfId="0" applyFill="1" applyBorder="1" applyAlignment="1">
      <alignment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vertical="center"/>
    </xf>
    <xf numFmtId="0" fontId="0" fillId="34" borderId="1" xfId="0" quotePrefix="1" applyFill="1" applyBorder="1" applyAlignment="1">
      <alignment horizontal="center" vertical="center"/>
    </xf>
    <xf numFmtId="0" fontId="0" fillId="34" borderId="9" xfId="0" applyFill="1" applyBorder="1" applyAlignment="1">
      <alignment vertical="center"/>
    </xf>
    <xf numFmtId="14" fontId="0" fillId="34" borderId="6" xfId="0" applyNumberFormat="1" applyFill="1" applyBorder="1" applyAlignment="1">
      <alignment vertical="center"/>
    </xf>
    <xf numFmtId="0" fontId="3" fillId="34" borderId="1" xfId="41" applyFill="1" applyBorder="1" applyAlignment="1">
      <alignment horizontal="center" vertical="center"/>
    </xf>
    <xf numFmtId="0" fontId="2" fillId="34" borderId="1" xfId="51" applyFill="1" applyBorder="1">
      <alignment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24" fillId="34" borderId="1" xfId="51" applyFont="1" applyFill="1" applyBorder="1" applyAlignment="1">
      <alignment horizontal="left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14" fontId="0" fillId="0" borderId="11" xfId="0" applyNumberFormat="1" applyBorder="1" applyAlignment="1">
      <alignment vertical="center"/>
    </xf>
    <xf numFmtId="14" fontId="0" fillId="0" borderId="28" xfId="0" applyNumberFormat="1" applyBorder="1" applyAlignment="1">
      <alignment horizontal="center" vertical="center"/>
    </xf>
    <xf numFmtId="14" fontId="0" fillId="0" borderId="29" xfId="0" applyNumberFormat="1" applyBorder="1" applyAlignment="1">
      <alignment horizontal="center" vertical="center"/>
    </xf>
    <xf numFmtId="14" fontId="0" fillId="34" borderId="28" xfId="0" applyNumberFormat="1" applyFill="1" applyBorder="1" applyAlignment="1">
      <alignment horizontal="center"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0" xfId="0" applyFont="1" applyFill="1" applyBorder="1"/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8" xfId="0" applyFont="1" applyFill="1" applyBorder="1"/>
    <xf numFmtId="0" fontId="5" fillId="0" borderId="8" xfId="0" applyFont="1" applyBorder="1" applyAlignment="1">
      <alignment wrapText="1"/>
    </xf>
    <xf numFmtId="0" fontId="5" fillId="0" borderId="8" xfId="0" applyFont="1" applyBorder="1"/>
    <xf numFmtId="2" fontId="0" fillId="0" borderId="9" xfId="0" applyNumberFormat="1" applyBorder="1"/>
    <xf numFmtId="2" fontId="0" fillId="0" borderId="1" xfId="0" applyNumberFormat="1" applyBorder="1"/>
    <xf numFmtId="2" fontId="0" fillId="0" borderId="33" xfId="0" applyNumberFormat="1" applyBorder="1"/>
    <xf numFmtId="2" fontId="0" fillId="0" borderId="14" xfId="0" applyNumberFormat="1" applyBorder="1"/>
    <xf numFmtId="0" fontId="5" fillId="0" borderId="34" xfId="0" applyFont="1" applyBorder="1"/>
    <xf numFmtId="0" fontId="5" fillId="0" borderId="10" xfId="0" applyFont="1" applyBorder="1"/>
    <xf numFmtId="177" fontId="5" fillId="0" borderId="7" xfId="0" applyNumberFormat="1" applyFont="1" applyBorder="1" applyAlignment="1">
      <alignment horizontal="center"/>
    </xf>
    <xf numFmtId="177" fontId="5" fillId="0" borderId="6" xfId="0" applyNumberFormat="1" applyFont="1" applyBorder="1" applyAlignment="1">
      <alignment horizontal="center"/>
    </xf>
    <xf numFmtId="0" fontId="5" fillId="0" borderId="5" xfId="0" applyFont="1" applyBorder="1"/>
    <xf numFmtId="0" fontId="5" fillId="0" borderId="0" xfId="0" applyFont="1"/>
    <xf numFmtId="0" fontId="5" fillId="0" borderId="0" xfId="0" applyFont="1" applyFill="1" applyBorder="1"/>
    <xf numFmtId="0" fontId="0" fillId="0" borderId="1" xfId="0" quotePrefix="1" applyBorder="1" applyAlignment="1">
      <alignment horizontal="center"/>
    </xf>
    <xf numFmtId="0" fontId="0" fillId="0" borderId="5" xfId="0" applyBorder="1"/>
    <xf numFmtId="177" fontId="5" fillId="0" borderId="11" xfId="0" applyNumberFormat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5" fillId="0" borderId="5" xfId="0" applyFont="1" applyFill="1" applyBorder="1"/>
    <xf numFmtId="0" fontId="0" fillId="0" borderId="6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0" xfId="0" applyBorder="1"/>
    <xf numFmtId="0" fontId="0" fillId="35" borderId="8" xfId="0" applyFill="1" applyBorder="1" applyAlignment="1">
      <alignment vertical="center"/>
    </xf>
    <xf numFmtId="14" fontId="0" fillId="35" borderId="1" xfId="0" applyNumberFormat="1" applyFill="1" applyBorder="1" applyAlignment="1">
      <alignment vertical="center"/>
    </xf>
    <xf numFmtId="0" fontId="0" fillId="35" borderId="1" xfId="0" applyFill="1" applyBorder="1" applyAlignment="1">
      <alignment horizontal="center" vertical="center"/>
    </xf>
    <xf numFmtId="0" fontId="0" fillId="35" borderId="1" xfId="0" applyFill="1" applyBorder="1" applyAlignment="1">
      <alignment vertical="center"/>
    </xf>
    <xf numFmtId="0" fontId="0" fillId="35" borderId="9" xfId="0" applyFill="1" applyBorder="1" applyAlignment="1">
      <alignment vertical="center"/>
    </xf>
    <xf numFmtId="0" fontId="0" fillId="34" borderId="8" xfId="0" applyFill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34" borderId="1" xfId="0" applyFill="1" applyBorder="1" applyAlignment="1">
      <alignment horizontal="center" vertical="center"/>
    </xf>
    <xf numFmtId="0" fontId="1" fillId="34" borderId="1" xfId="51" applyFont="1" applyFill="1" applyBorder="1" applyAlignment="1">
      <alignment horizontal="center" vertical="center" wrapText="1"/>
    </xf>
    <xf numFmtId="177" fontId="5" fillId="0" borderId="1" xfId="0" quotePrefix="1" applyNumberFormat="1" applyFont="1" applyBorder="1" applyAlignment="1">
      <alignment horizontal="center"/>
    </xf>
    <xf numFmtId="0" fontId="5" fillId="0" borderId="25" xfId="0" applyFont="1" applyBorder="1"/>
    <xf numFmtId="177" fontId="5" fillId="0" borderId="13" xfId="0" applyNumberFormat="1" applyFont="1" applyBorder="1" applyAlignment="1">
      <alignment horizontal="center"/>
    </xf>
    <xf numFmtId="177" fontId="5" fillId="0" borderId="26" xfId="0" applyNumberFormat="1" applyFont="1" applyBorder="1" applyAlignment="1">
      <alignment horizontal="center"/>
    </xf>
    <xf numFmtId="177" fontId="5" fillId="0" borderId="9" xfId="0" quotePrefix="1" applyNumberFormat="1" applyFont="1" applyBorder="1" applyAlignment="1">
      <alignment horizontal="center"/>
    </xf>
    <xf numFmtId="177" fontId="5" fillId="36" borderId="13" xfId="0" applyNumberFormat="1" applyFont="1" applyFill="1" applyBorder="1" applyAlignment="1">
      <alignment horizontal="center"/>
    </xf>
    <xf numFmtId="177" fontId="5" fillId="36" borderId="6" xfId="0" applyNumberFormat="1" applyFont="1" applyFill="1" applyBorder="1" applyAlignment="1">
      <alignment horizontal="center"/>
    </xf>
    <xf numFmtId="177" fontId="5" fillId="36" borderId="1" xfId="0" quotePrefix="1" applyNumberFormat="1" applyFont="1" applyFill="1" applyBorder="1" applyAlignment="1">
      <alignment horizontal="center"/>
    </xf>
    <xf numFmtId="2" fontId="0" fillId="36" borderId="14" xfId="0" applyNumberFormat="1" applyFill="1" applyBorder="1"/>
    <xf numFmtId="2" fontId="0" fillId="36" borderId="1" xfId="0" applyNumberFormat="1" applyFill="1" applyBorder="1"/>
    <xf numFmtId="0" fontId="0" fillId="36" borderId="1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1" xfId="0" quotePrefix="1" applyFill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8" xfId="0" quotePrefix="1" applyBorder="1"/>
    <xf numFmtId="0" fontId="0" fillId="0" borderId="35" xfId="0" applyFill="1" applyBorder="1" applyAlignment="1">
      <alignment horizontal="left"/>
    </xf>
    <xf numFmtId="0" fontId="0" fillId="37" borderId="6" xfId="0" quotePrefix="1" applyFill="1" applyBorder="1" applyAlignment="1">
      <alignment horizontal="center"/>
    </xf>
    <xf numFmtId="0" fontId="0" fillId="37" borderId="7" xfId="0" quotePrefix="1" applyFill="1" applyBorder="1" applyAlignment="1">
      <alignment horizontal="center"/>
    </xf>
    <xf numFmtId="0" fontId="0" fillId="34" borderId="1" xfId="0" applyFill="1" applyBorder="1" applyAlignment="1">
      <alignment horizontal="center" vertical="center"/>
    </xf>
    <xf numFmtId="14" fontId="0" fillId="34" borderId="1" xfId="0" applyNumberFormat="1" applyFill="1" applyBorder="1" applyAlignment="1">
      <alignment vertical="center"/>
    </xf>
    <xf numFmtId="14" fontId="0" fillId="34" borderId="32" xfId="0" applyNumberForma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  <xf numFmtId="14" fontId="5" fillId="2" borderId="3" xfId="0" applyNumberFormat="1" applyFont="1" applyFill="1" applyBorder="1" applyAlignment="1">
      <alignment horizontal="center" vertical="center"/>
    </xf>
    <xf numFmtId="0" fontId="0" fillId="37" borderId="8" xfId="0" applyFill="1" applyBorder="1" applyAlignment="1">
      <alignment vertical="center"/>
    </xf>
    <xf numFmtId="14" fontId="0" fillId="37" borderId="1" xfId="0" applyNumberFormat="1" applyFill="1" applyBorder="1" applyAlignment="1">
      <alignment vertical="center"/>
    </xf>
    <xf numFmtId="0" fontId="0" fillId="37" borderId="1" xfId="0" applyFill="1" applyBorder="1" applyAlignment="1">
      <alignment horizontal="center" vertical="center"/>
    </xf>
    <xf numFmtId="0" fontId="0" fillId="37" borderId="1" xfId="0" applyFill="1" applyBorder="1" applyAlignment="1">
      <alignment vertical="center" wrapText="1"/>
    </xf>
    <xf numFmtId="0" fontId="0" fillId="37" borderId="1" xfId="0" applyFill="1" applyBorder="1" applyAlignment="1">
      <alignment vertical="center"/>
    </xf>
    <xf numFmtId="0" fontId="0" fillId="37" borderId="9" xfId="0" applyFill="1" applyBorder="1" applyAlignment="1">
      <alignment vertical="center"/>
    </xf>
    <xf numFmtId="14" fontId="0" fillId="34" borderId="30" xfId="0" applyNumberFormat="1" applyFill="1" applyBorder="1" applyAlignment="1">
      <alignment horizontal="center" vertical="center"/>
    </xf>
    <xf numFmtId="14" fontId="0" fillId="34" borderId="31" xfId="0" applyNumberFormat="1" applyFill="1" applyBorder="1" applyAlignment="1">
      <alignment horizontal="center" vertical="center"/>
    </xf>
    <xf numFmtId="14" fontId="0" fillId="34" borderId="14" xfId="0" applyNumberFormat="1" applyFill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76" fontId="0" fillId="34" borderId="1" xfId="0" quotePrefix="1" applyNumberFormat="1" applyFill="1" applyBorder="1" applyAlignment="1">
      <alignment horizontal="center" vertical="center"/>
    </xf>
    <xf numFmtId="0" fontId="0" fillId="34" borderId="30" xfId="0" applyFill="1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14" fontId="0" fillId="34" borderId="6" xfId="0" applyNumberFormat="1" applyFill="1" applyBorder="1" applyAlignment="1">
      <alignment horizontal="center" vertical="center"/>
    </xf>
    <xf numFmtId="14" fontId="0" fillId="34" borderId="1" xfId="0" applyNumberFormat="1" applyFill="1" applyBorder="1" applyAlignment="1">
      <alignment horizontal="center" vertical="center"/>
    </xf>
    <xf numFmtId="0" fontId="0" fillId="34" borderId="1" xfId="0" applyFill="1" applyBorder="1" applyAlignment="1">
      <alignment horizontal="center" vertical="center"/>
    </xf>
    <xf numFmtId="0" fontId="0" fillId="34" borderId="1" xfId="0" quotePrefix="1" applyFill="1" applyBorder="1" applyAlignment="1">
      <alignment horizontal="center" vertical="center"/>
    </xf>
    <xf numFmtId="14" fontId="0" fillId="34" borderId="13" xfId="0" applyNumberFormat="1" applyFill="1" applyBorder="1" applyAlignment="1">
      <alignment horizontal="center" vertical="center"/>
    </xf>
    <xf numFmtId="0" fontId="0" fillId="34" borderId="30" xfId="0" quotePrefix="1" applyFill="1" applyBorder="1" applyAlignment="1">
      <alignment horizontal="left" vertical="center"/>
    </xf>
    <xf numFmtId="0" fontId="0" fillId="34" borderId="14" xfId="0" applyFill="1" applyBorder="1" applyAlignment="1">
      <alignment horizontal="left" vertical="center"/>
    </xf>
    <xf numFmtId="0" fontId="0" fillId="34" borderId="30" xfId="0" quotePrefix="1" applyFill="1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5" fillId="0" borderId="36" xfId="0" applyFont="1" applyBorder="1"/>
    <xf numFmtId="177" fontId="5" fillId="0" borderId="30" xfId="0" applyNumberFormat="1" applyFont="1" applyBorder="1" applyAlignment="1">
      <alignment horizontal="center"/>
    </xf>
    <xf numFmtId="0" fontId="0" fillId="0" borderId="30" xfId="0" applyBorder="1"/>
    <xf numFmtId="0" fontId="0" fillId="0" borderId="37" xfId="0" applyBorder="1"/>
    <xf numFmtId="0" fontId="0" fillId="0" borderId="7" xfId="0" applyBorder="1" applyAlignment="1">
      <alignment horizontal="center"/>
    </xf>
  </cellXfs>
  <cellStyles count="71">
    <cellStyle name="20% - 강조색1" xfId="18" builtinId="30" customBuiltin="1"/>
    <cellStyle name="20% - 강조색1 2" xfId="53"/>
    <cellStyle name="20% - 강조색2" xfId="22" builtinId="34" customBuiltin="1"/>
    <cellStyle name="20% - 강조색2 2" xfId="56"/>
    <cellStyle name="20% - 강조색3" xfId="26" builtinId="38" customBuiltin="1"/>
    <cellStyle name="20% - 강조색3 2" xfId="59"/>
    <cellStyle name="20% - 강조색4" xfId="30" builtinId="42" customBuiltin="1"/>
    <cellStyle name="20% - 강조색4 2" xfId="62"/>
    <cellStyle name="20% - 강조색5" xfId="34" builtinId="46" customBuiltin="1"/>
    <cellStyle name="20% - 강조색5 2" xfId="65"/>
    <cellStyle name="20% - 강조색6" xfId="38" builtinId="50" customBuiltin="1"/>
    <cellStyle name="20% - 강조색6 2" xfId="68"/>
    <cellStyle name="40% - 강조색1" xfId="19" builtinId="31" customBuiltin="1"/>
    <cellStyle name="40% - 강조색1 2" xfId="54"/>
    <cellStyle name="40% - 강조색2" xfId="23" builtinId="35" customBuiltin="1"/>
    <cellStyle name="40% - 강조색2 2" xfId="57"/>
    <cellStyle name="40% - 강조색3" xfId="27" builtinId="39" customBuiltin="1"/>
    <cellStyle name="40% - 강조색3 2" xfId="60"/>
    <cellStyle name="40% - 강조색4" xfId="31" builtinId="43" customBuiltin="1"/>
    <cellStyle name="40% - 강조색4 2" xfId="63"/>
    <cellStyle name="40% - 강조색5" xfId="35" builtinId="47" customBuiltin="1"/>
    <cellStyle name="40% - 강조색5 2" xfId="66"/>
    <cellStyle name="40% - 강조색6" xfId="39" builtinId="51" customBuiltin="1"/>
    <cellStyle name="40% - 강조색6 2" xfId="69"/>
    <cellStyle name="60% - 강조색1" xfId="20" builtinId="32" customBuiltin="1"/>
    <cellStyle name="60% - 강조색1 2" xfId="45"/>
    <cellStyle name="60% - 강조색1 3" xfId="55"/>
    <cellStyle name="60% - 강조색2" xfId="24" builtinId="36" customBuiltin="1"/>
    <cellStyle name="60% - 강조색2 2" xfId="46"/>
    <cellStyle name="60% - 강조색2 3" xfId="58"/>
    <cellStyle name="60% - 강조색3" xfId="28" builtinId="40" customBuiltin="1"/>
    <cellStyle name="60% - 강조색3 2" xfId="47"/>
    <cellStyle name="60% - 강조색3 3" xfId="61"/>
    <cellStyle name="60% - 강조색4" xfId="32" builtinId="44" customBuiltin="1"/>
    <cellStyle name="60% - 강조색4 2" xfId="48"/>
    <cellStyle name="60% - 강조색4 3" xfId="64"/>
    <cellStyle name="60% - 강조색5" xfId="36" builtinId="48" customBuiltin="1"/>
    <cellStyle name="60% - 강조색5 2" xfId="49"/>
    <cellStyle name="60% - 강조색5 3" xfId="67"/>
    <cellStyle name="60% - 강조색6" xfId="40" builtinId="52" customBuiltin="1"/>
    <cellStyle name="60% - 강조색6 2" xfId="50"/>
    <cellStyle name="60% - 강조색6 3" xfId="70"/>
    <cellStyle name="강조색1" xfId="17" builtinId="29" customBuiltin="1"/>
    <cellStyle name="강조색2" xfId="21" builtinId="33" customBuiltin="1"/>
    <cellStyle name="강조색3" xfId="25" builtinId="37" customBuiltin="1"/>
    <cellStyle name="강조색4" xfId="29" builtinId="41" customBuiltin="1"/>
    <cellStyle name="강조색5" xfId="33" builtinId="45" customBuiltin="1"/>
    <cellStyle name="강조색6" xfId="37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 2" xfId="42"/>
    <cellStyle name="메모 3" xfId="52"/>
    <cellStyle name="보통" xfId="8" builtinId="28" customBuiltin="1"/>
    <cellStyle name="보통 2" xfId="44"/>
    <cellStyle name="설명 텍스트" xfId="15" builtinId="53" customBuiltin="1"/>
    <cellStyle name="셀 확인" xfId="13" builtinId="23" customBuiltin="1"/>
    <cellStyle name="연결된 셀" xfId="12" builtinId="24" customBuiltin="1"/>
    <cellStyle name="요약" xfId="16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1"/>
    <cellStyle name="표준 3" xfId="51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1"/>
  <sheetViews>
    <sheetView tabSelected="1" workbookViewId="0">
      <selection activeCell="T12" sqref="T12"/>
    </sheetView>
  </sheetViews>
  <sheetFormatPr defaultRowHeight="16.5" x14ac:dyDescent="0.3"/>
  <cols>
    <col min="2" max="2" width="18" customWidth="1"/>
    <col min="4" max="4" width="9.5" customWidth="1"/>
    <col min="11" max="11" width="11.875" bestFit="1" customWidth="1"/>
    <col min="13" max="13" width="15.75" bestFit="1" customWidth="1"/>
    <col min="14" max="14" width="6.5" bestFit="1" customWidth="1"/>
  </cols>
  <sheetData>
    <row r="2" spans="2:18" ht="17.25" thickBot="1" x14ac:dyDescent="0.35">
      <c r="B2" s="67" t="s">
        <v>131</v>
      </c>
      <c r="K2" s="68" t="s">
        <v>132</v>
      </c>
    </row>
    <row r="3" spans="2:18" ht="17.25" thickBot="1" x14ac:dyDescent="0.35">
      <c r="B3" s="88"/>
      <c r="C3" s="89">
        <v>1</v>
      </c>
      <c r="D3" s="92">
        <v>2</v>
      </c>
      <c r="E3" s="92">
        <v>3</v>
      </c>
      <c r="F3" s="89">
        <v>4</v>
      </c>
      <c r="G3" s="89">
        <v>5</v>
      </c>
      <c r="H3" s="90">
        <v>6</v>
      </c>
      <c r="K3" s="70"/>
      <c r="L3" s="65">
        <v>1</v>
      </c>
      <c r="M3" s="65">
        <v>2</v>
      </c>
      <c r="N3" s="65">
        <v>3</v>
      </c>
      <c r="O3" s="65">
        <v>4</v>
      </c>
      <c r="P3" s="65">
        <v>5</v>
      </c>
      <c r="Q3" s="64">
        <v>6</v>
      </c>
    </row>
    <row r="4" spans="2:18" ht="17.25" thickBot="1" x14ac:dyDescent="0.35">
      <c r="B4" s="66" t="s">
        <v>130</v>
      </c>
      <c r="C4" s="65" t="s">
        <v>129</v>
      </c>
      <c r="D4" s="93" t="s">
        <v>128</v>
      </c>
      <c r="E4" s="93" t="s">
        <v>128</v>
      </c>
      <c r="F4" s="65"/>
      <c r="G4" s="65"/>
      <c r="H4" s="64"/>
      <c r="K4" s="134" t="s">
        <v>130</v>
      </c>
      <c r="L4" s="135" t="s">
        <v>129</v>
      </c>
      <c r="M4" s="136"/>
      <c r="N4" s="136"/>
      <c r="O4" s="136"/>
      <c r="P4" s="136"/>
      <c r="Q4" s="137"/>
    </row>
    <row r="5" spans="2:18" x14ac:dyDescent="0.3">
      <c r="B5" s="57" t="s">
        <v>127</v>
      </c>
      <c r="C5" s="87" t="s">
        <v>126</v>
      </c>
      <c r="D5" s="94" t="s">
        <v>126</v>
      </c>
      <c r="E5" s="94" t="s">
        <v>126</v>
      </c>
      <c r="F5" s="87" t="s">
        <v>126</v>
      </c>
      <c r="G5" s="87" t="s">
        <v>126</v>
      </c>
      <c r="H5" s="91" t="s">
        <v>126</v>
      </c>
      <c r="K5" s="74" t="s">
        <v>133</v>
      </c>
      <c r="L5" s="75" t="s">
        <v>113</v>
      </c>
      <c r="M5" s="76" t="s">
        <v>138</v>
      </c>
      <c r="N5" s="75" t="s">
        <v>186</v>
      </c>
      <c r="O5" s="75" t="s">
        <v>186</v>
      </c>
      <c r="P5" s="75" t="s">
        <v>186</v>
      </c>
      <c r="Q5" s="138" t="s">
        <v>186</v>
      </c>
      <c r="R5" s="133" t="s">
        <v>163</v>
      </c>
    </row>
    <row r="6" spans="2:18" ht="17.25" thickBot="1" x14ac:dyDescent="0.35">
      <c r="B6" s="77" t="s">
        <v>156</v>
      </c>
      <c r="C6" s="51">
        <v>0.15</v>
      </c>
      <c r="D6" s="99" t="s">
        <v>157</v>
      </c>
      <c r="E6" s="99" t="s">
        <v>157</v>
      </c>
      <c r="F6" s="51">
        <v>0.15</v>
      </c>
      <c r="G6" s="51">
        <v>0.15</v>
      </c>
      <c r="H6" s="50">
        <v>0.15</v>
      </c>
      <c r="K6" s="55" t="s">
        <v>134</v>
      </c>
      <c r="L6" s="54" t="s">
        <v>135</v>
      </c>
      <c r="M6" s="54" t="s">
        <v>158</v>
      </c>
      <c r="N6" s="54" t="s">
        <v>158</v>
      </c>
      <c r="O6" s="54" t="s">
        <v>158</v>
      </c>
      <c r="P6" s="54" t="s">
        <v>158</v>
      </c>
      <c r="Q6" s="53" t="s">
        <v>158</v>
      </c>
    </row>
    <row r="7" spans="2:18" x14ac:dyDescent="0.3">
      <c r="B7" s="62" t="s">
        <v>125</v>
      </c>
      <c r="C7" s="61">
        <v>7.0000000000000007E-2</v>
      </c>
      <c r="D7" s="95">
        <v>7.0000000000000007E-2</v>
      </c>
      <c r="E7" s="95">
        <v>7.0000000000000007E-2</v>
      </c>
      <c r="F7" s="61">
        <v>7.0000000000000007E-2</v>
      </c>
      <c r="G7" s="61">
        <v>7.0000000000000007E-2</v>
      </c>
      <c r="H7" s="60">
        <v>7.0000000000000007E-2</v>
      </c>
      <c r="K7" s="55" t="s">
        <v>137</v>
      </c>
      <c r="L7" s="54" t="s">
        <v>113</v>
      </c>
      <c r="M7" s="54" t="s">
        <v>113</v>
      </c>
      <c r="N7" s="54" t="s">
        <v>113</v>
      </c>
      <c r="O7" s="54" t="s">
        <v>113</v>
      </c>
      <c r="P7" s="54" t="s">
        <v>113</v>
      </c>
      <c r="Q7" s="53" t="s">
        <v>113</v>
      </c>
    </row>
    <row r="8" spans="2:18" x14ac:dyDescent="0.3">
      <c r="B8" s="57" t="s">
        <v>124</v>
      </c>
      <c r="C8" s="59">
        <v>11.99</v>
      </c>
      <c r="D8" s="96">
        <v>11.98</v>
      </c>
      <c r="E8" s="96">
        <v>12</v>
      </c>
      <c r="F8" s="59">
        <v>11.98</v>
      </c>
      <c r="G8" s="59">
        <v>11.98</v>
      </c>
      <c r="H8" s="58">
        <v>11.98</v>
      </c>
      <c r="K8" s="83" t="s">
        <v>102</v>
      </c>
      <c r="L8" s="54" t="s">
        <v>113</v>
      </c>
      <c r="M8" s="54" t="s">
        <v>113</v>
      </c>
      <c r="N8" s="54" t="s">
        <v>113</v>
      </c>
      <c r="O8" s="54" t="s">
        <v>113</v>
      </c>
      <c r="P8" s="54" t="s">
        <v>113</v>
      </c>
      <c r="Q8" s="53" t="s">
        <v>113</v>
      </c>
    </row>
    <row r="9" spans="2:18" x14ac:dyDescent="0.3">
      <c r="B9" s="57" t="s">
        <v>123</v>
      </c>
      <c r="C9" s="59">
        <f t="shared" ref="C9:H9" si="0">C7*C8</f>
        <v>0.83930000000000005</v>
      </c>
      <c r="D9" s="96">
        <f t="shared" si="0"/>
        <v>0.83860000000000012</v>
      </c>
      <c r="E9" s="96">
        <f t="shared" si="0"/>
        <v>0.84000000000000008</v>
      </c>
      <c r="F9" s="59">
        <f t="shared" si="0"/>
        <v>0.83860000000000012</v>
      </c>
      <c r="G9" s="59">
        <f t="shared" si="0"/>
        <v>0.83860000000000012</v>
      </c>
      <c r="H9" s="58">
        <f t="shared" si="0"/>
        <v>0.83860000000000012</v>
      </c>
      <c r="K9" s="84" t="s">
        <v>154</v>
      </c>
      <c r="L9" s="69" t="s">
        <v>136</v>
      </c>
      <c r="M9" s="54" t="s">
        <v>113</v>
      </c>
      <c r="N9" s="69" t="s">
        <v>136</v>
      </c>
      <c r="O9" s="69" t="s">
        <v>136</v>
      </c>
      <c r="P9" s="69" t="s">
        <v>136</v>
      </c>
      <c r="Q9" s="100" t="s">
        <v>136</v>
      </c>
    </row>
    <row r="10" spans="2:18" x14ac:dyDescent="0.3">
      <c r="B10" s="57" t="s">
        <v>122</v>
      </c>
      <c r="C10" s="59">
        <v>5.03</v>
      </c>
      <c r="D10" s="96">
        <v>5.04</v>
      </c>
      <c r="E10" s="96">
        <v>5.01</v>
      </c>
      <c r="F10" s="59">
        <v>5.0199999999999996</v>
      </c>
      <c r="G10" s="59">
        <v>5.0199999999999996</v>
      </c>
      <c r="H10" s="58">
        <v>5</v>
      </c>
      <c r="K10" s="101" t="s">
        <v>159</v>
      </c>
      <c r="L10" s="54"/>
      <c r="M10" s="54">
        <v>12.13</v>
      </c>
      <c r="N10" s="54">
        <v>12.15</v>
      </c>
      <c r="O10" s="54" t="s">
        <v>113</v>
      </c>
      <c r="P10" s="54" t="s">
        <v>113</v>
      </c>
      <c r="Q10" s="53" t="s">
        <v>113</v>
      </c>
    </row>
    <row r="11" spans="2:18" x14ac:dyDescent="0.3">
      <c r="B11" s="57" t="s">
        <v>121</v>
      </c>
      <c r="C11" s="59">
        <v>3.2909999999999999</v>
      </c>
      <c r="D11" s="96">
        <v>3.2829999999999999</v>
      </c>
      <c r="E11" s="96">
        <v>3.31</v>
      </c>
      <c r="F11" s="59">
        <v>3.28</v>
      </c>
      <c r="G11" s="59">
        <v>3.31</v>
      </c>
      <c r="H11" s="58">
        <v>3.3050000000000002</v>
      </c>
      <c r="K11" s="101" t="s">
        <v>160</v>
      </c>
      <c r="L11" s="54"/>
      <c r="M11" s="54">
        <v>-12.38</v>
      </c>
      <c r="N11" s="54">
        <v>-12.36</v>
      </c>
      <c r="O11" s="54" t="s">
        <v>113</v>
      </c>
      <c r="P11" s="54" t="s">
        <v>113</v>
      </c>
      <c r="Q11" s="53" t="s">
        <v>113</v>
      </c>
    </row>
    <row r="12" spans="2:18" x14ac:dyDescent="0.3">
      <c r="B12" s="57" t="s">
        <v>120</v>
      </c>
      <c r="C12" s="59">
        <v>3.29</v>
      </c>
      <c r="D12" s="96">
        <v>3.28</v>
      </c>
      <c r="E12" s="96">
        <v>3.306</v>
      </c>
      <c r="F12" s="59">
        <v>3.28</v>
      </c>
      <c r="G12" s="59">
        <v>3.31</v>
      </c>
      <c r="H12" s="58">
        <v>3.3029999999999999</v>
      </c>
      <c r="K12" s="101" t="s">
        <v>161</v>
      </c>
      <c r="L12" s="54"/>
      <c r="M12" s="54">
        <v>8.9700000000000006</v>
      </c>
      <c r="N12" s="54">
        <v>9.0500000000000007</v>
      </c>
      <c r="O12" s="54" t="s">
        <v>113</v>
      </c>
      <c r="P12" s="54" t="s">
        <v>113</v>
      </c>
      <c r="Q12" s="53" t="s">
        <v>113</v>
      </c>
    </row>
    <row r="13" spans="2:18" ht="17.25" thickBot="1" x14ac:dyDescent="0.35">
      <c r="B13" s="57" t="s">
        <v>119</v>
      </c>
      <c r="C13" s="54" t="s">
        <v>113</v>
      </c>
      <c r="D13" s="97" t="s">
        <v>113</v>
      </c>
      <c r="E13" s="97" t="s">
        <v>113</v>
      </c>
      <c r="F13" s="54" t="s">
        <v>113</v>
      </c>
      <c r="G13" s="54" t="s">
        <v>113</v>
      </c>
      <c r="H13" s="53" t="s">
        <v>113</v>
      </c>
      <c r="K13" s="77"/>
      <c r="L13" s="51"/>
      <c r="M13" s="51"/>
      <c r="N13" s="51"/>
      <c r="O13" s="51"/>
      <c r="P13" s="51"/>
      <c r="Q13" s="50"/>
    </row>
    <row r="14" spans="2:18" x14ac:dyDescent="0.3">
      <c r="B14" s="56" t="s">
        <v>118</v>
      </c>
      <c r="C14" s="54"/>
      <c r="D14" s="97" t="s">
        <v>113</v>
      </c>
      <c r="E14" s="97" t="s">
        <v>113</v>
      </c>
      <c r="F14" s="54" t="s">
        <v>113</v>
      </c>
      <c r="G14" s="54" t="s">
        <v>113</v>
      </c>
      <c r="H14" s="53" t="s">
        <v>113</v>
      </c>
    </row>
    <row r="15" spans="2:18" x14ac:dyDescent="0.3">
      <c r="B15" s="56" t="s">
        <v>117</v>
      </c>
      <c r="C15" s="54"/>
      <c r="D15" s="97" t="s">
        <v>113</v>
      </c>
      <c r="E15" s="97" t="s">
        <v>113</v>
      </c>
      <c r="F15" s="54" t="s">
        <v>113</v>
      </c>
      <c r="G15" s="54" t="s">
        <v>113</v>
      </c>
      <c r="H15" s="53" t="s">
        <v>113</v>
      </c>
    </row>
    <row r="16" spans="2:18" x14ac:dyDescent="0.3">
      <c r="B16" s="55" t="s">
        <v>116</v>
      </c>
      <c r="C16" s="54"/>
      <c r="D16" s="97" t="s">
        <v>113</v>
      </c>
      <c r="E16" s="97" t="s">
        <v>113</v>
      </c>
      <c r="F16" s="54" t="s">
        <v>113</v>
      </c>
      <c r="G16" s="54" t="s">
        <v>113</v>
      </c>
      <c r="H16" s="53" t="s">
        <v>113</v>
      </c>
    </row>
    <row r="17" spans="2:9" x14ac:dyDescent="0.3">
      <c r="B17" s="55" t="s">
        <v>115</v>
      </c>
      <c r="C17" s="54"/>
      <c r="D17" s="97" t="s">
        <v>113</v>
      </c>
      <c r="E17" s="97" t="s">
        <v>113</v>
      </c>
      <c r="F17" s="54" t="s">
        <v>113</v>
      </c>
      <c r="G17" s="54" t="s">
        <v>113</v>
      </c>
      <c r="H17" s="53" t="s">
        <v>113</v>
      </c>
    </row>
    <row r="18" spans="2:9" ht="17.25" thickBot="1" x14ac:dyDescent="0.35">
      <c r="B18" s="52" t="s">
        <v>114</v>
      </c>
      <c r="C18" s="51"/>
      <c r="D18" s="98" t="s">
        <v>113</v>
      </c>
      <c r="E18" s="98" t="s">
        <v>113</v>
      </c>
      <c r="F18" s="51" t="s">
        <v>113</v>
      </c>
      <c r="G18" s="51" t="s">
        <v>113</v>
      </c>
      <c r="H18" s="50" t="s">
        <v>113</v>
      </c>
    </row>
    <row r="20" spans="2:9" ht="17.25" thickBot="1" x14ac:dyDescent="0.35">
      <c r="B20" s="68" t="s">
        <v>187</v>
      </c>
    </row>
    <row r="21" spans="2:9" x14ac:dyDescent="0.3">
      <c r="B21" s="70"/>
      <c r="C21" s="65">
        <v>1</v>
      </c>
      <c r="D21" s="65">
        <v>2</v>
      </c>
      <c r="E21" s="65">
        <v>3</v>
      </c>
      <c r="F21" s="65">
        <v>4</v>
      </c>
      <c r="G21" s="65">
        <v>5</v>
      </c>
      <c r="H21" s="64">
        <v>6</v>
      </c>
    </row>
    <row r="22" spans="2:9" ht="17.25" thickBot="1" x14ac:dyDescent="0.35">
      <c r="B22" s="63"/>
      <c r="C22" s="71"/>
      <c r="D22" s="72"/>
      <c r="E22" s="72"/>
      <c r="F22" s="72"/>
      <c r="G22" s="72"/>
      <c r="H22" s="73"/>
    </row>
    <row r="23" spans="2:9" x14ac:dyDescent="0.3">
      <c r="B23" s="74"/>
      <c r="C23" s="75"/>
      <c r="D23" s="76"/>
      <c r="E23" s="103"/>
      <c r="F23" s="103"/>
      <c r="G23" s="103"/>
      <c r="H23" s="104"/>
      <c r="I23" s="102"/>
    </row>
    <row r="24" spans="2:9" x14ac:dyDescent="0.3">
      <c r="B24" s="55"/>
      <c r="C24" s="54"/>
      <c r="D24" s="54"/>
      <c r="E24" s="54"/>
      <c r="F24" s="54"/>
      <c r="G24" s="54"/>
      <c r="H24" s="53"/>
    </row>
    <row r="25" spans="2:9" x14ac:dyDescent="0.3">
      <c r="B25" s="55"/>
      <c r="C25" s="54"/>
      <c r="D25" s="54"/>
      <c r="E25" s="54"/>
      <c r="F25" s="54"/>
      <c r="G25" s="54"/>
      <c r="H25" s="53"/>
    </row>
    <row r="26" spans="2:9" x14ac:dyDescent="0.3">
      <c r="B26" s="83"/>
      <c r="C26" s="54"/>
      <c r="D26" s="54"/>
      <c r="E26" s="54"/>
      <c r="F26" s="54"/>
      <c r="G26" s="54"/>
      <c r="H26" s="53"/>
    </row>
    <row r="27" spans="2:9" x14ac:dyDescent="0.3">
      <c r="B27" s="84"/>
      <c r="C27" s="69"/>
      <c r="D27" s="54"/>
      <c r="E27" s="69"/>
      <c r="F27" s="69"/>
      <c r="G27" s="69"/>
      <c r="H27" s="100"/>
    </row>
    <row r="28" spans="2:9" x14ac:dyDescent="0.3">
      <c r="B28" s="101"/>
      <c r="C28" s="54"/>
      <c r="D28" s="54"/>
      <c r="E28" s="54"/>
      <c r="F28" s="54"/>
      <c r="G28" s="54"/>
      <c r="H28" s="53"/>
    </row>
    <row r="29" spans="2:9" x14ac:dyDescent="0.3">
      <c r="B29" s="101"/>
      <c r="C29" s="54"/>
      <c r="D29" s="54"/>
      <c r="E29" s="54"/>
      <c r="F29" s="54"/>
      <c r="G29" s="54"/>
      <c r="H29" s="53"/>
    </row>
    <row r="30" spans="2:9" x14ac:dyDescent="0.3">
      <c r="B30" s="101"/>
      <c r="C30" s="54"/>
      <c r="D30" s="54"/>
      <c r="E30" s="54"/>
      <c r="F30" s="54"/>
      <c r="G30" s="54"/>
      <c r="H30" s="53"/>
    </row>
    <row r="31" spans="2:9" ht="17.25" thickBot="1" x14ac:dyDescent="0.35">
      <c r="B31" s="77"/>
      <c r="C31" s="51"/>
      <c r="D31" s="51"/>
      <c r="E31" s="51"/>
      <c r="F31" s="51"/>
      <c r="G31" s="51"/>
      <c r="H31" s="50"/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1"/>
  <sheetViews>
    <sheetView topLeftCell="A7" zoomScale="115" zoomScaleNormal="115" workbookViewId="0">
      <selection activeCell="D25" sqref="D25"/>
    </sheetView>
  </sheetViews>
  <sheetFormatPr defaultColWidth="9" defaultRowHeight="16.5" x14ac:dyDescent="0.3"/>
  <cols>
    <col min="1" max="1" width="4.625" style="1" customWidth="1"/>
    <col min="2" max="2" width="5.375" style="1" customWidth="1"/>
    <col min="3" max="3" width="11.125" style="108" bestFit="1" customWidth="1"/>
    <col min="4" max="6" width="9" style="2"/>
    <col min="7" max="7" width="43.875" style="1" bestFit="1" customWidth="1"/>
    <col min="8" max="8" width="62.25" style="1" bestFit="1" customWidth="1"/>
    <col min="9" max="9" width="12.75" style="1" bestFit="1" customWidth="1"/>
    <col min="10" max="10" width="21.125" style="1" bestFit="1" customWidth="1"/>
    <col min="11" max="16384" width="9" style="1"/>
  </cols>
  <sheetData>
    <row r="2" spans="2:10" x14ac:dyDescent="0.3">
      <c r="B2" s="16" t="s">
        <v>22</v>
      </c>
    </row>
    <row r="3" spans="2:10" ht="17.25" thickBot="1" x14ac:dyDescent="0.35"/>
    <row r="4" spans="2:10" s="3" customFormat="1" ht="17.25" thickBot="1" x14ac:dyDescent="0.35">
      <c r="B4" s="13" t="s">
        <v>8</v>
      </c>
      <c r="C4" s="109" t="s">
        <v>12</v>
      </c>
      <c r="D4" s="14" t="s">
        <v>9</v>
      </c>
      <c r="E4" s="14" t="s">
        <v>23</v>
      </c>
      <c r="F4" s="14" t="s">
        <v>11</v>
      </c>
      <c r="G4" s="14" t="s">
        <v>14</v>
      </c>
      <c r="H4" s="14" t="s">
        <v>16</v>
      </c>
      <c r="I4" s="14" t="s">
        <v>20</v>
      </c>
      <c r="J4" s="15" t="s">
        <v>17</v>
      </c>
    </row>
    <row r="5" spans="2:10" x14ac:dyDescent="0.3">
      <c r="B5" s="22">
        <v>1</v>
      </c>
      <c r="C5" s="34">
        <v>43857</v>
      </c>
      <c r="D5" s="24" t="s">
        <v>10</v>
      </c>
      <c r="E5" s="24" t="s">
        <v>24</v>
      </c>
      <c r="F5" s="24" t="s">
        <v>50</v>
      </c>
      <c r="G5" s="23" t="s">
        <v>15</v>
      </c>
      <c r="H5" s="23" t="s">
        <v>36</v>
      </c>
      <c r="I5" s="23" t="s">
        <v>21</v>
      </c>
      <c r="J5" s="27" t="s">
        <v>86</v>
      </c>
    </row>
    <row r="6" spans="2:10" x14ac:dyDescent="0.3">
      <c r="B6" s="78">
        <v>2</v>
      </c>
      <c r="C6" s="79">
        <v>43857</v>
      </c>
      <c r="D6" s="80" t="s">
        <v>10</v>
      </c>
      <c r="E6" s="80" t="s">
        <v>24</v>
      </c>
      <c r="F6" s="80" t="s">
        <v>139</v>
      </c>
      <c r="G6" s="81" t="s">
        <v>18</v>
      </c>
      <c r="H6" s="81" t="s">
        <v>19</v>
      </c>
      <c r="I6" s="81"/>
      <c r="J6" s="82"/>
    </row>
    <row r="7" spans="2:10" x14ac:dyDescent="0.3">
      <c r="B7" s="4">
        <v>3</v>
      </c>
      <c r="C7" s="12">
        <v>43866</v>
      </c>
      <c r="D7" s="5" t="s">
        <v>46</v>
      </c>
      <c r="E7" s="5" t="s">
        <v>47</v>
      </c>
      <c r="F7" s="5" t="s">
        <v>13</v>
      </c>
      <c r="G7" s="6" t="s">
        <v>48</v>
      </c>
      <c r="H7" s="6" t="s">
        <v>49</v>
      </c>
      <c r="I7" s="6"/>
      <c r="J7" s="7"/>
    </row>
    <row r="8" spans="2:10" x14ac:dyDescent="0.3">
      <c r="B8" s="4">
        <v>4</v>
      </c>
      <c r="C8" s="12">
        <v>43866</v>
      </c>
      <c r="D8" s="5" t="s">
        <v>51</v>
      </c>
      <c r="E8" s="5" t="s">
        <v>55</v>
      </c>
      <c r="F8" s="5" t="s">
        <v>13</v>
      </c>
      <c r="G8" s="6" t="s">
        <v>52</v>
      </c>
      <c r="H8" s="6" t="s">
        <v>53</v>
      </c>
      <c r="I8" s="6" t="s">
        <v>111</v>
      </c>
      <c r="J8" s="7"/>
    </row>
    <row r="9" spans="2:10" x14ac:dyDescent="0.3">
      <c r="B9" s="28">
        <v>5</v>
      </c>
      <c r="C9" s="116">
        <v>43868</v>
      </c>
      <c r="D9" s="30" t="s">
        <v>54</v>
      </c>
      <c r="E9" s="30" t="s">
        <v>47</v>
      </c>
      <c r="F9" s="30" t="s">
        <v>63</v>
      </c>
      <c r="G9" s="29" t="s">
        <v>56</v>
      </c>
      <c r="H9" s="29" t="s">
        <v>57</v>
      </c>
      <c r="I9" s="29" t="s">
        <v>81</v>
      </c>
      <c r="J9" s="33" t="s">
        <v>83</v>
      </c>
    </row>
    <row r="10" spans="2:10" x14ac:dyDescent="0.3">
      <c r="B10" s="28">
        <v>6</v>
      </c>
      <c r="C10" s="117"/>
      <c r="D10" s="30" t="s">
        <v>54</v>
      </c>
      <c r="E10" s="30" t="s">
        <v>47</v>
      </c>
      <c r="F10" s="30" t="s">
        <v>63</v>
      </c>
      <c r="G10" s="29" t="s">
        <v>61</v>
      </c>
      <c r="H10" s="29" t="s">
        <v>62</v>
      </c>
      <c r="I10" s="29" t="s">
        <v>81</v>
      </c>
      <c r="J10" s="33" t="s">
        <v>83</v>
      </c>
    </row>
    <row r="11" spans="2:10" x14ac:dyDescent="0.3">
      <c r="B11" s="28">
        <v>7</v>
      </c>
      <c r="C11" s="118"/>
      <c r="D11" s="30" t="s">
        <v>54</v>
      </c>
      <c r="E11" s="30" t="s">
        <v>47</v>
      </c>
      <c r="F11" s="30" t="s">
        <v>63</v>
      </c>
      <c r="G11" s="29" t="s">
        <v>70</v>
      </c>
      <c r="H11" s="29" t="s">
        <v>71</v>
      </c>
      <c r="I11" s="29" t="s">
        <v>82</v>
      </c>
      <c r="J11" s="33" t="s">
        <v>84</v>
      </c>
    </row>
    <row r="12" spans="2:10" x14ac:dyDescent="0.3">
      <c r="B12" s="28">
        <v>8</v>
      </c>
      <c r="C12" s="116">
        <v>43869</v>
      </c>
      <c r="D12" s="105" t="s">
        <v>46</v>
      </c>
      <c r="E12" s="105" t="s">
        <v>78</v>
      </c>
      <c r="F12" s="105" t="s">
        <v>50</v>
      </c>
      <c r="G12" s="29" t="s">
        <v>79</v>
      </c>
      <c r="H12" s="29" t="s">
        <v>80</v>
      </c>
      <c r="I12" s="29" t="s">
        <v>81</v>
      </c>
      <c r="J12" s="33" t="s">
        <v>84</v>
      </c>
    </row>
    <row r="13" spans="2:10" x14ac:dyDescent="0.3">
      <c r="B13" s="28">
        <v>9</v>
      </c>
      <c r="C13" s="117"/>
      <c r="D13" s="105" t="s">
        <v>10</v>
      </c>
      <c r="E13" s="105" t="s">
        <v>24</v>
      </c>
      <c r="F13" s="105" t="s">
        <v>50</v>
      </c>
      <c r="G13" s="29" t="s">
        <v>85</v>
      </c>
      <c r="H13" s="29" t="s">
        <v>88</v>
      </c>
      <c r="I13" s="29" t="s">
        <v>100</v>
      </c>
      <c r="J13" s="33" t="s">
        <v>87</v>
      </c>
    </row>
    <row r="14" spans="2:10" x14ac:dyDescent="0.3">
      <c r="B14" s="28">
        <v>10</v>
      </c>
      <c r="C14" s="118"/>
      <c r="D14" s="105" t="s">
        <v>89</v>
      </c>
      <c r="E14" s="105" t="s">
        <v>55</v>
      </c>
      <c r="F14" s="105" t="s">
        <v>13</v>
      </c>
      <c r="G14" s="29" t="s">
        <v>91</v>
      </c>
      <c r="H14" s="29" t="s">
        <v>90</v>
      </c>
      <c r="I14" s="29" t="s">
        <v>81</v>
      </c>
      <c r="J14" s="33" t="s">
        <v>101</v>
      </c>
    </row>
    <row r="15" spans="2:10" x14ac:dyDescent="0.3">
      <c r="B15" s="4">
        <v>11</v>
      </c>
      <c r="C15" s="119">
        <v>43870</v>
      </c>
      <c r="D15" s="85" t="s">
        <v>51</v>
      </c>
      <c r="E15" s="85" t="s">
        <v>55</v>
      </c>
      <c r="F15" s="85" t="s">
        <v>50</v>
      </c>
      <c r="G15" s="29" t="s">
        <v>108</v>
      </c>
      <c r="H15" s="29" t="s">
        <v>170</v>
      </c>
      <c r="I15" s="29" t="s">
        <v>169</v>
      </c>
      <c r="J15" s="33"/>
    </row>
    <row r="16" spans="2:10" x14ac:dyDescent="0.3">
      <c r="B16" s="4">
        <v>12</v>
      </c>
      <c r="C16" s="120"/>
      <c r="D16" s="5" t="s">
        <v>51</v>
      </c>
      <c r="E16" s="5" t="s">
        <v>55</v>
      </c>
      <c r="F16" s="5" t="s">
        <v>13</v>
      </c>
      <c r="G16" s="6" t="s">
        <v>109</v>
      </c>
      <c r="H16" s="6" t="s">
        <v>110</v>
      </c>
      <c r="I16" s="6"/>
      <c r="J16" s="7"/>
    </row>
    <row r="17" spans="2:10" x14ac:dyDescent="0.3">
      <c r="B17" s="28">
        <v>13</v>
      </c>
      <c r="C17" s="106">
        <v>43873</v>
      </c>
      <c r="D17" s="85" t="s">
        <v>51</v>
      </c>
      <c r="E17" s="85" t="s">
        <v>55</v>
      </c>
      <c r="F17" s="85" t="s">
        <v>50</v>
      </c>
      <c r="G17" s="29" t="s">
        <v>164</v>
      </c>
      <c r="H17" s="29" t="s">
        <v>168</v>
      </c>
      <c r="I17" s="29"/>
      <c r="J17" s="33"/>
    </row>
    <row r="18" spans="2:10" x14ac:dyDescent="0.3">
      <c r="B18" s="4">
        <v>14</v>
      </c>
      <c r="C18" s="12">
        <v>43874</v>
      </c>
      <c r="D18" s="5" t="s">
        <v>51</v>
      </c>
      <c r="E18" s="5" t="s">
        <v>55</v>
      </c>
      <c r="F18" s="5" t="s">
        <v>13</v>
      </c>
      <c r="G18" s="6" t="s">
        <v>171</v>
      </c>
      <c r="H18" s="6" t="s">
        <v>172</v>
      </c>
      <c r="I18" s="6"/>
      <c r="J18" s="7"/>
    </row>
    <row r="19" spans="2:10" ht="49.5" x14ac:dyDescent="0.3">
      <c r="B19" s="110">
        <v>15</v>
      </c>
      <c r="C19" s="111">
        <v>43875</v>
      </c>
      <c r="D19" s="112" t="s">
        <v>10</v>
      </c>
      <c r="E19" s="112" t="s">
        <v>24</v>
      </c>
      <c r="F19" s="112" t="s">
        <v>13</v>
      </c>
      <c r="G19" s="113" t="s">
        <v>179</v>
      </c>
      <c r="H19" s="114" t="s">
        <v>180</v>
      </c>
      <c r="I19" s="114"/>
      <c r="J19" s="115"/>
    </row>
    <row r="20" spans="2:10" x14ac:dyDescent="0.3">
      <c r="B20" s="4">
        <v>16</v>
      </c>
      <c r="C20" s="12">
        <v>43876</v>
      </c>
      <c r="D20" s="5" t="s">
        <v>51</v>
      </c>
      <c r="E20" s="5" t="s">
        <v>55</v>
      </c>
      <c r="F20" s="5" t="s">
        <v>13</v>
      </c>
      <c r="G20" s="6" t="s">
        <v>181</v>
      </c>
      <c r="H20" s="6"/>
      <c r="I20" s="6"/>
      <c r="J20" s="7"/>
    </row>
    <row r="21" spans="2:10" x14ac:dyDescent="0.3">
      <c r="B21" s="4">
        <v>17</v>
      </c>
      <c r="C21" s="12">
        <v>43886</v>
      </c>
      <c r="D21" s="5" t="s">
        <v>182</v>
      </c>
      <c r="E21" s="5" t="s">
        <v>183</v>
      </c>
      <c r="F21" s="5" t="s">
        <v>13</v>
      </c>
      <c r="G21" s="6" t="s">
        <v>184</v>
      </c>
      <c r="H21" s="6" t="s">
        <v>185</v>
      </c>
      <c r="I21" s="6"/>
      <c r="J21" s="7"/>
    </row>
    <row r="22" spans="2:10" x14ac:dyDescent="0.3">
      <c r="B22" s="4"/>
      <c r="C22" s="12"/>
      <c r="D22" s="5"/>
      <c r="E22" s="5"/>
      <c r="F22" s="5"/>
      <c r="G22" s="6"/>
      <c r="H22" s="6"/>
      <c r="I22" s="6"/>
      <c r="J22" s="7"/>
    </row>
    <row r="23" spans="2:10" x14ac:dyDescent="0.3">
      <c r="B23" s="4"/>
      <c r="C23" s="12"/>
      <c r="D23" s="5"/>
      <c r="E23" s="5"/>
      <c r="F23" s="5"/>
      <c r="G23" s="6"/>
      <c r="H23" s="6"/>
      <c r="I23" s="6"/>
      <c r="J23" s="7"/>
    </row>
    <row r="24" spans="2:10" x14ac:dyDescent="0.3">
      <c r="B24" s="4"/>
      <c r="C24" s="12"/>
      <c r="D24" s="5"/>
      <c r="E24" s="5"/>
      <c r="F24" s="5"/>
      <c r="G24" s="6"/>
      <c r="H24" s="6"/>
      <c r="I24" s="6"/>
      <c r="J24" s="7"/>
    </row>
    <row r="25" spans="2:10" x14ac:dyDescent="0.3">
      <c r="B25" s="4"/>
      <c r="C25" s="12"/>
      <c r="D25" s="5"/>
      <c r="E25" s="5"/>
      <c r="F25" s="5"/>
      <c r="G25" s="6"/>
      <c r="H25" s="6"/>
      <c r="I25" s="6"/>
      <c r="J25" s="7"/>
    </row>
    <row r="26" spans="2:10" x14ac:dyDescent="0.3">
      <c r="B26" s="4"/>
      <c r="C26" s="12"/>
      <c r="D26" s="5"/>
      <c r="E26" s="5"/>
      <c r="F26" s="5"/>
      <c r="G26" s="6"/>
      <c r="H26" s="6"/>
      <c r="I26" s="6"/>
      <c r="J26" s="7"/>
    </row>
    <row r="27" spans="2:10" x14ac:dyDescent="0.3">
      <c r="B27" s="4"/>
      <c r="C27" s="12"/>
      <c r="D27" s="5"/>
      <c r="E27" s="5"/>
      <c r="F27" s="5"/>
      <c r="G27" s="6"/>
      <c r="H27" s="6"/>
      <c r="I27" s="6"/>
      <c r="J27" s="7"/>
    </row>
    <row r="28" spans="2:10" x14ac:dyDescent="0.3">
      <c r="B28" s="4"/>
      <c r="C28" s="12"/>
      <c r="D28" s="5"/>
      <c r="E28" s="5"/>
      <c r="F28" s="5"/>
      <c r="G28" s="6"/>
      <c r="H28" s="6"/>
      <c r="I28" s="6"/>
      <c r="J28" s="7"/>
    </row>
    <row r="29" spans="2:10" x14ac:dyDescent="0.3">
      <c r="B29" s="4"/>
      <c r="C29" s="12"/>
      <c r="D29" s="5"/>
      <c r="E29" s="5"/>
      <c r="F29" s="5"/>
      <c r="G29" s="6"/>
      <c r="H29" s="6"/>
      <c r="I29" s="6"/>
      <c r="J29" s="7"/>
    </row>
    <row r="30" spans="2:10" x14ac:dyDescent="0.3">
      <c r="B30" s="4"/>
      <c r="C30" s="12"/>
      <c r="D30" s="5"/>
      <c r="E30" s="5"/>
      <c r="F30" s="5"/>
      <c r="G30" s="6"/>
      <c r="H30" s="6"/>
      <c r="I30" s="6"/>
      <c r="J30" s="7"/>
    </row>
    <row r="31" spans="2:10" ht="17.25" thickBot="1" x14ac:dyDescent="0.35">
      <c r="B31" s="8"/>
      <c r="C31" s="41"/>
      <c r="D31" s="9"/>
      <c r="E31" s="9"/>
      <c r="F31" s="9"/>
      <c r="G31" s="10"/>
      <c r="H31" s="10"/>
      <c r="I31" s="10"/>
      <c r="J31" s="11"/>
    </row>
  </sheetData>
  <autoFilter ref="B4:J4"/>
  <mergeCells count="3">
    <mergeCell ref="C9:C11"/>
    <mergeCell ref="C12:C14"/>
    <mergeCell ref="C15:C16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E22" sqref="E22"/>
    </sheetView>
  </sheetViews>
  <sheetFormatPr defaultColWidth="9" defaultRowHeight="16.5" x14ac:dyDescent="0.3"/>
  <cols>
    <col min="1" max="1" width="3.375" style="1" customWidth="1"/>
    <col min="2" max="2" width="5.375" style="1" customWidth="1"/>
    <col min="3" max="3" width="12" style="1" customWidth="1"/>
    <col min="4" max="4" width="9" style="2"/>
    <col min="5" max="5" width="13.125" style="2" bestFit="1" customWidth="1"/>
    <col min="6" max="7" width="20.25" style="1" customWidth="1"/>
    <col min="8" max="8" width="55.25" style="1" customWidth="1"/>
    <col min="9" max="10" width="11.375" style="1" customWidth="1"/>
    <col min="11" max="11" width="9.375" style="1" customWidth="1"/>
    <col min="12" max="12" width="13" style="1" bestFit="1" customWidth="1"/>
    <col min="13" max="16384" width="9" style="1"/>
  </cols>
  <sheetData>
    <row r="2" spans="2:12" x14ac:dyDescent="0.3">
      <c r="B2" s="16" t="s">
        <v>7</v>
      </c>
    </row>
    <row r="3" spans="2:12" ht="17.25" thickBot="1" x14ac:dyDescent="0.35"/>
    <row r="4" spans="2:12" s="3" customFormat="1" ht="17.25" thickBot="1" x14ac:dyDescent="0.35">
      <c r="B4" s="17" t="s">
        <v>0</v>
      </c>
      <c r="C4" s="21" t="s">
        <v>28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26</v>
      </c>
      <c r="K4" s="19" t="s">
        <v>27</v>
      </c>
      <c r="L4" s="20" t="s">
        <v>6</v>
      </c>
    </row>
    <row r="5" spans="2:12" x14ac:dyDescent="0.3">
      <c r="B5" s="22">
        <v>1</v>
      </c>
      <c r="C5" s="125">
        <v>43866</v>
      </c>
      <c r="D5" s="24">
        <v>6</v>
      </c>
      <c r="E5" s="24" t="s">
        <v>29</v>
      </c>
      <c r="F5" s="23" t="s">
        <v>30</v>
      </c>
      <c r="G5" s="23" t="s">
        <v>31</v>
      </c>
      <c r="H5" s="23" t="s">
        <v>33</v>
      </c>
      <c r="I5" s="26" t="s">
        <v>32</v>
      </c>
      <c r="J5" s="26" t="s">
        <v>38</v>
      </c>
      <c r="K5" s="26" t="s">
        <v>32</v>
      </c>
      <c r="L5" s="27" t="s">
        <v>153</v>
      </c>
    </row>
    <row r="6" spans="2:12" x14ac:dyDescent="0.3">
      <c r="B6" s="28">
        <v>2</v>
      </c>
      <c r="C6" s="126"/>
      <c r="D6" s="30">
        <v>2</v>
      </c>
      <c r="E6" s="30" t="s">
        <v>34</v>
      </c>
      <c r="F6" s="31" t="s">
        <v>32</v>
      </c>
      <c r="G6" s="29" t="s">
        <v>35</v>
      </c>
      <c r="H6" s="29" t="s">
        <v>37</v>
      </c>
      <c r="I6" s="32" t="s">
        <v>38</v>
      </c>
      <c r="J6" s="32" t="s">
        <v>38</v>
      </c>
      <c r="K6" s="32" t="s">
        <v>38</v>
      </c>
      <c r="L6" s="33" t="s">
        <v>150</v>
      </c>
    </row>
    <row r="7" spans="2:12" x14ac:dyDescent="0.3">
      <c r="B7" s="28">
        <v>3</v>
      </c>
      <c r="C7" s="126">
        <v>43868</v>
      </c>
      <c r="D7" s="30">
        <v>5</v>
      </c>
      <c r="E7" s="86" t="s">
        <v>155</v>
      </c>
      <c r="F7" s="36" t="s">
        <v>60</v>
      </c>
      <c r="G7" s="38" t="s">
        <v>58</v>
      </c>
      <c r="H7" s="29" t="s">
        <v>59</v>
      </c>
      <c r="I7" s="37" t="s">
        <v>68</v>
      </c>
      <c r="J7" s="32" t="s">
        <v>69</v>
      </c>
      <c r="K7" s="37" t="s">
        <v>68</v>
      </c>
      <c r="L7" s="33" t="s">
        <v>150</v>
      </c>
    </row>
    <row r="8" spans="2:12" x14ac:dyDescent="0.3">
      <c r="B8" s="28">
        <v>4</v>
      </c>
      <c r="C8" s="126"/>
      <c r="D8" s="30">
        <v>1</v>
      </c>
      <c r="E8" s="30" t="s">
        <v>64</v>
      </c>
      <c r="F8" s="29" t="s">
        <v>65</v>
      </c>
      <c r="G8" s="29" t="s">
        <v>66</v>
      </c>
      <c r="H8" s="29" t="s">
        <v>67</v>
      </c>
      <c r="I8" s="37" t="s">
        <v>68</v>
      </c>
      <c r="J8" s="32" t="s">
        <v>69</v>
      </c>
      <c r="K8" s="37" t="s">
        <v>68</v>
      </c>
      <c r="L8" s="33" t="s">
        <v>150</v>
      </c>
    </row>
    <row r="9" spans="2:12" x14ac:dyDescent="0.3">
      <c r="B9" s="28">
        <v>5</v>
      </c>
      <c r="C9" s="116">
        <v>43869</v>
      </c>
      <c r="D9" s="122">
        <v>2</v>
      </c>
      <c r="E9" s="30" t="s">
        <v>72</v>
      </c>
      <c r="F9" s="30">
        <v>100</v>
      </c>
      <c r="G9" s="30">
        <v>470</v>
      </c>
      <c r="H9" s="127" t="s">
        <v>76</v>
      </c>
      <c r="I9" s="121" t="s">
        <v>77</v>
      </c>
      <c r="J9" s="128" t="s">
        <v>32</v>
      </c>
      <c r="K9" s="121" t="s">
        <v>98</v>
      </c>
      <c r="L9" s="33" t="s">
        <v>150</v>
      </c>
    </row>
    <row r="10" spans="2:12" x14ac:dyDescent="0.3">
      <c r="B10" s="28">
        <v>6</v>
      </c>
      <c r="C10" s="117"/>
      <c r="D10" s="123"/>
      <c r="E10" s="30" t="s">
        <v>73</v>
      </c>
      <c r="F10" s="30">
        <v>100</v>
      </c>
      <c r="G10" s="30">
        <v>47</v>
      </c>
      <c r="H10" s="127"/>
      <c r="I10" s="121"/>
      <c r="J10" s="128"/>
      <c r="K10" s="121"/>
      <c r="L10" s="33" t="s">
        <v>150</v>
      </c>
    </row>
    <row r="11" spans="2:12" x14ac:dyDescent="0.3">
      <c r="B11" s="28">
        <v>7</v>
      </c>
      <c r="C11" s="117"/>
      <c r="D11" s="123"/>
      <c r="E11" s="30" t="s">
        <v>74</v>
      </c>
      <c r="F11" s="30">
        <v>51</v>
      </c>
      <c r="G11" s="30">
        <v>0</v>
      </c>
      <c r="H11" s="127"/>
      <c r="I11" s="121"/>
      <c r="J11" s="128"/>
      <c r="K11" s="121"/>
      <c r="L11" s="33" t="s">
        <v>150</v>
      </c>
    </row>
    <row r="12" spans="2:12" x14ac:dyDescent="0.3">
      <c r="B12" s="28">
        <v>8</v>
      </c>
      <c r="C12" s="117"/>
      <c r="D12" s="123"/>
      <c r="E12" s="30" t="s">
        <v>75</v>
      </c>
      <c r="F12" s="30">
        <v>51</v>
      </c>
      <c r="G12" s="30" t="s">
        <v>66</v>
      </c>
      <c r="H12" s="127"/>
      <c r="I12" s="121"/>
      <c r="J12" s="128"/>
      <c r="K12" s="121"/>
      <c r="L12" s="33" t="s">
        <v>150</v>
      </c>
    </row>
    <row r="13" spans="2:12" x14ac:dyDescent="0.3">
      <c r="B13" s="28">
        <v>9</v>
      </c>
      <c r="C13" s="117"/>
      <c r="D13" s="124"/>
      <c r="E13" s="30" t="s">
        <v>92</v>
      </c>
      <c r="F13" s="30">
        <v>51</v>
      </c>
      <c r="G13" s="30" t="s">
        <v>93</v>
      </c>
      <c r="H13" s="127"/>
      <c r="I13" s="121"/>
      <c r="J13" s="128"/>
      <c r="K13" s="121"/>
      <c r="L13" s="33" t="s">
        <v>150</v>
      </c>
    </row>
    <row r="14" spans="2:12" x14ac:dyDescent="0.3">
      <c r="B14" s="28">
        <v>10</v>
      </c>
      <c r="C14" s="118"/>
      <c r="D14" s="30">
        <v>4</v>
      </c>
      <c r="E14" s="30" t="s">
        <v>94</v>
      </c>
      <c r="F14" s="32" t="s">
        <v>95</v>
      </c>
      <c r="G14" s="30" t="s">
        <v>96</v>
      </c>
      <c r="H14" s="29" t="s">
        <v>97</v>
      </c>
      <c r="I14" s="47" t="s">
        <v>112</v>
      </c>
      <c r="J14" s="32" t="s">
        <v>99</v>
      </c>
      <c r="K14" s="32" t="s">
        <v>99</v>
      </c>
      <c r="L14" s="33" t="s">
        <v>152</v>
      </c>
    </row>
    <row r="15" spans="2:12" x14ac:dyDescent="0.3">
      <c r="B15" s="4">
        <v>11</v>
      </c>
      <c r="C15" s="12"/>
      <c r="D15" s="5"/>
      <c r="E15" s="5"/>
      <c r="F15" s="5"/>
      <c r="G15" s="5"/>
      <c r="H15" s="6"/>
      <c r="I15" s="5"/>
      <c r="J15" s="5"/>
      <c r="K15" s="5"/>
      <c r="L15" s="7"/>
    </row>
    <row r="16" spans="2:12" x14ac:dyDescent="0.3">
      <c r="B16" s="4">
        <v>12</v>
      </c>
      <c r="C16" s="12"/>
      <c r="D16" s="5"/>
      <c r="E16" s="5"/>
      <c r="F16" s="5"/>
      <c r="G16" s="5"/>
      <c r="H16" s="6"/>
      <c r="I16" s="5"/>
      <c r="J16" s="5"/>
      <c r="K16" s="5"/>
      <c r="L16" s="7"/>
    </row>
    <row r="17" spans="2:12" x14ac:dyDescent="0.3">
      <c r="B17" s="4">
        <v>13</v>
      </c>
      <c r="C17" s="12"/>
      <c r="D17" s="5"/>
      <c r="E17" s="5"/>
      <c r="F17" s="6"/>
      <c r="G17" s="6"/>
      <c r="H17" s="6"/>
      <c r="I17" s="5"/>
      <c r="J17" s="5"/>
      <c r="K17" s="5"/>
      <c r="L17" s="7"/>
    </row>
    <row r="18" spans="2:12" x14ac:dyDescent="0.3">
      <c r="B18" s="4">
        <v>14</v>
      </c>
      <c r="C18" s="12"/>
      <c r="D18" s="5"/>
      <c r="E18" s="5"/>
      <c r="F18" s="6"/>
      <c r="G18" s="6"/>
      <c r="H18" s="6"/>
      <c r="I18" s="5"/>
      <c r="J18" s="5"/>
      <c r="K18" s="5"/>
      <c r="L18" s="7"/>
    </row>
    <row r="19" spans="2:12" ht="17.25" thickBot="1" x14ac:dyDescent="0.35">
      <c r="B19" s="8">
        <v>15</v>
      </c>
      <c r="C19" s="41"/>
      <c r="D19" s="9"/>
      <c r="E19" s="9"/>
      <c r="F19" s="10"/>
      <c r="G19" s="10"/>
      <c r="H19" s="10"/>
      <c r="I19" s="9"/>
      <c r="J19" s="9"/>
      <c r="K19" s="9"/>
      <c r="L19" s="11"/>
    </row>
  </sheetData>
  <mergeCells count="8">
    <mergeCell ref="K9:K13"/>
    <mergeCell ref="D9:D13"/>
    <mergeCell ref="C9:C14"/>
    <mergeCell ref="C5:C6"/>
    <mergeCell ref="C7:C8"/>
    <mergeCell ref="H9:H13"/>
    <mergeCell ref="I9:I13"/>
    <mergeCell ref="J9:J13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zoomScale="115" zoomScaleNormal="115" workbookViewId="0">
      <selection activeCell="F14" sqref="F14"/>
    </sheetView>
  </sheetViews>
  <sheetFormatPr defaultColWidth="9" defaultRowHeight="16.5" x14ac:dyDescent="0.3"/>
  <cols>
    <col min="1" max="1" width="3.375" style="1" customWidth="1"/>
    <col min="2" max="2" width="5.375" style="1" customWidth="1"/>
    <col min="3" max="3" width="12" style="2" customWidth="1"/>
    <col min="4" max="4" width="9" style="1"/>
    <col min="5" max="5" width="11.125" style="2" bestFit="1" customWidth="1"/>
    <col min="6" max="7" width="20.25" style="1" customWidth="1"/>
    <col min="8" max="8" width="55.25" style="1" customWidth="1"/>
    <col min="9" max="10" width="11.375" style="1" customWidth="1"/>
    <col min="11" max="11" width="9.375" style="1" customWidth="1"/>
    <col min="12" max="12" width="13" style="1" bestFit="1" customWidth="1"/>
    <col min="13" max="16384" width="9" style="1"/>
  </cols>
  <sheetData>
    <row r="2" spans="2:12" x14ac:dyDescent="0.3">
      <c r="B2" s="16" t="s">
        <v>39</v>
      </c>
    </row>
    <row r="3" spans="2:12" ht="17.25" thickBot="1" x14ac:dyDescent="0.35"/>
    <row r="4" spans="2:12" s="3" customFormat="1" ht="17.25" thickBot="1" x14ac:dyDescent="0.35">
      <c r="B4" s="17" t="s">
        <v>0</v>
      </c>
      <c r="C4" s="21" t="s">
        <v>28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26</v>
      </c>
      <c r="K4" s="19" t="s">
        <v>27</v>
      </c>
      <c r="L4" s="20" t="s">
        <v>6</v>
      </c>
    </row>
    <row r="5" spans="2:12" x14ac:dyDescent="0.3">
      <c r="B5" s="22">
        <v>1</v>
      </c>
      <c r="C5" s="129">
        <v>43866</v>
      </c>
      <c r="D5" s="23">
        <v>3</v>
      </c>
      <c r="E5" s="24" t="s">
        <v>134</v>
      </c>
      <c r="F5" s="24" t="s">
        <v>40</v>
      </c>
      <c r="G5" s="24" t="s">
        <v>41</v>
      </c>
      <c r="H5" s="25" t="s">
        <v>103</v>
      </c>
      <c r="I5" s="26" t="s">
        <v>32</v>
      </c>
      <c r="J5" s="26" t="s">
        <v>38</v>
      </c>
      <c r="K5" s="26" t="s">
        <v>32</v>
      </c>
      <c r="L5" s="27" t="s">
        <v>152</v>
      </c>
    </row>
    <row r="6" spans="2:12" x14ac:dyDescent="0.3">
      <c r="B6" s="28">
        <v>2</v>
      </c>
      <c r="C6" s="118"/>
      <c r="D6" s="29">
        <v>4</v>
      </c>
      <c r="E6" s="30" t="s">
        <v>137</v>
      </c>
      <c r="F6" s="48" t="s">
        <v>42</v>
      </c>
      <c r="G6" s="35" t="s">
        <v>43</v>
      </c>
      <c r="H6" s="29" t="s">
        <v>44</v>
      </c>
      <c r="I6" s="32" t="s">
        <v>38</v>
      </c>
      <c r="J6" s="32" t="s">
        <v>45</v>
      </c>
      <c r="K6" s="32" t="s">
        <v>38</v>
      </c>
      <c r="L6" s="33" t="s">
        <v>150</v>
      </c>
    </row>
    <row r="7" spans="2:12" x14ac:dyDescent="0.3">
      <c r="B7" s="28">
        <v>3</v>
      </c>
      <c r="C7" s="44">
        <v>43869</v>
      </c>
      <c r="D7" s="29">
        <v>2</v>
      </c>
      <c r="E7" s="39" t="s">
        <v>102</v>
      </c>
      <c r="F7" s="48" t="s">
        <v>106</v>
      </c>
      <c r="G7" s="48" t="s">
        <v>105</v>
      </c>
      <c r="H7" s="29" t="s">
        <v>104</v>
      </c>
      <c r="I7" s="40" t="s">
        <v>32</v>
      </c>
      <c r="J7" s="40" t="s">
        <v>77</v>
      </c>
      <c r="K7" s="40" t="s">
        <v>32</v>
      </c>
      <c r="L7" s="33" t="s">
        <v>150</v>
      </c>
    </row>
    <row r="8" spans="2:12" x14ac:dyDescent="0.3">
      <c r="B8" s="28">
        <v>4</v>
      </c>
      <c r="C8" s="116">
        <v>43871</v>
      </c>
      <c r="D8" s="29">
        <v>2</v>
      </c>
      <c r="E8" s="46" t="s">
        <v>140</v>
      </c>
      <c r="F8" s="48" t="s">
        <v>141</v>
      </c>
      <c r="G8" s="48" t="s">
        <v>142</v>
      </c>
      <c r="H8" s="29" t="s">
        <v>143</v>
      </c>
      <c r="I8" s="45" t="s">
        <v>144</v>
      </c>
      <c r="J8" s="47" t="s">
        <v>32</v>
      </c>
      <c r="K8" s="45" t="s">
        <v>144</v>
      </c>
      <c r="L8" s="33" t="s">
        <v>150</v>
      </c>
    </row>
    <row r="9" spans="2:12" x14ac:dyDescent="0.3">
      <c r="B9" s="28">
        <v>5</v>
      </c>
      <c r="C9" s="117"/>
      <c r="D9" s="29">
        <v>2</v>
      </c>
      <c r="E9" s="46" t="s">
        <v>145</v>
      </c>
      <c r="F9" s="49" t="s">
        <v>148</v>
      </c>
      <c r="G9" s="48" t="s">
        <v>147</v>
      </c>
      <c r="H9" s="130" t="s">
        <v>149</v>
      </c>
      <c r="I9" s="132" t="s">
        <v>144</v>
      </c>
      <c r="J9" s="132" t="s">
        <v>144</v>
      </c>
      <c r="K9" s="132" t="s">
        <v>144</v>
      </c>
      <c r="L9" s="33" t="s">
        <v>151</v>
      </c>
    </row>
    <row r="10" spans="2:12" x14ac:dyDescent="0.3">
      <c r="B10" s="28">
        <v>6</v>
      </c>
      <c r="C10" s="118"/>
      <c r="D10" s="29">
        <v>2</v>
      </c>
      <c r="E10" s="46" t="s">
        <v>146</v>
      </c>
      <c r="F10" s="49" t="s">
        <v>148</v>
      </c>
      <c r="G10" s="48" t="s">
        <v>142</v>
      </c>
      <c r="H10" s="131"/>
      <c r="I10" s="124"/>
      <c r="J10" s="124"/>
      <c r="K10" s="124"/>
      <c r="L10" s="33" t="s">
        <v>151</v>
      </c>
    </row>
    <row r="11" spans="2:12" x14ac:dyDescent="0.3">
      <c r="B11" s="28">
        <v>7</v>
      </c>
      <c r="C11" s="44">
        <v>43873</v>
      </c>
      <c r="D11" s="29">
        <v>2</v>
      </c>
      <c r="E11" s="48" t="s">
        <v>165</v>
      </c>
      <c r="F11" s="49" t="s">
        <v>32</v>
      </c>
      <c r="G11" s="49" t="s">
        <v>166</v>
      </c>
      <c r="H11" s="31" t="s">
        <v>162</v>
      </c>
      <c r="I11" s="49" t="s">
        <v>167</v>
      </c>
      <c r="J11" s="49" t="s">
        <v>167</v>
      </c>
      <c r="K11" s="49" t="s">
        <v>167</v>
      </c>
      <c r="L11" s="33" t="s">
        <v>151</v>
      </c>
    </row>
    <row r="12" spans="2:12" x14ac:dyDescent="0.3">
      <c r="B12" s="4">
        <v>8</v>
      </c>
      <c r="C12" s="42"/>
      <c r="D12" s="6"/>
      <c r="E12" s="5"/>
      <c r="F12" s="6"/>
      <c r="G12" s="6"/>
      <c r="H12" s="6"/>
      <c r="I12" s="6"/>
      <c r="J12" s="6"/>
      <c r="K12" s="6"/>
      <c r="L12" s="7"/>
    </row>
    <row r="13" spans="2:12" x14ac:dyDescent="0.3">
      <c r="B13" s="4">
        <v>9</v>
      </c>
      <c r="C13" s="42"/>
      <c r="D13" s="6"/>
      <c r="E13" s="5"/>
      <c r="F13" s="6"/>
      <c r="G13" s="6"/>
      <c r="H13" s="6"/>
      <c r="I13" s="6"/>
      <c r="J13" s="6"/>
      <c r="K13" s="6"/>
      <c r="L13" s="7"/>
    </row>
    <row r="14" spans="2:12" x14ac:dyDescent="0.3">
      <c r="B14" s="4">
        <v>10</v>
      </c>
      <c r="C14" s="42"/>
      <c r="D14" s="6"/>
      <c r="E14" s="5"/>
      <c r="F14" s="6"/>
      <c r="G14" s="6"/>
      <c r="H14" s="6"/>
      <c r="I14" s="6"/>
      <c r="J14" s="6"/>
      <c r="K14" s="6"/>
      <c r="L14" s="7"/>
    </row>
    <row r="15" spans="2:12" x14ac:dyDescent="0.3">
      <c r="B15" s="4">
        <v>11</v>
      </c>
      <c r="C15" s="42"/>
      <c r="D15" s="6"/>
      <c r="E15" s="5"/>
      <c r="F15" s="6"/>
      <c r="G15" s="6"/>
      <c r="H15" s="6"/>
      <c r="I15" s="6"/>
      <c r="J15" s="6"/>
      <c r="K15" s="6"/>
      <c r="L15" s="7"/>
    </row>
    <row r="16" spans="2:12" x14ac:dyDescent="0.3">
      <c r="B16" s="4">
        <v>12</v>
      </c>
      <c r="C16" s="42"/>
      <c r="D16" s="6"/>
      <c r="E16" s="5"/>
      <c r="F16" s="6"/>
      <c r="G16" s="6"/>
      <c r="H16" s="6"/>
      <c r="I16" s="6"/>
      <c r="J16" s="6"/>
      <c r="K16" s="6"/>
      <c r="L16" s="7"/>
    </row>
    <row r="17" spans="2:12" x14ac:dyDescent="0.3">
      <c r="B17" s="4">
        <v>13</v>
      </c>
      <c r="C17" s="42"/>
      <c r="D17" s="6"/>
      <c r="E17" s="5"/>
      <c r="F17" s="6"/>
      <c r="G17" s="6"/>
      <c r="H17" s="6"/>
      <c r="I17" s="6"/>
      <c r="J17" s="6"/>
      <c r="K17" s="6"/>
      <c r="L17" s="7"/>
    </row>
    <row r="18" spans="2:12" x14ac:dyDescent="0.3">
      <c r="B18" s="4">
        <v>14</v>
      </c>
      <c r="C18" s="42"/>
      <c r="D18" s="6"/>
      <c r="E18" s="5"/>
      <c r="F18" s="6"/>
      <c r="G18" s="6"/>
      <c r="H18" s="6"/>
      <c r="I18" s="6"/>
      <c r="J18" s="6"/>
      <c r="K18" s="6"/>
      <c r="L18" s="7"/>
    </row>
    <row r="19" spans="2:12" ht="17.25" thickBot="1" x14ac:dyDescent="0.35">
      <c r="B19" s="4">
        <v>15</v>
      </c>
      <c r="C19" s="43"/>
      <c r="D19" s="10"/>
      <c r="E19" s="9"/>
      <c r="F19" s="10"/>
      <c r="G19" s="10"/>
      <c r="H19" s="10"/>
      <c r="I19" s="10"/>
      <c r="J19" s="10"/>
      <c r="K19" s="10"/>
      <c r="L19" s="11"/>
    </row>
  </sheetData>
  <mergeCells count="6">
    <mergeCell ref="C5:C6"/>
    <mergeCell ref="H9:H10"/>
    <mergeCell ref="I9:I10"/>
    <mergeCell ref="J9:J10"/>
    <mergeCell ref="K9:K10"/>
    <mergeCell ref="C8:C10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zoomScale="115" zoomScaleNormal="115" workbookViewId="0">
      <selection activeCell="C22" sqref="C22:C27"/>
    </sheetView>
  </sheetViews>
  <sheetFormatPr defaultColWidth="9" defaultRowHeight="16.5" x14ac:dyDescent="0.3"/>
  <cols>
    <col min="1" max="1" width="3.375" style="1" customWidth="1"/>
    <col min="2" max="2" width="5.375" style="1" customWidth="1"/>
    <col min="3" max="3" width="12" style="2" customWidth="1"/>
    <col min="4" max="4" width="9" style="1"/>
    <col min="5" max="5" width="11.125" style="2" bestFit="1" customWidth="1"/>
    <col min="6" max="7" width="20.25" style="1" customWidth="1"/>
    <col min="8" max="8" width="55.25" style="1" customWidth="1"/>
    <col min="9" max="10" width="11.375" style="1" customWidth="1"/>
    <col min="11" max="11" width="9.375" style="1" customWidth="1"/>
    <col min="12" max="12" width="13" style="1" bestFit="1" customWidth="1"/>
    <col min="13" max="16384" width="9" style="1"/>
  </cols>
  <sheetData>
    <row r="2" spans="2:12" x14ac:dyDescent="0.3">
      <c r="B2" s="16" t="s">
        <v>107</v>
      </c>
    </row>
    <row r="3" spans="2:12" ht="17.25" thickBot="1" x14ac:dyDescent="0.35"/>
    <row r="4" spans="2:12" s="3" customFormat="1" ht="17.25" thickBot="1" x14ac:dyDescent="0.35">
      <c r="B4" s="17" t="s">
        <v>0</v>
      </c>
      <c r="C4" s="21" t="s">
        <v>12</v>
      </c>
      <c r="D4" s="18" t="s">
        <v>2</v>
      </c>
      <c r="E4" s="18" t="s">
        <v>1</v>
      </c>
      <c r="F4" s="18" t="s">
        <v>3</v>
      </c>
      <c r="G4" s="18" t="s">
        <v>4</v>
      </c>
      <c r="H4" s="18" t="s">
        <v>5</v>
      </c>
      <c r="I4" s="19" t="s">
        <v>25</v>
      </c>
      <c r="J4" s="19" t="s">
        <v>9</v>
      </c>
      <c r="K4" s="19" t="s">
        <v>27</v>
      </c>
      <c r="L4" s="20" t="s">
        <v>6</v>
      </c>
    </row>
    <row r="5" spans="2:12" x14ac:dyDescent="0.3">
      <c r="B5" s="22">
        <v>1</v>
      </c>
      <c r="C5" s="107">
        <v>43874</v>
      </c>
      <c r="D5" s="23">
        <v>3</v>
      </c>
      <c r="E5" s="24" t="s">
        <v>173</v>
      </c>
      <c r="F5" s="23" t="s">
        <v>175</v>
      </c>
      <c r="G5" s="23" t="s">
        <v>174</v>
      </c>
      <c r="H5" s="23" t="s">
        <v>176</v>
      </c>
      <c r="I5" s="26" t="s">
        <v>177</v>
      </c>
      <c r="J5" s="26" t="s">
        <v>178</v>
      </c>
      <c r="K5" s="26" t="s">
        <v>177</v>
      </c>
      <c r="L5" s="27"/>
    </row>
    <row r="6" spans="2:12" x14ac:dyDescent="0.3">
      <c r="B6" s="4">
        <v>2</v>
      </c>
      <c r="C6" s="42"/>
      <c r="D6" s="6"/>
      <c r="E6" s="5"/>
      <c r="F6" s="6"/>
      <c r="G6" s="6"/>
      <c r="H6" s="6"/>
      <c r="I6" s="5"/>
      <c r="J6" s="5"/>
      <c r="K6" s="5"/>
      <c r="L6" s="7"/>
    </row>
    <row r="7" spans="2:12" x14ac:dyDescent="0.3">
      <c r="B7" s="4">
        <v>3</v>
      </c>
      <c r="C7" s="42"/>
      <c r="D7" s="6"/>
      <c r="E7" s="5"/>
      <c r="F7" s="6"/>
      <c r="G7" s="6"/>
      <c r="H7" s="6"/>
      <c r="I7" s="5"/>
      <c r="J7" s="5"/>
      <c r="K7" s="5"/>
      <c r="L7" s="7"/>
    </row>
    <row r="8" spans="2:12" x14ac:dyDescent="0.3">
      <c r="B8" s="4">
        <v>4</v>
      </c>
      <c r="C8" s="42"/>
      <c r="D8" s="6"/>
      <c r="E8" s="5"/>
      <c r="F8" s="6"/>
      <c r="G8" s="6"/>
      <c r="H8" s="6"/>
      <c r="I8" s="5"/>
      <c r="J8" s="5"/>
      <c r="K8" s="5"/>
      <c r="L8" s="7"/>
    </row>
    <row r="9" spans="2:12" x14ac:dyDescent="0.3">
      <c r="B9" s="4">
        <v>5</v>
      </c>
      <c r="C9" s="42"/>
      <c r="D9" s="6"/>
      <c r="E9" s="5"/>
      <c r="F9" s="6"/>
      <c r="G9" s="6"/>
      <c r="H9" s="6"/>
      <c r="I9" s="5"/>
      <c r="J9" s="5"/>
      <c r="K9" s="5"/>
      <c r="L9" s="7"/>
    </row>
    <row r="10" spans="2:12" x14ac:dyDescent="0.3">
      <c r="B10" s="4">
        <v>6</v>
      </c>
      <c r="C10" s="42"/>
      <c r="D10" s="6"/>
      <c r="E10" s="5"/>
      <c r="F10" s="6"/>
      <c r="G10" s="6"/>
      <c r="H10" s="6"/>
      <c r="I10" s="5"/>
      <c r="J10" s="5"/>
      <c r="K10" s="5"/>
      <c r="L10" s="7"/>
    </row>
    <row r="11" spans="2:12" x14ac:dyDescent="0.3">
      <c r="B11" s="4">
        <v>7</v>
      </c>
      <c r="C11" s="42"/>
      <c r="D11" s="6"/>
      <c r="E11" s="5"/>
      <c r="F11" s="6"/>
      <c r="G11" s="6"/>
      <c r="H11" s="6"/>
      <c r="I11" s="5"/>
      <c r="J11" s="5"/>
      <c r="K11" s="5"/>
      <c r="L11" s="7"/>
    </row>
    <row r="12" spans="2:12" x14ac:dyDescent="0.3">
      <c r="B12" s="4">
        <v>8</v>
      </c>
      <c r="C12" s="42"/>
      <c r="D12" s="6"/>
      <c r="E12" s="5"/>
      <c r="F12" s="6"/>
      <c r="G12" s="6"/>
      <c r="H12" s="6"/>
      <c r="I12" s="5"/>
      <c r="J12" s="5"/>
      <c r="K12" s="5"/>
      <c r="L12" s="7"/>
    </row>
    <row r="13" spans="2:12" x14ac:dyDescent="0.3">
      <c r="B13" s="4">
        <v>9</v>
      </c>
      <c r="C13" s="42"/>
      <c r="D13" s="6"/>
      <c r="E13" s="5"/>
      <c r="F13" s="6"/>
      <c r="G13" s="6"/>
      <c r="H13" s="6"/>
      <c r="I13" s="5"/>
      <c r="J13" s="5"/>
      <c r="K13" s="5"/>
      <c r="L13" s="7"/>
    </row>
    <row r="14" spans="2:12" x14ac:dyDescent="0.3">
      <c r="B14" s="4">
        <v>10</v>
      </c>
      <c r="C14" s="42"/>
      <c r="D14" s="6"/>
      <c r="E14" s="5"/>
      <c r="F14" s="6"/>
      <c r="G14" s="6"/>
      <c r="H14" s="6"/>
      <c r="I14" s="5"/>
      <c r="J14" s="5"/>
      <c r="K14" s="5"/>
      <c r="L14" s="7"/>
    </row>
    <row r="15" spans="2:12" x14ac:dyDescent="0.3">
      <c r="B15" s="4">
        <v>11</v>
      </c>
      <c r="C15" s="42"/>
      <c r="D15" s="6"/>
      <c r="E15" s="5"/>
      <c r="F15" s="6"/>
      <c r="G15" s="6"/>
      <c r="H15" s="6"/>
      <c r="I15" s="5"/>
      <c r="J15" s="5"/>
      <c r="K15" s="5"/>
      <c r="L15" s="7"/>
    </row>
    <row r="16" spans="2:12" x14ac:dyDescent="0.3">
      <c r="B16" s="4">
        <v>12</v>
      </c>
      <c r="C16" s="42"/>
      <c r="D16" s="6"/>
      <c r="E16" s="5"/>
      <c r="F16" s="6"/>
      <c r="G16" s="6"/>
      <c r="H16" s="6"/>
      <c r="I16" s="5"/>
      <c r="J16" s="5"/>
      <c r="K16" s="5"/>
      <c r="L16" s="7"/>
    </row>
    <row r="17" spans="2:12" x14ac:dyDescent="0.3">
      <c r="B17" s="4">
        <v>13</v>
      </c>
      <c r="C17" s="42"/>
      <c r="D17" s="6"/>
      <c r="E17" s="5"/>
      <c r="F17" s="6"/>
      <c r="G17" s="6"/>
      <c r="H17" s="6"/>
      <c r="I17" s="5"/>
      <c r="J17" s="5"/>
      <c r="K17" s="5"/>
      <c r="L17" s="7"/>
    </row>
    <row r="18" spans="2:12" x14ac:dyDescent="0.3">
      <c r="B18" s="4">
        <v>14</v>
      </c>
      <c r="C18" s="42"/>
      <c r="D18" s="6"/>
      <c r="E18" s="5"/>
      <c r="F18" s="6"/>
      <c r="G18" s="6"/>
      <c r="H18" s="6"/>
      <c r="I18" s="5"/>
      <c r="J18" s="5"/>
      <c r="K18" s="5"/>
      <c r="L18" s="7"/>
    </row>
    <row r="19" spans="2:12" ht="17.25" thickBot="1" x14ac:dyDescent="0.35">
      <c r="B19" s="8">
        <v>15</v>
      </c>
      <c r="C19" s="43"/>
      <c r="D19" s="10"/>
      <c r="E19" s="9"/>
      <c r="F19" s="10"/>
      <c r="G19" s="10"/>
      <c r="H19" s="10"/>
      <c r="I19" s="9"/>
      <c r="J19" s="9"/>
      <c r="K19" s="9"/>
      <c r="L19" s="11"/>
    </row>
  </sheetData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SET</vt:lpstr>
      <vt:lpstr>Issue list</vt:lpstr>
      <vt:lpstr>CPU V1.0</vt:lpstr>
      <vt:lpstr>PWR V1.0</vt:lpstr>
      <vt:lpstr>RF V2.0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2020-02-26T11:57:21Z</dcterms:modified>
</cp:coreProperties>
</file>