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0A10FA2-D914-494F-B8DB-F2780D150115}" xr6:coauthVersionLast="47" xr6:coauthVersionMax="47" xr10:uidLastSave="{00000000-0000-0000-0000-000000000000}"/>
  <bookViews>
    <workbookView xWindow="11424" yWindow="0" windowWidth="11712" windowHeight="13056" firstSheet="1" activeTab="1" xr2:uid="{00000000-000D-0000-FFFF-FFFF00000000}"/>
  </bookViews>
  <sheets>
    <sheet name="Dataset Backup" sheetId="3" r:id="rId1"/>
    <sheet name="Sheet3" sheetId="5" r:id="rId2"/>
    <sheet name="Sheet2" sheetId="4" r:id="rId3"/>
    <sheet name="Data" sheetId="1" r:id="rId4"/>
  </sheets>
  <definedNames>
    <definedName name="_xlcn.WorksheetConnection_DataA1U4761" hidden="1">Data!$A$1:$U$476</definedName>
  </definedNames>
  <calcPr calcId="191029"/>
  <pivotCaches>
    <pivotCache cacheId="2" r:id="rId5"/>
    <pivotCache cacheId="96" r:id="rId6"/>
    <pivotCache cacheId="100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U$476"/>
        </x15:modelTables>
      </x15:dataModel>
    </ext>
  </extLst>
</workbook>
</file>

<file path=xl/calcChain.xml><?xml version="1.0" encoding="utf-8"?>
<calcChain xmlns="http://schemas.openxmlformats.org/spreadsheetml/2006/main">
  <c r="Y31" i="1" l="1"/>
  <c r="Y32" i="1"/>
  <c r="Y33" i="1"/>
  <c r="Y34" i="1"/>
  <c r="Y35" i="1"/>
  <c r="Y36" i="1"/>
  <c r="W2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X2" i="1"/>
  <c r="Y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DFC569-EE43-4476-B657-1A200FC158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0A6DFE-DFB8-4157-BEDA-BBAA25602413}" name="WorksheetConnection_Data!$A$1:$U$47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U4761"/>
        </x15:connection>
      </ext>
    </extLst>
  </connection>
</connections>
</file>

<file path=xl/sharedStrings.xml><?xml version="1.0" encoding="utf-8"?>
<sst xmlns="http://schemas.openxmlformats.org/spreadsheetml/2006/main" count="9167" uniqueCount="1805">
  <si>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</si>
  <si>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</si>
  <si>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</si>
  <si>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</si>
  <si>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</si>
  <si>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</si>
  <si>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</si>
  <si>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</si>
  <si>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</si>
  <si>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</si>
  <si>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</si>
  <si>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</si>
  <si>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</si>
  <si>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</si>
  <si>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</si>
  <si>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</si>
  <si>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</si>
  <si>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</si>
  <si>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</si>
  <si>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</si>
  <si>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</si>
  <si>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</si>
  <si>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</si>
  <si>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</si>
  <si>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</si>
  <si>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</si>
  <si>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</si>
  <si>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</si>
  <si>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</si>
  <si>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</si>
  <si>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</si>
  <si>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</si>
  <si>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</si>
  <si>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</si>
  <si>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</si>
  <si>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</si>
  <si>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</si>
  <si>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</si>
  <si>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</si>
  <si>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</si>
  <si>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</si>
  <si>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</si>
  <si>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</si>
  <si>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</si>
  <si>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</si>
  <si>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</si>
  <si>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</si>
  <si>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</si>
  <si>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</si>
  <si>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</si>
  <si>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</si>
  <si>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</si>
  <si>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</si>
  <si>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</si>
  <si>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</si>
  <si>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</si>
  <si>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</si>
  <si>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</si>
  <si>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</si>
  <si>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</si>
  <si>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</si>
  <si>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</si>
  <si>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</si>
  <si>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</si>
  <si>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</si>
  <si>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</si>
  <si>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</si>
  <si>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</si>
  <si>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</si>
  <si>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</si>
  <si>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</si>
  <si>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</si>
  <si>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</si>
  <si>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</si>
  <si>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</si>
  <si>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</si>
  <si>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</si>
  <si>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</si>
  <si>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</si>
  <si>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</si>
  <si>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</si>
  <si>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</si>
  <si>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</si>
  <si>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</si>
  <si>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</si>
  <si>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</si>
  <si>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</si>
  <si>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</si>
  <si>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</si>
  <si>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</si>
  <si>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</si>
  <si>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</si>
  <si>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</si>
  <si>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</si>
  <si>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</si>
  <si>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</si>
  <si>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</si>
  <si>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</si>
  <si>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</si>
  <si>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</si>
  <si>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</si>
  <si>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</si>
  <si>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</si>
  <si>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</si>
  <si>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</si>
  <si>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</si>
  <si>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</si>
  <si>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</si>
  <si>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</si>
  <si>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</si>
  <si>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</si>
  <si>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</si>
  <si>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</si>
  <si>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</si>
  <si>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</si>
  <si>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</si>
  <si>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</si>
  <si>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</si>
  <si>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</si>
  <si>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</si>
  <si>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</si>
  <si>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</si>
  <si>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</si>
  <si>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</si>
  <si>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</si>
  <si>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</si>
  <si>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</si>
  <si>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</si>
  <si>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</si>
  <si>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</si>
  <si>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</si>
  <si>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</si>
  <si>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</si>
  <si>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</si>
  <si>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</si>
  <si>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</si>
  <si>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</si>
  <si>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</si>
  <si>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</si>
  <si>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</si>
  <si>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</si>
  <si>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</si>
  <si>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</si>
  <si>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</si>
  <si>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</si>
  <si>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</si>
  <si>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</si>
  <si>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</si>
  <si>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</si>
  <si>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</si>
  <si>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</si>
  <si>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</si>
  <si>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</si>
  <si>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</si>
  <si>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</si>
  <si>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</si>
  <si>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</si>
  <si>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</si>
  <si>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</si>
  <si>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</si>
  <si>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</si>
  <si>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</si>
  <si>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</si>
  <si>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</si>
  <si>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</si>
  <si>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</si>
  <si>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</si>
  <si>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</si>
  <si>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</si>
  <si>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</si>
  <si>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</si>
  <si>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</si>
  <si>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</si>
  <si>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</si>
  <si>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</si>
  <si>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</si>
  <si>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</si>
  <si>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</si>
  <si>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</si>
  <si>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</si>
  <si>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</si>
  <si>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</si>
  <si>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</si>
  <si>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</si>
  <si>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</si>
  <si>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</si>
  <si>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</si>
  <si>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</si>
  <si>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</si>
  <si>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</si>
  <si>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</si>
  <si>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</si>
  <si>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</si>
  <si>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</si>
  <si>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</si>
  <si>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</si>
  <si>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</si>
  <si>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</si>
  <si>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</si>
  <si>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</si>
  <si>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</si>
  <si>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</si>
  <si>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</si>
  <si>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</si>
  <si>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</si>
  <si>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</si>
  <si>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</si>
  <si>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</si>
  <si>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</si>
  <si>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</si>
  <si>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</si>
  <si>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</si>
  <si>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</si>
  <si>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</si>
  <si>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</si>
  <si>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</si>
  <si>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</si>
  <si>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</si>
  <si>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</si>
  <si>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</si>
  <si>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</si>
  <si>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</si>
  <si>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</si>
  <si>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</si>
  <si>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</si>
  <si>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</si>
  <si>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</si>
  <si>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</si>
  <si>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</si>
  <si>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</si>
  <si>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</si>
  <si>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</si>
  <si>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</si>
  <si>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</si>
  <si>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</si>
  <si>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</si>
  <si>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</si>
  <si>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</si>
  <si>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</si>
  <si>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</si>
  <si>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</si>
  <si>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</si>
  <si>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</si>
  <si>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</si>
  <si>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</si>
  <si>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</si>
  <si>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</si>
  <si>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</si>
  <si>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</si>
  <si>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</si>
  <si>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</si>
  <si>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</si>
  <si>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</si>
  <si>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</si>
  <si>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</si>
  <si>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</si>
  <si>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</si>
  <si>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</si>
  <si>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</si>
  <si>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</si>
  <si>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</si>
  <si>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</si>
  <si>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</si>
  <si>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</si>
  <si>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</si>
  <si>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</si>
  <si>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</si>
  <si>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</si>
  <si>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</si>
  <si>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</si>
  <si>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</si>
  <si>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</si>
  <si>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</si>
  <si>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</si>
  <si>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</si>
  <si>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</si>
  <si>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</si>
  <si>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</si>
  <si>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</si>
  <si>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</si>
  <si>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</si>
  <si>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</si>
  <si>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</si>
  <si>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</si>
  <si>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</si>
  <si>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</si>
  <si>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</si>
  <si>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</si>
  <si>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</si>
  <si>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</si>
  <si>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</si>
  <si>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</si>
  <si>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</si>
  <si>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</si>
  <si>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</si>
  <si>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</si>
  <si>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</si>
  <si>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</si>
  <si>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</si>
  <si>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</si>
  <si>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</si>
  <si>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</si>
  <si>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</si>
  <si>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</si>
  <si>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</si>
  <si>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</si>
  <si>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</si>
  <si>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</si>
  <si>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</si>
  <si>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</si>
  <si>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</si>
  <si>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</si>
  <si>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</si>
  <si>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</si>
  <si>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</si>
  <si>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</si>
  <si>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</si>
  <si>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</si>
  <si>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</si>
  <si>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</si>
  <si>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</si>
  <si>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</si>
  <si>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</si>
  <si>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</si>
  <si>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</si>
  <si>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</si>
  <si>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</si>
  <si>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</si>
  <si>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</si>
  <si>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</si>
  <si>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</si>
  <si>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</si>
  <si>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</si>
  <si>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</si>
  <si>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</si>
  <si>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</si>
  <si>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</si>
  <si>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</si>
  <si>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</si>
  <si>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</si>
  <si>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</si>
  <si>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</si>
  <si>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</si>
  <si>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</si>
  <si>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</si>
  <si>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</si>
  <si>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</si>
  <si>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</si>
  <si>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</si>
  <si>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</si>
  <si>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</si>
  <si>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</si>
  <si>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</si>
  <si>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</si>
  <si>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</si>
  <si>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</si>
  <si>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</si>
  <si>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</si>
  <si>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</si>
  <si>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</si>
  <si>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</si>
  <si>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</si>
  <si>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</si>
  <si>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</si>
  <si>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</si>
  <si>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</si>
  <si>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</si>
  <si>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</si>
  <si>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</si>
  <si>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</si>
  <si>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</si>
  <si>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</si>
  <si>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</si>
  <si>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</si>
  <si>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</si>
  <si>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</si>
  <si>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</si>
  <si>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</si>
  <si>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</si>
  <si>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</si>
  <si>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</si>
  <si>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</si>
  <si>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</si>
  <si>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</si>
  <si>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</si>
  <si>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</si>
  <si>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</si>
  <si>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</si>
  <si>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</si>
  <si>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</si>
  <si>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</si>
  <si>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</si>
  <si>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</si>
  <si>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</si>
  <si>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</si>
  <si>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</si>
  <si>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</si>
  <si>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</si>
  <si>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</si>
  <si>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</si>
  <si>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</si>
  <si>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</si>
  <si>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</si>
  <si>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</si>
  <si>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</si>
  <si>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</si>
  <si>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</si>
  <si>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</si>
  <si>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</si>
  <si>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</si>
  <si>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</si>
  <si>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</si>
  <si>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</si>
  <si>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</si>
  <si>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</si>
  <si>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</si>
  <si>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</si>
  <si>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</si>
  <si>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</si>
  <si>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</si>
  <si>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</si>
  <si>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</si>
  <si>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</si>
  <si>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</si>
  <si>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</si>
  <si>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</si>
  <si>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</si>
  <si>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</si>
  <si>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</si>
  <si>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</si>
  <si>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</si>
  <si>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</si>
  <si>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</si>
  <si>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</si>
  <si>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</si>
  <si>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</si>
  <si>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</si>
  <si>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</si>
  <si>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</si>
  <si>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</si>
  <si>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</si>
  <si>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</si>
  <si>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</si>
  <si>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</si>
  <si>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</si>
  <si>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</si>
  <si>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</si>
  <si>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</si>
  <si>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</si>
  <si>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</si>
  <si>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</si>
  <si>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</si>
  <si>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</si>
  <si>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</si>
  <si>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</si>
  <si>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</si>
  <si>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</si>
  <si>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</si>
  <si>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</si>
  <si>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</si>
  <si>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</si>
  <si>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</si>
  <si>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</si>
  <si>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</si>
  <si>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</si>
  <si>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</si>
  <si>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</si>
  <si>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</si>
  <si>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</si>
  <si>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</si>
  <si>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</si>
  <si>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</si>
  <si>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</si>
  <si>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</si>
  <si>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</si>
  <si>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</si>
  <si>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</si>
  <si>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</si>
  <si>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</si>
  <si>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</si>
  <si>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</si>
  <si>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</si>
  <si>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</si>
  <si>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</si>
  <si>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</si>
  <si>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</si>
  <si>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</si>
  <si>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</si>
  <si>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</si>
  <si>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</si>
  <si>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</si>
  <si>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</si>
  <si>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</si>
  <si>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</si>
  <si>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</si>
  <si>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</si>
  <si>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</si>
  <si>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</si>
  <si>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</si>
  <si>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</si>
  <si>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</si>
  <si>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</si>
  <si>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</si>
  <si>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</si>
  <si>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</si>
  <si>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</si>
  <si>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</si>
  <si>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</si>
  <si>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</si>
  <si>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</si>
  <si>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</si>
  <si>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</si>
  <si>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</si>
  <si>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</si>
  <si>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</si>
  <si>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</si>
  <si>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</si>
  <si>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</si>
  <si>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</si>
  <si>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</si>
  <si>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</si>
  <si>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</si>
  <si>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</si>
  <si>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</si>
  <si>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</si>
  <si>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</si>
  <si>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</si>
  <si>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</si>
  <si>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</si>
  <si>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</si>
  <si>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</si>
  <si>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</si>
  <si>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</si>
  <si>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</si>
  <si>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</si>
  <si>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</si>
  <si>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</si>
  <si>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</si>
  <si>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</si>
  <si>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</si>
  <si>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</si>
  <si>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</si>
  <si>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</si>
  <si>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</si>
  <si>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</si>
  <si>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</si>
  <si>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</si>
  <si>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</si>
  <si>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</si>
  <si>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</si>
  <si>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</si>
  <si>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</si>
  <si>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</si>
  <si>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</si>
  <si>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</si>
  <si>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</si>
  <si>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</si>
  <si>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</si>
  <si>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</si>
  <si>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</si>
  <si>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</si>
  <si>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</si>
  <si>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</si>
  <si>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</si>
  <si>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</si>
  <si>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</si>
  <si>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</si>
  <si>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</si>
  <si>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</si>
  <si>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</si>
  <si>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</si>
  <si>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</si>
  <si>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</si>
  <si>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</si>
  <si>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</si>
  <si>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</si>
  <si>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</si>
  <si>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</si>
  <si>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</si>
  <si>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</si>
  <si>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</si>
  <si>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</si>
  <si>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</si>
  <si>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</si>
  <si>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</si>
  <si>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</si>
  <si>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</si>
  <si>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</si>
  <si>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</si>
  <si>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</si>
  <si>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</si>
  <si>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</si>
  <si>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</si>
  <si>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</si>
  <si>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</si>
  <si>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</si>
  <si>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</si>
  <si>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</si>
  <si>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</si>
  <si>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</si>
  <si>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</si>
  <si>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</si>
  <si>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</si>
  <si>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</si>
  <si>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</si>
  <si>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</si>
  <si>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</si>
  <si>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</si>
  <si>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</si>
  <si>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</si>
  <si>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</si>
  <si>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</si>
  <si>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</si>
  <si>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</si>
  <si>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</si>
  <si>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</si>
  <si>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</si>
  <si>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</si>
  <si>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</si>
  <si>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</si>
  <si>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</si>
  <si>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</si>
  <si>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</si>
  <si>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</si>
  <si>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</si>
  <si>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</si>
  <si>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</si>
  <si>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</si>
  <si>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</si>
  <si>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</si>
  <si>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</si>
  <si>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</si>
  <si>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</si>
  <si>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</si>
  <si>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</si>
  <si>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</si>
  <si>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</si>
  <si>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</si>
  <si>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</si>
  <si>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</si>
  <si>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</si>
  <si>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</si>
  <si>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</si>
  <si>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</si>
  <si>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</si>
  <si>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</si>
  <si>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</si>
  <si>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</si>
  <si>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</si>
  <si>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</si>
  <si>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</si>
  <si>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</si>
  <si>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</si>
  <si>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</si>
  <si>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</si>
  <si>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</si>
  <si>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</si>
  <si>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</si>
  <si>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</si>
  <si>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</si>
  <si>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</si>
  <si>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</si>
  <si>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</si>
  <si>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</si>
  <si>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</si>
  <si>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</si>
  <si>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</si>
  <si>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</si>
  <si>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</si>
  <si>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</si>
  <si>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</si>
  <si>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</si>
  <si>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</si>
  <si>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</si>
  <si>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</si>
  <si>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</si>
  <si>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</si>
  <si>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</si>
  <si>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</si>
  <si>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</si>
  <si>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</si>
  <si>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</si>
  <si>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</si>
  <si>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</si>
  <si>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</si>
  <si>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</si>
  <si>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</si>
  <si>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</si>
  <si>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</si>
  <si>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</si>
  <si>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</si>
  <si>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</si>
  <si>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</si>
  <si>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</si>
  <si>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</si>
  <si>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</si>
  <si>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</si>
  <si>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</si>
  <si>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</si>
  <si>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</si>
  <si>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</si>
  <si>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</si>
  <si>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</si>
  <si>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</si>
  <si>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</si>
  <si>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</si>
  <si>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</si>
  <si>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</si>
  <si>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</si>
  <si>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</si>
  <si>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</si>
  <si>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</si>
  <si>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</si>
  <si>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</si>
  <si>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</si>
  <si>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</si>
  <si>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</si>
  <si>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</si>
  <si>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</si>
  <si>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</si>
  <si>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</si>
  <si>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</si>
  <si>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</si>
  <si>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</si>
  <si>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</si>
  <si>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</si>
  <si>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</si>
  <si>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</si>
  <si>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</si>
  <si>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</si>
  <si>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</si>
  <si>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</si>
  <si>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</si>
  <si>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</si>
  <si>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</si>
  <si>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</si>
  <si>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</si>
  <si>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</si>
  <si>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</si>
  <si>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</si>
  <si>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</si>
  <si>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</si>
  <si>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</si>
  <si>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</si>
  <si>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</si>
  <si>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</si>
  <si>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</si>
  <si>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</si>
  <si>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</si>
  <si>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</si>
  <si>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</si>
  <si>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</si>
  <si>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</si>
  <si>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</si>
  <si>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</si>
  <si>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</si>
  <si>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</si>
  <si>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</si>
  <si>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</si>
  <si>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</si>
  <si>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</si>
  <si>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</si>
  <si>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</si>
  <si>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</si>
  <si>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</si>
  <si>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</si>
  <si>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</si>
  <si>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</si>
  <si>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</si>
  <si>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</si>
  <si>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</si>
  <si>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</si>
  <si>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</si>
  <si>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</si>
  <si>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</si>
  <si>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</si>
  <si>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</si>
  <si>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</si>
  <si>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</si>
  <si>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</si>
  <si>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</si>
  <si>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</si>
  <si>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</si>
  <si>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</si>
  <si>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</si>
  <si>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</si>
  <si>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</si>
  <si>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</si>
  <si>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</si>
  <si>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</si>
  <si>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</si>
  <si>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</si>
  <si>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</si>
  <si>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</si>
  <si>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</si>
  <si>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</si>
  <si>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</si>
  <si>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</si>
  <si>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</si>
  <si>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</si>
  <si>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</si>
  <si>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</si>
  <si>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</si>
  <si>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</si>
  <si>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</si>
  <si>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</si>
  <si>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</si>
  <si>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</si>
  <si>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</si>
  <si>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</si>
  <si>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</si>
  <si>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</si>
  <si>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</si>
  <si>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</si>
  <si>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</si>
  <si>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</si>
  <si>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</si>
  <si>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</si>
  <si>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</si>
  <si>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</si>
  <si>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</si>
  <si>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</si>
  <si>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</si>
  <si>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</si>
  <si>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</si>
  <si>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</si>
  <si>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</si>
  <si>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</si>
  <si>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</si>
  <si>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</si>
  <si>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</si>
  <si>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</si>
  <si>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</si>
  <si>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</si>
  <si>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</si>
  <si>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</si>
  <si>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</si>
  <si>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</si>
  <si>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</si>
  <si>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</si>
  <si>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</si>
  <si>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</si>
  <si>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</si>
  <si>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</si>
  <si>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</si>
  <si>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</si>
  <si>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</si>
  <si>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</si>
  <si>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</si>
  <si>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</si>
  <si>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</si>
  <si>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</si>
  <si>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</si>
  <si>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</si>
  <si>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</si>
  <si>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</si>
  <si>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</si>
  <si>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</si>
  <si>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</si>
  <si>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</si>
  <si>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</si>
  <si>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</si>
  <si>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</si>
  <si>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</si>
  <si>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</si>
  <si>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</si>
  <si>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</si>
  <si>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</si>
  <si>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</si>
  <si>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</si>
  <si>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</si>
  <si>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</si>
  <si>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</si>
  <si>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</si>
  <si>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</si>
  <si>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</si>
  <si>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</si>
  <si>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</si>
  <si>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</si>
  <si>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</si>
  <si>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</si>
  <si>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</si>
  <si>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</si>
  <si>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</si>
  <si>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</si>
  <si>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</si>
  <si>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</si>
  <si>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</si>
  <si>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</si>
  <si>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</si>
  <si>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</si>
  <si>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</si>
  <si>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</si>
  <si>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</si>
  <si>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</si>
  <si>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</si>
  <si>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</si>
  <si>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</si>
  <si>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</si>
  <si>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</si>
  <si>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</si>
  <si>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</si>
  <si>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</si>
  <si>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</si>
  <si>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</si>
  <si>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</si>
  <si>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</si>
  <si>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</si>
  <si>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</si>
  <si>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</si>
  <si>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</si>
  <si>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</si>
  <si>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</si>
  <si>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</si>
  <si>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</si>
  <si>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</si>
  <si>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</si>
  <si>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</si>
  <si>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</si>
  <si>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</si>
  <si>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</si>
  <si>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</si>
  <si>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</si>
  <si>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</si>
  <si>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</si>
  <si>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</si>
  <si>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</si>
  <si>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</si>
  <si>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</si>
  <si>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</si>
  <si>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</si>
  <si>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</si>
  <si>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</si>
  <si>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</si>
  <si>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</si>
  <si>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</si>
  <si>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</si>
  <si>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</si>
  <si>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</si>
  <si>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</si>
  <si>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</si>
  <si>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</si>
  <si>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</si>
  <si>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</si>
  <si>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</si>
  <si>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</si>
  <si>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</si>
  <si>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</si>
  <si>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</si>
  <si>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</si>
  <si>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</si>
  <si>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</si>
  <si>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</si>
  <si>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</si>
  <si>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</si>
  <si>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</si>
  <si>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</si>
  <si>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</si>
  <si>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</si>
  <si>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</si>
  <si>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</si>
  <si>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</si>
  <si>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</si>
  <si>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</si>
  <si>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</si>
  <si>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</si>
  <si>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</si>
  <si>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</si>
  <si>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</si>
  <si>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</si>
  <si>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</si>
  <si>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</si>
  <si>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</si>
  <si>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</si>
  <si>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</si>
  <si>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</si>
  <si>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</si>
  <si>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</si>
  <si>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</si>
  <si>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</si>
  <si>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</si>
  <si>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</si>
  <si>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</si>
  <si>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</si>
  <si>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</si>
  <si>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</si>
  <si>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</si>
  <si>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</si>
  <si>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</si>
  <si>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</si>
  <si>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</si>
  <si>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</si>
  <si>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</si>
  <si>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</si>
  <si>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</si>
  <si>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</si>
  <si>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</si>
  <si>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</si>
  <si>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</si>
  <si>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</si>
  <si>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</si>
  <si>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</si>
  <si>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</si>
  <si>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</si>
  <si>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</si>
  <si>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</si>
  <si>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</si>
  <si>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</si>
  <si>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</si>
  <si>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</si>
  <si>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</si>
  <si>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</si>
  <si>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</si>
  <si>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</si>
  <si>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</si>
  <si>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</si>
  <si>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</si>
  <si>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</si>
  <si>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</si>
  <si>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</si>
  <si>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</si>
  <si>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</si>
  <si>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</si>
  <si>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</si>
  <si>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</si>
  <si>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</si>
  <si>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</si>
  <si>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</si>
  <si>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</si>
  <si>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</si>
  <si>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</si>
  <si>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</si>
  <si>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</si>
  <si>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</si>
  <si>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</si>
  <si>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</si>
  <si>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</si>
  <si>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</si>
  <si>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</si>
  <si>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</si>
  <si>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</si>
  <si>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</si>
  <si>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</si>
  <si>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</si>
  <si>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</si>
  <si>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</si>
  <si>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</si>
  <si>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</si>
  <si>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</si>
  <si>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</si>
  <si>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</si>
  <si>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</si>
  <si>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</si>
  <si>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</si>
  <si>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</si>
  <si>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</si>
  <si>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</si>
  <si>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</si>
  <si>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</si>
  <si>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</si>
  <si>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</si>
  <si>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</si>
  <si>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</si>
  <si>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</si>
  <si>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</si>
  <si>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</si>
  <si>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</si>
  <si>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</si>
  <si>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</si>
  <si>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</si>
  <si>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</si>
  <si>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</si>
  <si>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</si>
  <si>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</si>
  <si>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</si>
  <si>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</si>
  <si>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</si>
  <si>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</si>
  <si>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</si>
  <si>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</si>
  <si>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</si>
  <si>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</si>
  <si>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</si>
  <si>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</si>
  <si>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</si>
  <si>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</si>
  <si>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</si>
  <si>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</si>
  <si>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</si>
  <si>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</si>
  <si>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</si>
  <si>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</si>
  <si>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</si>
  <si>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</si>
  <si>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</si>
  <si>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</si>
  <si>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</si>
  <si>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</si>
  <si>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</si>
  <si>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</si>
  <si>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</si>
  <si>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</si>
  <si>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</si>
  <si>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</si>
  <si>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</si>
  <si>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</si>
  <si>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</si>
  <si>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</si>
  <si>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</si>
  <si>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</si>
  <si>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</si>
  <si>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</si>
  <si>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</si>
  <si>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</si>
  <si>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</si>
  <si>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</si>
  <si>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</si>
  <si>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</si>
  <si>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</si>
  <si>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</si>
  <si>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</si>
  <si>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</si>
  <si>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</si>
  <si>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</si>
  <si>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</si>
  <si>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</si>
  <si>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</si>
  <si>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</si>
  <si>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</si>
  <si>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</si>
  <si>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</si>
  <si>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</si>
  <si>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</si>
  <si>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</si>
  <si>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</si>
  <si>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</si>
  <si>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</si>
  <si>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</si>
  <si>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</si>
  <si>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</si>
  <si>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</si>
  <si>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</si>
  <si>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</si>
  <si>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</si>
  <si>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</si>
  <si>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</si>
  <si>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</si>
  <si>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</si>
  <si>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</si>
  <si>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</si>
  <si>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</si>
  <si>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</si>
  <si>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</si>
  <si>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</si>
  <si>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</si>
  <si>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</si>
  <si>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</si>
  <si>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</si>
  <si>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</si>
  <si>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</si>
  <si>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</si>
  <si>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</si>
  <si>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</si>
  <si>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</si>
  <si>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</si>
  <si>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</si>
  <si>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</si>
  <si>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</si>
  <si>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</si>
  <si>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</si>
  <si>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</si>
  <si>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</si>
  <si>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</si>
  <si>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</si>
  <si>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</si>
  <si>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</si>
  <si>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</si>
  <si>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</si>
  <si>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</si>
  <si>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</si>
  <si>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</si>
  <si>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</si>
  <si>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</si>
  <si>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</si>
  <si>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</si>
  <si>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</si>
  <si>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</si>
  <si>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</si>
  <si>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</si>
  <si>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</si>
  <si>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</si>
  <si>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</si>
  <si>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</si>
  <si>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</si>
  <si>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</si>
  <si>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</si>
  <si>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</si>
  <si>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</si>
  <si>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</si>
  <si>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</si>
  <si>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</si>
  <si>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</si>
  <si>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</si>
  <si>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</si>
  <si>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</si>
  <si>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</si>
  <si>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</si>
  <si>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</si>
  <si>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</si>
  <si>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</si>
  <si>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</si>
  <si>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</si>
  <si>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</si>
  <si>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</si>
  <si>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</si>
  <si>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</si>
  <si>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</si>
  <si>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</si>
  <si>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</si>
  <si>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</si>
  <si>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</si>
  <si>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</si>
  <si>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</si>
  <si>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</si>
  <si>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</si>
  <si>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</si>
  <si>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</si>
  <si>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</si>
  <si>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</si>
  <si>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</si>
  <si>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</si>
  <si>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</si>
  <si>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</si>
  <si>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</si>
  <si>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</si>
  <si>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</si>
  <si>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</si>
  <si>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</si>
  <si>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</si>
  <si>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</si>
  <si>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</si>
  <si>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</si>
  <si>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</si>
  <si>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</si>
  <si>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</si>
  <si>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</si>
  <si>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</si>
  <si>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</si>
  <si>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</si>
  <si>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</si>
  <si>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</si>
  <si>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</si>
  <si>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</si>
  <si>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</si>
  <si>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</si>
  <si>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</si>
  <si>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</si>
  <si>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</si>
  <si>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</si>
  <si>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</si>
  <si>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</si>
  <si>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</si>
  <si>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</si>
  <si>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</si>
  <si>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</si>
  <si>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</si>
  <si>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</si>
  <si>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</si>
  <si>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</si>
  <si>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</si>
  <si>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</si>
  <si>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</si>
  <si>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</si>
  <si>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</si>
  <si>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</si>
  <si>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</si>
  <si>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</si>
  <si>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</si>
  <si>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</si>
  <si>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</si>
  <si>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</si>
  <si>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</si>
  <si>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</si>
  <si>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</si>
  <si>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</si>
  <si>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</si>
  <si>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</si>
  <si>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</si>
  <si>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</si>
  <si>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</si>
  <si>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</si>
  <si>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</si>
  <si>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</si>
  <si>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</si>
  <si>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</si>
  <si>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</si>
  <si>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</si>
  <si>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</si>
  <si>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</si>
  <si>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</si>
  <si>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</si>
  <si>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</si>
  <si>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</si>
  <si>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</si>
  <si>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</si>
  <si>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</si>
  <si>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</si>
  <si>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</si>
  <si>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</si>
  <si>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</si>
  <si>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</si>
  <si>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</si>
  <si>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</si>
  <si>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</si>
  <si>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</si>
  <si>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</si>
  <si>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</si>
  <si>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</si>
  <si>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</si>
  <si>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</si>
  <si>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</si>
  <si>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</si>
  <si>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</si>
  <si>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</si>
  <si>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</si>
  <si>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</si>
  <si>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</si>
  <si>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</si>
  <si>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</si>
  <si>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</si>
  <si>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</si>
  <si>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</si>
  <si>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</si>
  <si>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</si>
  <si>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</si>
  <si>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</si>
  <si>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</si>
  <si>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</si>
  <si>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</si>
  <si>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</si>
  <si>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</si>
  <si>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</si>
  <si>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</si>
  <si>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</si>
  <si>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</si>
  <si>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</si>
  <si>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</si>
  <si>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</si>
  <si>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</si>
  <si>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</si>
  <si>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</si>
  <si>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</si>
  <si>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</si>
  <si>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</si>
  <si>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</si>
  <si>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</si>
  <si>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</si>
  <si>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</si>
  <si>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</si>
  <si>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</si>
  <si>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</si>
  <si>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</si>
  <si>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</si>
  <si>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</si>
  <si>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</si>
  <si>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</si>
  <si>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</si>
  <si>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</si>
  <si>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</si>
  <si>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</si>
  <si>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</si>
  <si>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</si>
  <si>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</si>
  <si>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</si>
  <si>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</si>
  <si>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</si>
  <si>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</si>
  <si>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</si>
  <si>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</si>
  <si>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</si>
  <si>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</si>
  <si>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</si>
  <si>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</si>
  <si>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</si>
  <si>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</si>
  <si>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</si>
  <si>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</si>
  <si>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</si>
  <si>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</si>
  <si>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</si>
  <si>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</si>
  <si>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</si>
  <si>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</si>
  <si>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</si>
  <si>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</si>
  <si>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</si>
  <si>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</si>
  <si>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</si>
  <si>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</si>
  <si>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</si>
  <si>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</si>
  <si>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</si>
  <si>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</si>
  <si>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</si>
  <si>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</si>
  <si>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</si>
  <si>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</si>
  <si>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</si>
  <si>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</si>
  <si>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</si>
  <si>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</si>
  <si>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</si>
  <si>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</si>
  <si>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</si>
  <si>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</si>
  <si>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</si>
  <si>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</si>
  <si>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</si>
  <si>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</si>
  <si>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</si>
  <si>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</si>
  <si>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</si>
  <si>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</si>
  <si>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</si>
  <si>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</si>
  <si>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</si>
  <si>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</si>
  <si>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</si>
  <si>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</si>
  <si>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</si>
  <si>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</si>
  <si>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</si>
  <si>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</si>
  <si>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</si>
  <si>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</si>
  <si>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</si>
  <si>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</si>
  <si>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</si>
  <si>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</si>
  <si>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</si>
  <si>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</si>
  <si>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</si>
  <si>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</si>
  <si>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</si>
  <si>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</si>
  <si>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</si>
  <si>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</si>
  <si>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</si>
  <si>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</si>
  <si>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</si>
  <si>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</si>
  <si>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</si>
  <si>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</si>
  <si>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</si>
  <si>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</si>
  <si>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</si>
  <si>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</si>
  <si>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</si>
  <si>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</si>
  <si>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</si>
  <si>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</si>
  <si>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</si>
  <si>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</si>
  <si>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</si>
  <si>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</si>
  <si>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</si>
  <si>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</si>
  <si>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</si>
  <si>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</si>
  <si>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</si>
  <si>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</si>
  <si>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</si>
  <si>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</si>
  <si>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</si>
  <si>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</si>
  <si>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</si>
  <si>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</si>
  <si>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</si>
  <si>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</si>
  <si>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</si>
  <si>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</si>
  <si>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</si>
  <si>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</si>
  <si>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</si>
  <si>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</si>
  <si>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</si>
  <si>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</si>
  <si>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</si>
  <si>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</si>
  <si>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</si>
  <si>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</si>
  <si>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</si>
  <si>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</si>
  <si>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</si>
  <si>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</si>
  <si>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</si>
  <si>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</si>
  <si>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</si>
  <si>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</si>
  <si>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</si>
  <si>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</si>
  <si>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</si>
  <si>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</si>
  <si>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</si>
  <si>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</si>
  <si>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</si>
  <si>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</si>
  <si>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</si>
  <si>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</si>
  <si>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</si>
  <si>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</si>
  <si>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</si>
  <si>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</si>
  <si>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</si>
  <si>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</si>
  <si>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</si>
  <si>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</si>
  <si>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</si>
  <si>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</si>
  <si>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</si>
  <si>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</si>
  <si>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</si>
  <si>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</si>
  <si>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</si>
  <si>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</si>
  <si>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</si>
  <si>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</si>
  <si>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</si>
  <si>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</si>
  <si>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</si>
  <si>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</si>
  <si>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</si>
  <si>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</si>
  <si>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</si>
  <si>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</si>
  <si>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</si>
  <si>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</si>
  <si>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</si>
  <si>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</si>
  <si>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</si>
  <si>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</si>
  <si>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</si>
  <si>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</si>
  <si>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</si>
  <si>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</si>
  <si>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</si>
  <si>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</si>
  <si>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</si>
  <si>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</si>
  <si>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</si>
  <si>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</si>
  <si>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</si>
  <si>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</si>
  <si>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</si>
  <si>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</si>
  <si>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</si>
  <si>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</si>
  <si>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</si>
  <si>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</si>
  <si>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</si>
  <si>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</si>
  <si>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</si>
  <si>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</si>
  <si>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</si>
  <si>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</si>
  <si>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</si>
  <si>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</si>
  <si>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</si>
  <si>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</si>
  <si>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</si>
  <si>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</si>
  <si>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</si>
  <si>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</si>
  <si>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</si>
  <si>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</si>
  <si>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</si>
  <si>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</si>
  <si>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</si>
  <si>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</si>
  <si>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</si>
  <si>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</si>
  <si>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</si>
  <si>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</si>
  <si>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</si>
  <si>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</si>
  <si>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</si>
  <si>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</si>
  <si>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</si>
  <si>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</si>
  <si>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</si>
  <si>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</si>
  <si>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</si>
  <si>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</si>
  <si>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</si>
  <si>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</si>
  <si>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</si>
  <si>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</si>
  <si>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</si>
  <si>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</si>
  <si>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</si>
  <si>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</si>
  <si>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</si>
  <si>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</si>
  <si>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</si>
  <si>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</si>
  <si>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</si>
  <si>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</si>
  <si>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</si>
  <si>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</si>
  <si>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</si>
  <si>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</si>
  <si>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</si>
  <si>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</si>
  <si>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</si>
  <si>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</si>
  <si>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</si>
  <si>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</si>
  <si>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</si>
  <si>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</si>
  <si>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</si>
  <si>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</si>
  <si>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</si>
  <si>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</si>
  <si>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</si>
  <si>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</si>
  <si>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</si>
  <si>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</si>
  <si>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</si>
  <si>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</si>
  <si>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</si>
  <si>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</si>
  <si>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</si>
  <si>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</si>
  <si>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</si>
  <si>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</si>
  <si>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</si>
  <si>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</si>
  <si>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</si>
  <si>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</si>
  <si>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</si>
  <si>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</si>
  <si>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</si>
  <si>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</si>
  <si>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</si>
  <si>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</si>
  <si>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</si>
  <si>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</si>
  <si>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</si>
  <si>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</si>
  <si>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</si>
  <si>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</si>
  <si>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</si>
  <si>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</si>
  <si>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</si>
  <si>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</si>
  <si>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</si>
  <si>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</si>
  <si>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</si>
  <si>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</si>
  <si>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</si>
  <si>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</si>
  <si>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</si>
  <si>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</si>
  <si>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</si>
  <si>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</si>
  <si>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</si>
  <si>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</si>
  <si>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</si>
  <si>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</si>
  <si>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</si>
  <si>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</si>
  <si>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</si>
  <si>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</si>
  <si>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</si>
  <si>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</si>
  <si>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</si>
  <si>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</si>
  <si>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</si>
  <si>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</si>
  <si>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</si>
  <si>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</si>
  <si>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</si>
  <si>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</si>
  <si>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</si>
  <si>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</si>
  <si>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</si>
  <si>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</si>
  <si>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</si>
  <si>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</si>
  <si>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</si>
  <si>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</si>
  <si>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</si>
  <si>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</si>
  <si>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</si>
  <si>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</si>
  <si>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</si>
  <si>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</si>
  <si>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</si>
  <si>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</si>
  <si>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</si>
  <si>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</si>
  <si>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</si>
  <si>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</si>
  <si>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</si>
  <si>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</si>
  <si>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</si>
  <si>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</si>
  <si>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</si>
  <si>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</si>
  <si>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</si>
  <si>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</si>
  <si>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</si>
  <si>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</si>
  <si>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</si>
  <si>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</si>
  <si>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</si>
  <si>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</si>
  <si>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</si>
  <si>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</si>
  <si>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</si>
  <si>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</si>
  <si>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</si>
  <si>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</si>
  <si>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</si>
  <si>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</si>
  <si>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</si>
  <si>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</si>
  <si>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</si>
  <si>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</si>
  <si>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</si>
  <si>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</si>
  <si>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</si>
  <si>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</si>
  <si>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</si>
  <si>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</si>
  <si>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</si>
  <si>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</si>
  <si>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</si>
  <si>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</si>
  <si>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</si>
  <si>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</si>
  <si>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</si>
  <si>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</si>
  <si>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</si>
  <si>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</si>
  <si>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</si>
  <si>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</si>
  <si>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</si>
  <si>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</si>
  <si>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</si>
  <si>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</si>
  <si>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</si>
  <si>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</si>
  <si>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</si>
  <si>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</si>
  <si>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</si>
  <si>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</si>
  <si>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</si>
  <si>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</si>
  <si>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</si>
  <si>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</si>
  <si>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</si>
  <si>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</si>
  <si>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</si>
  <si>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</si>
  <si>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</si>
  <si>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</si>
  <si>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</si>
  <si>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</si>
  <si>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</si>
  <si>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</si>
  <si>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</si>
  <si>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</si>
  <si>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</si>
  <si>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</si>
  <si>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</si>
  <si>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</si>
  <si>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</si>
  <si>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</si>
  <si>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</si>
  <si>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</si>
  <si>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</si>
  <si>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</si>
  <si>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</si>
  <si>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</si>
  <si>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</si>
  <si>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</si>
  <si>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</si>
  <si>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</si>
  <si>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</si>
  <si>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</si>
  <si>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</si>
  <si>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</si>
  <si>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</si>
  <si>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</si>
  <si>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</si>
  <si>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</si>
  <si>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</si>
  <si>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Current Date</t>
  </si>
  <si>
    <t>Yearfrac</t>
  </si>
  <si>
    <t>Their date dob</t>
  </si>
  <si>
    <t>Column Labels</t>
  </si>
  <si>
    <t>Grand Total</t>
  </si>
  <si>
    <t>Row Labels</t>
  </si>
  <si>
    <t>Sum of finalWorth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</si>
</sst>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"/>
    <numFmt numFmtId="175" formatCode="_-[$$-409]* #,##0_ ;_-[$$-409]* \-#,##0\ ;_-[$$-409]* &quot;-&quot;??_ ;_-@_ 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2" fontId="16" fillId="0" borderId="0" xfId="0" applyNumberFormat="1" applyFont="1"/>
    <xf numFmtId="17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11AA3AD-744A-4A40-813C-9B123CC566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vin kritik" refreshedDate="45581.805584606482" createdVersion="8" refreshedVersion="8" minRefreshableVersion="3" recordCount="475" xr:uid="{467E6E0C-19A8-4A38-B263-F631F334EC09}">
  <cacheSource type="worksheet">
    <worksheetSource ref="A1:U476" sheet="Data"/>
  </cacheSource>
  <cacheFields count="21">
    <cacheField name="rank" numFmtId="0">
      <sharedItems containsSemiMixedTypes="0" containsString="0" containsNumber="1" containsInteger="1" minValue="1" maxValue="497"/>
    </cacheField>
    <cacheField name="category" numFmtId="0">
      <sharedItems/>
    </cacheField>
    <cacheField name="personName" numFmtId="0">
      <sharedItems/>
    </cacheField>
    <cacheField name="country" numFmtId="0">
      <sharedItems/>
    </cacheField>
    <cacheField name="city" numFmtId="0">
      <sharedItems/>
    </cacheField>
    <cacheField name="source" numFmtId="0">
      <sharedItems/>
    </cacheField>
    <cacheField name="industries" numFmtId="0">
      <sharedItems/>
    </cacheField>
    <cacheField name="selfMade" numFmtId="0">
      <sharedItems/>
    </cacheField>
    <cacheField name="gender" numFmtId="0">
      <sharedItems/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175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vin kritik" refreshedDate="45581.808426157404" backgroundQuery="1" createdVersion="8" refreshedVersion="8" minRefreshableVersion="3" recordCount="0" supportSubquery="1" supportAdvancedDrill="1" xr:uid="{F11B1F63-5099-41C0-A20F-D5C370CC034A}">
  <cacheSource type="external" connectionId="1"/>
  <cacheFields count="3">
    <cacheField name="[Range].[country].[country]" caption="country" numFmtId="0" hierarchy="3" level="1">
      <sharedItems count="39">
        <s v="Australia"/>
        <s v="Austria"/>
        <s v="Belgium"/>
        <s v="Brazil"/>
        <s v="Canada"/>
        <s v="Chile"/>
        <s v="China"/>
        <s v="Colombia"/>
        <s v="Czech Republic"/>
        <s v="Denmark"/>
        <s v="Egypt"/>
        <s v="France"/>
        <s v="Germany"/>
        <s v="India"/>
        <s v="Indonesia"/>
        <s v="Israel"/>
        <s v="Italy"/>
        <s v="Japan"/>
        <s v="Malaysia"/>
        <s v="Mexico"/>
        <s v="Netherlands"/>
        <s v="New Zealand"/>
        <s v="Nigeria"/>
        <s v="Norway"/>
        <s v="Philippines"/>
        <s v="Poland"/>
        <s v="Russia"/>
        <s v="Singapore"/>
        <s v="South Africa"/>
        <s v="South Korea"/>
        <s v="Spain"/>
        <s v="Sweden"/>
        <s v="Switzerland"/>
        <s v="Thailand"/>
        <s v="Turkey"/>
        <s v="Ukraine"/>
        <s v="United Arab Emirates"/>
        <s v="United Kingdom"/>
        <s v="United States"/>
      </sharedItems>
    </cacheField>
    <cacheField name="[Range].[firstName].[firstName]" caption="firstName" numFmtId="0" hierarchy="10" level="1">
      <sharedItems count="10">
        <s v="Bernard"/>
        <s v="David"/>
        <s v="Elon"/>
        <s v="Jeff"/>
        <s v="Jim"/>
        <s v="John"/>
        <s v="Larry"/>
        <s v="Mark"/>
        <s v="Michael"/>
        <s v="Warren"/>
      </sharedItems>
    </cacheField>
    <cacheField name="[Measures].[Sum of finalWorth]" caption="Sum of finalWorth" numFmtId="0" hierarchy="24" level="32767"/>
  </cacheFields>
  <cacheHierarchies count="25"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ersonName]" caption="personName" attribute="1" defaultMemberUniqueName="[Range].[personName].[All]" allUniqueName="[Range].[person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industries]" caption="industries" attribute="1" defaultMemberUniqueName="[Range].[industries].[All]" allUniqueName="[Range].[industries].[All]" dimensionUniqueName="[Range]" displayFolder="" count="0" memberValueDatatype="130" unbalanced="0"/>
    <cacheHierarchy uniqueName="[Range].[selfMade]" caption="selfMade" attribute="1" defaultMemberUniqueName="[Range].[selfMade].[All]" allUniqueName="[Range].[selfMade].[All]" dimensionUniqueName="[Range]" displayFolder="" count="0" memberValueDatatype="11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firstName]" caption="firstName" attribute="1" defaultMemberUniqueName="[Range].[firstName].[All]" allUniqueName="[Range].[first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inalWorth]" caption="finalWorth" attribute="1" defaultMemberUniqueName="[Range].[finalWorth].[All]" allUniqueName="[Range].[finalWorth].[All]" dimensionUniqueName="[Range]" displayFolder="" count="2" memberValueDatatype="20" unbalanced="0"/>
    <cacheHierarchy uniqueName="[Range].[birthYear]" caption="birthYear" attribute="1" defaultMemberUniqueName="[Range].[birthYear].[All]" allUniqueName="[Range].[birthYear].[All]" dimensionUniqueName="[Range]" displayFolder="" count="0" memberValueDatatype="20" unbalanced="0"/>
    <cacheHierarchy uniqueName="[Range].[birthMonth]" caption="birthMonth" attribute="1" defaultMemberUniqueName="[Range].[birthMonth].[All]" allUniqueName="[Range].[birthMonth].[All]" dimensionUniqueName="[Range]" displayFolder="" count="0" memberValueDatatype="20" unbalanced="0"/>
    <cacheHierarchy uniqueName="[Range].[birthDay]" caption="birthDay" attribute="1" defaultMemberUniqueName="[Range].[birthDay].[All]" allUniqueName="[Range].[birthDay].[All]" dimensionUniqueName="[Range]" displayFolder="" count="0" memberValueDatatype="20" unbalanced="0"/>
    <cacheHierarchy uniqueName="[Range].[cpi_country]" caption="cpi_country" attribute="1" defaultMemberUniqueName="[Range].[cpi_country].[All]" allUniqueName="[Range].[cpi_country].[All]" dimensionUniqueName="[Range]" displayFolder="" count="0" memberValueDatatype="5" unbalanced="0"/>
    <cacheHierarchy uniqueName="[Range].[gdp_country]" caption="gdp_country" attribute="1" defaultMemberUniqueName="[Range].[gdp_country].[All]" allUniqueName="[Range].[gdp_country].[All]" dimensionUniqueName="[Range]" displayFolder="" count="0" memberValueDatatype="5" unbalanced="0"/>
    <cacheHierarchy uniqueName="[Range].[life_expectancy_country]" caption="life_expectancy_country" attribute="1" defaultMemberUniqueName="[Range].[life_expectancy_country].[All]" allUniqueName="[Range].[life_expectancy_country].[All]" dimensionUniqueName="[Range]" displayFolder="" count="0" memberValueDatatype="5" unbalanced="0"/>
    <cacheHierarchy uniqueName="[Range].[tax_revenue_country_country]" caption="tax_revenue_country_country" attribute="1" defaultMemberUniqueName="[Range].[tax_revenue_country_country].[All]" allUniqueName="[Range].[tax_revenue_country_country].[All]" dimensionUniqueName="[Range]" displayFolder="" count="0" memberValueDatatype="5" unbalanced="0"/>
    <cacheHierarchy uniqueName="[Range].[total_tax_rate_country]" caption="total_tax_rate_country" attribute="1" defaultMemberUniqueName="[Range].[total_tax_rate_country].[All]" allUniqueName="[Range].[total_tax_rate_country].[All]" dimensionUniqueName="[Range]" displayFolder="" count="0" memberValueDatatype="5" unbalanced="0"/>
    <cacheHierarchy uniqueName="[Range].[population_country]" caption="population_country" attribute="1" defaultMemberUniqueName="[Range].[population_country].[All]" allUniqueName="[Range].[population_countr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inalWorth]" caption="Sum of finalWorth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vin kritik" refreshedDate="45581.808920833333" backgroundQuery="1" createdVersion="8" refreshedVersion="8" minRefreshableVersion="3" recordCount="0" supportSubquery="1" supportAdvancedDrill="1" xr:uid="{388A25E5-2CFA-44AA-AC3E-A775C0615962}">
  <cacheSource type="external" connectionId="1"/>
  <cacheFields count="3">
    <cacheField name="[Range].[country].[country]" caption="country" numFmtId="0" hierarchy="3" level="1">
      <sharedItems count="9">
        <s v="Austria"/>
        <s v="Canada"/>
        <s v="France"/>
        <s v="Germany"/>
        <s v="Indonesia"/>
        <s v="South Korea"/>
        <s v="Switzerland"/>
        <s v="United Kingdom"/>
        <s v="United States"/>
      </sharedItems>
    </cacheField>
    <cacheField name="[Range].[firstName].[firstName]" caption="firstName" numFmtId="0" hierarchy="10" level="1">
      <sharedItems count="10">
        <s v="Bernard"/>
        <s v="David"/>
        <s v="Elon"/>
        <s v="Jeff"/>
        <s v="Jim"/>
        <s v="John"/>
        <s v="Larry"/>
        <s v="Mark"/>
        <s v="Michael"/>
        <s v="Warren"/>
      </sharedItems>
    </cacheField>
    <cacheField name="[Measures].[Sum of finalWorth]" caption="Sum of finalWorth" numFmtId="0" hierarchy="24" level="32767"/>
  </cacheFields>
  <cacheHierarchies count="25">
    <cacheHierarchy uniqueName="[Range].[rank]" caption="rank" attribute="1" defaultMemberUniqueName="[Range].[rank].[All]" allUniqueName="[Range].[rank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ersonName]" caption="personName" attribute="1" defaultMemberUniqueName="[Range].[personName].[All]" allUniqueName="[Range].[personNam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industries]" caption="industries" attribute="1" defaultMemberUniqueName="[Range].[industries].[All]" allUniqueName="[Range].[industries].[All]" dimensionUniqueName="[Range]" displayFolder="" count="0" memberValueDatatype="130" unbalanced="0"/>
    <cacheHierarchy uniqueName="[Range].[selfMade]" caption="selfMade" attribute="1" defaultMemberUniqueName="[Range].[selfMade].[All]" allUniqueName="[Range].[selfMade].[All]" dimensionUniqueName="[Range]" displayFolder="" count="0" memberValueDatatype="11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firstName]" caption="firstName" attribute="1" defaultMemberUniqueName="[Range].[firstName].[All]" allUniqueName="[Range].[first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finalWorth]" caption="finalWorth" attribute="1" defaultMemberUniqueName="[Range].[finalWorth].[All]" allUniqueName="[Range].[finalWorth].[All]" dimensionUniqueName="[Range]" displayFolder="" count="2" memberValueDatatype="20" unbalanced="0"/>
    <cacheHierarchy uniqueName="[Range].[birthYear]" caption="birthYear" attribute="1" defaultMemberUniqueName="[Range].[birthYear].[All]" allUniqueName="[Range].[birthYear].[All]" dimensionUniqueName="[Range]" displayFolder="" count="0" memberValueDatatype="20" unbalanced="0"/>
    <cacheHierarchy uniqueName="[Range].[birthMonth]" caption="birthMonth" attribute="1" defaultMemberUniqueName="[Range].[birthMonth].[All]" allUniqueName="[Range].[birthMonth].[All]" dimensionUniqueName="[Range]" displayFolder="" count="0" memberValueDatatype="20" unbalanced="0"/>
    <cacheHierarchy uniqueName="[Range].[birthDay]" caption="birthDay" attribute="1" defaultMemberUniqueName="[Range].[birthDay].[All]" allUniqueName="[Range].[birthDay].[All]" dimensionUniqueName="[Range]" displayFolder="" count="0" memberValueDatatype="20" unbalanced="0"/>
    <cacheHierarchy uniqueName="[Range].[cpi_country]" caption="cpi_country" attribute="1" defaultMemberUniqueName="[Range].[cpi_country].[All]" allUniqueName="[Range].[cpi_country].[All]" dimensionUniqueName="[Range]" displayFolder="" count="0" memberValueDatatype="5" unbalanced="0"/>
    <cacheHierarchy uniqueName="[Range].[gdp_country]" caption="gdp_country" attribute="1" defaultMemberUniqueName="[Range].[gdp_country].[All]" allUniqueName="[Range].[gdp_country].[All]" dimensionUniqueName="[Range]" displayFolder="" count="0" memberValueDatatype="5" unbalanced="0"/>
    <cacheHierarchy uniqueName="[Range].[life_expectancy_country]" caption="life_expectancy_country" attribute="1" defaultMemberUniqueName="[Range].[life_expectancy_country].[All]" allUniqueName="[Range].[life_expectancy_country].[All]" dimensionUniqueName="[Range]" displayFolder="" count="0" memberValueDatatype="5" unbalanced="0"/>
    <cacheHierarchy uniqueName="[Range].[tax_revenue_country_country]" caption="tax_revenue_country_country" attribute="1" defaultMemberUniqueName="[Range].[tax_revenue_country_country].[All]" allUniqueName="[Range].[tax_revenue_country_country].[All]" dimensionUniqueName="[Range]" displayFolder="" count="0" memberValueDatatype="5" unbalanced="0"/>
    <cacheHierarchy uniqueName="[Range].[total_tax_rate_country]" caption="total_tax_rate_country" attribute="1" defaultMemberUniqueName="[Range].[total_tax_rate_country].[All]" allUniqueName="[Range].[total_tax_rate_country].[All]" dimensionUniqueName="[Range]" displayFolder="" count="0" memberValueDatatype="5" unbalanced="0"/>
    <cacheHierarchy uniqueName="[Range].[population_country]" caption="population_country" attribute="1" defaultMemberUniqueName="[Range].[population_country].[All]" allUniqueName="[Range].[population_country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ity]" caption="Count of c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inalWorth]" caption="Sum of finalWorth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s v="Fashion &amp; Retail"/>
    <s v="Bernard Arnault &amp; family"/>
    <s v="France"/>
    <s v="Paris"/>
    <s v="LVMH"/>
    <s v="Fashion &amp; Retail"/>
    <b v="0"/>
    <s v="Male"/>
    <s v="Arnault"/>
    <s v="Bernard"/>
    <n v="211000"/>
    <n v="1949"/>
    <n v="3"/>
    <n v="5"/>
    <n v="110.05"/>
    <n v="2715518274227"/>
    <n v="82.5"/>
    <n v="24.2"/>
    <n v="60.7"/>
    <n v="67059887"/>
  </r>
  <r>
    <n v="2"/>
    <s v="Automotive"/>
    <s v="Elon Musk"/>
    <s v="United States"/>
    <s v="Austin"/>
    <s v="Tesla, SpaceX"/>
    <s v="Automotive"/>
    <b v="1"/>
    <s v="Male"/>
    <s v="Musk"/>
    <s v="Elon"/>
    <n v="180000"/>
    <n v="1971"/>
    <n v="6"/>
    <n v="28"/>
    <n v="117.24"/>
    <n v="21427700000000"/>
    <n v="78.5"/>
    <n v="9.6"/>
    <n v="36.6"/>
    <n v="328239523"/>
  </r>
  <r>
    <n v="3"/>
    <s v="Technology"/>
    <s v="Jeff Bezos"/>
    <s v="United States"/>
    <s v="Medina"/>
    <s v="Amazon"/>
    <s v="Technology"/>
    <b v="1"/>
    <s v="Male"/>
    <s v="Bezos"/>
    <s v="Jeff"/>
    <n v="114000"/>
    <n v="1964"/>
    <n v="1"/>
    <n v="12"/>
    <n v="117.24"/>
    <n v="21427700000000"/>
    <n v="78.5"/>
    <n v="9.6"/>
    <n v="36.6"/>
    <n v="328239523"/>
  </r>
  <r>
    <n v="4"/>
    <s v="Technology"/>
    <s v="Larry Ellison"/>
    <s v="United States"/>
    <s v="Lanai"/>
    <s v="Oracle"/>
    <s v="Technology"/>
    <b v="1"/>
    <s v="Male"/>
    <s v="Ellison"/>
    <s v="Larry"/>
    <n v="107000"/>
    <n v="1944"/>
    <n v="8"/>
    <n v="17"/>
    <n v="117.24"/>
    <n v="21427700000000"/>
    <n v="78.5"/>
    <n v="9.6"/>
    <n v="36.6"/>
    <n v="328239523"/>
  </r>
  <r>
    <n v="5"/>
    <s v="Finance &amp; Investments"/>
    <s v="Warren Buffett"/>
    <s v="United States"/>
    <s v="Omaha"/>
    <s v="Berkshire Hathaway"/>
    <s v="Finance &amp; Investments"/>
    <b v="1"/>
    <s v="Male"/>
    <s v="Buffett"/>
    <s v="Warren"/>
    <n v="106000"/>
    <n v="1930"/>
    <n v="8"/>
    <n v="30"/>
    <n v="117.24"/>
    <n v="21427700000000"/>
    <n v="78.5"/>
    <n v="9.6"/>
    <n v="36.6"/>
    <n v="328239523"/>
  </r>
  <r>
    <n v="6"/>
    <s v="Technology"/>
    <s v="Bill Gates"/>
    <s v="United States"/>
    <s v="Medina"/>
    <s v="Microsoft"/>
    <s v="Technology"/>
    <b v="1"/>
    <s v="Male"/>
    <s v="Gates"/>
    <s v="Bill"/>
    <n v="104000"/>
    <n v="1955"/>
    <n v="10"/>
    <n v="28"/>
    <n v="117.24"/>
    <n v="21427700000000"/>
    <n v="78.5"/>
    <n v="9.6"/>
    <n v="36.6"/>
    <n v="328239523"/>
  </r>
  <r>
    <n v="7"/>
    <s v="Media &amp; Entertainment"/>
    <s v="Michael Bloomberg"/>
    <s v="United States"/>
    <s v="New York"/>
    <s v="Bloomberg LP"/>
    <s v="Media &amp; Entertainment"/>
    <b v="1"/>
    <s v="Male"/>
    <s v="Bloomberg"/>
    <s v="Michael"/>
    <n v="94500"/>
    <n v="1942"/>
    <n v="2"/>
    <n v="14"/>
    <n v="117.24"/>
    <n v="21427700000000"/>
    <n v="78.5"/>
    <n v="9.6"/>
    <n v="36.6"/>
    <n v="328239523"/>
  </r>
  <r>
    <n v="8"/>
    <s v="Telecom"/>
    <s v="Carlos Slim Helu &amp; family"/>
    <s v="Mexico"/>
    <s v="Mexico City"/>
    <s v="Telecom"/>
    <s v="Telecom"/>
    <b v="1"/>
    <s v="Male"/>
    <s v="Slim Helu"/>
    <s v="Carlos"/>
    <n v="93000"/>
    <n v="1940"/>
    <n v="1"/>
    <n v="28"/>
    <n v="141.54"/>
    <n v="1258286717125"/>
    <n v="75"/>
    <n v="13.1"/>
    <n v="55.1"/>
    <n v="126014024"/>
  </r>
  <r>
    <n v="9"/>
    <s v="Diversified"/>
    <s v="Mukesh Ambani"/>
    <s v="India"/>
    <s v="Mumbai"/>
    <s v="Diversified"/>
    <s v="Diversified"/>
    <b v="0"/>
    <s v="Male"/>
    <s v="Ambani"/>
    <s v="Mukesh"/>
    <n v="83400"/>
    <n v="1957"/>
    <n v="4"/>
    <n v="19"/>
    <n v="180.44"/>
    <n v="2611000000000"/>
    <n v="69.400000000000006"/>
    <n v="11.2"/>
    <n v="49.7"/>
    <n v="1366417754"/>
  </r>
  <r>
    <n v="10"/>
    <s v="Technology"/>
    <s v="Steve Ballmer"/>
    <s v="United States"/>
    <s v="Hunts Point"/>
    <s v="Microsoft"/>
    <s v="Technology"/>
    <b v="1"/>
    <s v="Male"/>
    <s v="Ballmer"/>
    <s v="Steve"/>
    <n v="80700"/>
    <n v="1956"/>
    <n v="3"/>
    <n v="24"/>
    <n v="117.24"/>
    <n v="21427700000000"/>
    <n v="78.5"/>
    <n v="9.6"/>
    <n v="36.6"/>
    <n v="328239523"/>
  </r>
  <r>
    <n v="11"/>
    <s v="Fashion &amp; Retail"/>
    <s v="Francoise Bettencourt Meyers &amp; family"/>
    <s v="France"/>
    <s v="Paris"/>
    <s v="L'Oréal"/>
    <s v="Fashion &amp; Retail"/>
    <b v="0"/>
    <s v="Female"/>
    <s v="Bettencourt Meyers"/>
    <s v="Francoise"/>
    <n v="80500"/>
    <n v="1953"/>
    <n v="7"/>
    <n v="10"/>
    <n v="110.05"/>
    <n v="2715518274227"/>
    <n v="82.5"/>
    <n v="24.2"/>
    <n v="60.7"/>
    <n v="67059887"/>
  </r>
  <r>
    <n v="12"/>
    <s v="Technology"/>
    <s v="Larry Page"/>
    <s v="United States"/>
    <s v="Palo Alto"/>
    <s v="Google"/>
    <s v="Technology"/>
    <b v="1"/>
    <s v="Male"/>
    <s v="Page"/>
    <s v="Larry"/>
    <n v="79200"/>
    <n v="1973"/>
    <n v="3"/>
    <n v="26"/>
    <n v="117.24"/>
    <n v="21427700000000"/>
    <n v="78.5"/>
    <n v="9.6"/>
    <n v="36.6"/>
    <n v="328239523"/>
  </r>
  <r>
    <n v="13"/>
    <s v="Fashion &amp; Retail"/>
    <s v="Amancio Ortega"/>
    <s v="Spain"/>
    <s v="La Coruna"/>
    <s v="Zara"/>
    <s v="Fashion &amp; Retail"/>
    <b v="1"/>
    <s v="Male"/>
    <s v="Ortega"/>
    <s v="Amancio"/>
    <n v="77300"/>
    <n v="1936"/>
    <n v="3"/>
    <n v="28"/>
    <n v="110.96"/>
    <n v="1394116310769"/>
    <n v="83.3"/>
    <n v="14.2"/>
    <n v="47"/>
    <n v="47076781"/>
  </r>
  <r>
    <n v="14"/>
    <s v="Technology"/>
    <s v="Sergey Brin"/>
    <s v="United States"/>
    <s v="Los Altos"/>
    <s v="Google"/>
    <s v="Technology"/>
    <b v="1"/>
    <s v="Male"/>
    <s v="Brin"/>
    <s v="Sergey"/>
    <n v="76000"/>
    <n v="1973"/>
    <n v="8"/>
    <n v="21"/>
    <n v="117.24"/>
    <n v="21427700000000"/>
    <n v="78.5"/>
    <n v="9.6"/>
    <n v="36.6"/>
    <n v="328239523"/>
  </r>
  <r>
    <n v="15"/>
    <s v="Food &amp; Beverage"/>
    <s v="Zhong Shanshan"/>
    <s v="China"/>
    <s v="Hangzhou"/>
    <s v="Beverages, pharmaceuticals"/>
    <s v="Food &amp; Beverage"/>
    <b v="1"/>
    <s v="Male"/>
    <s v="Zhong"/>
    <s v="Shanshan"/>
    <n v="68000"/>
    <n v="1954"/>
    <n v="12"/>
    <n v="1"/>
    <n v="125.08"/>
    <n v="19910000000000"/>
    <n v="77"/>
    <n v="9.4"/>
    <n v="59.2"/>
    <n v="1397715000"/>
  </r>
  <r>
    <n v="16"/>
    <s v="Technology"/>
    <s v="Mark Zuckerberg"/>
    <s v="United States"/>
    <s v="Palo Alto"/>
    <s v="Facebook"/>
    <s v="Technology"/>
    <b v="1"/>
    <s v="Male"/>
    <s v="Zuckerberg"/>
    <s v="Mark"/>
    <n v="64400"/>
    <n v="1984"/>
    <n v="5"/>
    <n v="14"/>
    <n v="117.24"/>
    <n v="21427700000000"/>
    <n v="78.5"/>
    <n v="9.6"/>
    <n v="36.6"/>
    <n v="328239523"/>
  </r>
  <r>
    <n v="17"/>
    <s v="Diversified"/>
    <s v="Charles Koch &amp; family"/>
    <s v="United States"/>
    <s v="Wichita"/>
    <s v="Koch Industries"/>
    <s v="Diversified"/>
    <b v="0"/>
    <s v="Male"/>
    <s v="Koch"/>
    <s v="Charles"/>
    <n v="59000"/>
    <n v="1935"/>
    <n v="11"/>
    <n v="1"/>
    <n v="117.24"/>
    <n v="21427700000000"/>
    <n v="78.5"/>
    <n v="9.6"/>
    <n v="36.6"/>
    <n v="328239523"/>
  </r>
  <r>
    <n v="17"/>
    <s v="Diversified"/>
    <s v="Julia Koch &amp; family"/>
    <s v="United States"/>
    <s v="New York"/>
    <s v="Koch Industries"/>
    <s v="Diversified"/>
    <b v="0"/>
    <s v="Female"/>
    <s v="Koch"/>
    <s v="Julia"/>
    <n v="59000"/>
    <n v="1962"/>
    <n v="4"/>
    <n v="12"/>
    <n v="117.24"/>
    <n v="21427700000000"/>
    <n v="78.5"/>
    <n v="9.6"/>
    <n v="36.6"/>
    <n v="328239523"/>
  </r>
  <r>
    <n v="19"/>
    <s v="Fashion &amp; Retail"/>
    <s v="Jim Walton"/>
    <s v="United States"/>
    <s v="Bentonville"/>
    <s v="Walmart"/>
    <s v="Fashion &amp; Retail"/>
    <b v="0"/>
    <s v="Male"/>
    <s v="Walton"/>
    <s v="Jim"/>
    <n v="58800"/>
    <n v="1948"/>
    <n v="6"/>
    <n v="7"/>
    <n v="117.24"/>
    <n v="21427700000000"/>
    <n v="78.5"/>
    <n v="9.6"/>
    <n v="36.6"/>
    <n v="328239523"/>
  </r>
  <r>
    <n v="20"/>
    <s v="Fashion &amp; Retail"/>
    <s v="Rob Walton &amp; family"/>
    <s v="United States"/>
    <s v="Bentonville"/>
    <s v="Walmart"/>
    <s v="Fashion &amp; Retail"/>
    <b v="0"/>
    <s v="Male"/>
    <s v="Walton"/>
    <s v="Rob"/>
    <n v="57600"/>
    <n v="1944"/>
    <n v="10"/>
    <n v="27"/>
    <n v="117.24"/>
    <n v="21427700000000"/>
    <n v="78.5"/>
    <n v="9.6"/>
    <n v="36.6"/>
    <n v="328239523"/>
  </r>
  <r>
    <n v="21"/>
    <s v="Fashion &amp; Retail"/>
    <s v="Alice Walton"/>
    <s v="United States"/>
    <s v="Fort Worth"/>
    <s v="Walmart"/>
    <s v="Fashion &amp; Retail"/>
    <b v="0"/>
    <s v="Female"/>
    <s v="Walton"/>
    <s v="Alice"/>
    <n v="56700"/>
    <n v="1949"/>
    <n v="10"/>
    <n v="7"/>
    <n v="117.24"/>
    <n v="21427700000000"/>
    <n v="78.5"/>
    <n v="9.6"/>
    <n v="36.6"/>
    <n v="328239523"/>
  </r>
  <r>
    <n v="22"/>
    <s v="Media &amp; Entertainment"/>
    <s v="David Thomson &amp; family"/>
    <s v="Canada"/>
    <s v="Toronto"/>
    <s v="Media"/>
    <s v="Media &amp; Entertainment"/>
    <b v="0"/>
    <s v="Male"/>
    <s v="Thomson"/>
    <s v="David"/>
    <n v="54400"/>
    <n v="1957"/>
    <n v="6"/>
    <n v="12"/>
    <n v="116.76"/>
    <n v="1736425629520"/>
    <n v="81.900000000000006"/>
    <n v="12.8"/>
    <n v="24.5"/>
    <n v="36991981"/>
  </r>
  <r>
    <n v="23"/>
    <s v="Technology"/>
    <s v="Michael Dell"/>
    <s v="United States"/>
    <s v="Austin"/>
    <s v="Dell Technologies"/>
    <s v="Technology"/>
    <b v="1"/>
    <s v="Male"/>
    <s v="Dell"/>
    <s v="Michael"/>
    <n v="50100"/>
    <n v="1965"/>
    <n v="2"/>
    <n v="23"/>
    <n v="117.24"/>
    <n v="21427700000000"/>
    <n v="78.5"/>
    <n v="9.6"/>
    <n v="36.6"/>
    <n v="328239523"/>
  </r>
  <r>
    <n v="24"/>
    <s v="Diversified"/>
    <s v="Gautam Adani"/>
    <s v="India"/>
    <s v="Ahmedabad"/>
    <s v="Infrastructure, commodities"/>
    <s v="Diversified"/>
    <b v="1"/>
    <s v="Male"/>
    <s v="Adani"/>
    <s v="Gautam"/>
    <n v="47200"/>
    <n v="1962"/>
    <n v="6"/>
    <n v="24"/>
    <n v="180.44"/>
    <n v="2611000000000"/>
    <n v="69.400000000000006"/>
    <n v="11.2"/>
    <n v="49.7"/>
    <n v="1366417754"/>
  </r>
  <r>
    <n v="25"/>
    <s v="Fashion &amp; Retail"/>
    <s v="Phil Knight &amp; family"/>
    <s v="United States"/>
    <s v="Hillsboro"/>
    <s v="Nike"/>
    <s v="Fashion &amp; Retail"/>
    <b v="1"/>
    <s v="Male"/>
    <s v="Knight"/>
    <s v="Phil"/>
    <n v="45100"/>
    <n v="1938"/>
    <n v="2"/>
    <n v="24"/>
    <n v="117.24"/>
    <n v="21427700000000"/>
    <n v="78.5"/>
    <n v="9.6"/>
    <n v="36.6"/>
    <n v="328239523"/>
  </r>
  <r>
    <n v="26"/>
    <s v="Technology"/>
    <s v="Zhang Yiming"/>
    <s v="China"/>
    <s v="Beijing"/>
    <s v="TikTok"/>
    <s v="Technology"/>
    <b v="1"/>
    <s v="Male"/>
    <s v="Zhang"/>
    <s v="Yiming"/>
    <n v="45000"/>
    <n v="1984"/>
    <n v="1"/>
    <n v="1"/>
    <n v="125.08"/>
    <n v="19910000000000"/>
    <n v="77"/>
    <n v="9.4"/>
    <n v="59.2"/>
    <n v="1397715000"/>
  </r>
  <r>
    <n v="27"/>
    <s v="Fashion &amp; Retail"/>
    <s v="Dieter Schwarz"/>
    <s v="Germany"/>
    <s v="Neckarsulm"/>
    <s v="Retail"/>
    <s v="Fashion &amp; Retail"/>
    <b v="0"/>
    <s v="Male"/>
    <s v="Schwarz"/>
    <s v="Dieter"/>
    <n v="42900"/>
    <n v="1939"/>
    <n v="9"/>
    <n v="24"/>
    <n v="112.85"/>
    <n v="3845630030824"/>
    <n v="80.900000000000006"/>
    <n v="11.5"/>
    <n v="48.8"/>
    <n v="83132799"/>
  </r>
  <r>
    <n v="28"/>
    <s v="Fashion &amp; Retail"/>
    <s v="François Pinault &amp; family"/>
    <s v="France"/>
    <s v="Paris"/>
    <s v="Luxury goods"/>
    <s v="Fashion &amp; Retail"/>
    <b v="1"/>
    <s v="Male"/>
    <s v="Pinault"/>
    <s v="François"/>
    <n v="40100"/>
    <n v="1936"/>
    <n v="8"/>
    <n v="21"/>
    <n v="110.05"/>
    <n v="2715518274227"/>
    <n v="82.5"/>
    <n v="24.2"/>
    <n v="60.7"/>
    <n v="67059887"/>
  </r>
  <r>
    <n v="29"/>
    <s v="Logistics"/>
    <s v="Klaus-Michael Kuehne"/>
    <s v="Switzerland"/>
    <s v="Schindellegi"/>
    <s v="Shipping"/>
    <s v="Logistics"/>
    <b v="0"/>
    <s v="Male"/>
    <s v="Kuehne"/>
    <s v="Klaus-Michael"/>
    <n v="39100"/>
    <n v="1937"/>
    <n v="6"/>
    <n v="2"/>
    <n v="99.55"/>
    <n v="703082435360"/>
    <n v="83.6"/>
    <n v="10.1"/>
    <n v="28.8"/>
    <n v="8574832"/>
  </r>
  <r>
    <n v="30"/>
    <s v="Food &amp; Beverage"/>
    <s v="Giovanni Ferrero"/>
    <s v="Belgium"/>
    <s v="Brussels"/>
    <s v="Nutella, chocolates"/>
    <s v="Food &amp; Beverage"/>
    <b v="0"/>
    <s v="Male"/>
    <s v="Ferrero"/>
    <s v="Giovanni"/>
    <n v="38900"/>
    <n v="1964"/>
    <n v="9"/>
    <n v="21"/>
    <n v="117.11"/>
    <n v="529606710418"/>
    <n v="81.599999999999994"/>
    <n v="24"/>
    <n v="55.4"/>
    <n v="11484055"/>
  </r>
  <r>
    <n v="31"/>
    <s v="Food &amp; Beverage"/>
    <s v="Jacqueline Mars"/>
    <s v="United States"/>
    <s v="The Plains"/>
    <s v="Candy, pet food"/>
    <s v="Food &amp; Beverage"/>
    <b v="0"/>
    <s v="Female"/>
    <s v="Mars"/>
    <s v="Jacqueline"/>
    <n v="38300"/>
    <n v="1939"/>
    <n v="10"/>
    <n v="10"/>
    <n v="117.24"/>
    <n v="21427700000000"/>
    <n v="78.5"/>
    <n v="9.6"/>
    <n v="36.6"/>
    <n v="328239523"/>
  </r>
  <r>
    <n v="31"/>
    <s v="Food &amp; Beverage"/>
    <s v="John Mars"/>
    <s v="United States"/>
    <s v="Jackson"/>
    <s v="Candy, pet food"/>
    <s v="Food &amp; Beverage"/>
    <b v="0"/>
    <s v="Male"/>
    <s v="Mars"/>
    <s v="John"/>
    <n v="38300"/>
    <n v="1935"/>
    <n v="10"/>
    <n v="15"/>
    <n v="117.24"/>
    <n v="21427700000000"/>
    <n v="78.5"/>
    <n v="9.6"/>
    <n v="36.6"/>
    <n v="328239523"/>
  </r>
  <r>
    <n v="34"/>
    <s v="Technology"/>
    <s v="Ma Huateng"/>
    <s v="China"/>
    <s v="Shenzhen"/>
    <s v="Internet media"/>
    <s v="Technology"/>
    <b v="1"/>
    <s v="Male"/>
    <s v="Ma"/>
    <s v="Huateng"/>
    <n v="35300"/>
    <n v="1971"/>
    <n v="10"/>
    <n v="29"/>
    <n v="125.08"/>
    <n v="19910000000000"/>
    <n v="77"/>
    <n v="9.4"/>
    <n v="59.2"/>
    <n v="1397715000"/>
  </r>
  <r>
    <n v="35"/>
    <s v="Gambling &amp; Casinos"/>
    <s v="Miriam Adelson &amp; family"/>
    <s v="United States"/>
    <s v="Las Vegas"/>
    <s v="Casinos"/>
    <s v="Gambling &amp; Casinos"/>
    <b v="0"/>
    <s v="Female"/>
    <s v="Adelson"/>
    <s v="Miriam"/>
    <n v="35000"/>
    <n v="1945"/>
    <n v="10"/>
    <n v="10"/>
    <n v="117.24"/>
    <n v="21427700000000"/>
    <n v="78.5"/>
    <n v="9.6"/>
    <n v="36.6"/>
    <n v="328239523"/>
  </r>
  <r>
    <n v="35"/>
    <s v="Finance &amp; Investments"/>
    <s v="Ken Griffin"/>
    <s v="United States"/>
    <s v="Miami"/>
    <s v="Hedge funds"/>
    <s v="Finance &amp; Investments"/>
    <b v="1"/>
    <s v="Male"/>
    <s v="Griffin"/>
    <s v="Ken"/>
    <n v="35000"/>
    <n v="1968"/>
    <n v="10"/>
    <n v="15"/>
    <n v="117.24"/>
    <n v="21427700000000"/>
    <n v="78.5"/>
    <n v="9.6"/>
    <n v="36.6"/>
    <n v="328239523"/>
  </r>
  <r>
    <n v="37"/>
    <s v="Food &amp; Beverage"/>
    <s v="Mark Mateschitz"/>
    <s v="Austria"/>
    <s v="Salzburg"/>
    <s v="Red Bull"/>
    <s v="Food &amp; Beverage"/>
    <b v="0"/>
    <s v="Male"/>
    <s v="Mateschitz"/>
    <s v="Mark"/>
    <n v="34700"/>
    <n v="1992"/>
    <n v="5"/>
    <n v="7"/>
    <n v="118.06"/>
    <n v="446314739528"/>
    <n v="81.599999999999994"/>
    <n v="25.4"/>
    <n v="51.4"/>
    <n v="8877067"/>
  </r>
  <r>
    <n v="38"/>
    <s v="Automotive"/>
    <s v="Robin Zeng"/>
    <s v="China"/>
    <s v="Ningde"/>
    <s v="Batteries"/>
    <s v="Automotive"/>
    <b v="1"/>
    <s v="Male"/>
    <s v="Zeng"/>
    <s v="Robin"/>
    <n v="33400"/>
    <n v="1969"/>
    <n v="1"/>
    <n v="1"/>
    <n v="125.08"/>
    <n v="19910000000000"/>
    <n v="77"/>
    <n v="9.4"/>
    <n v="59.2"/>
    <n v="1397715000"/>
  </r>
  <r>
    <n v="39"/>
    <s v="Fashion &amp; Retail"/>
    <s v="Tadashi Yanai &amp; family"/>
    <s v="Japan"/>
    <s v="Tokyo"/>
    <s v="Fashion retail"/>
    <s v="Fashion &amp; Retail"/>
    <b v="1"/>
    <s v="Male"/>
    <s v="Yanai"/>
    <s v="Tadashi"/>
    <n v="32600"/>
    <n v="1949"/>
    <n v="2"/>
    <n v="7"/>
    <n v="105.48"/>
    <n v="5081769542380"/>
    <n v="84.2"/>
    <n v="11.9"/>
    <n v="46.7"/>
    <n v="126226568"/>
  </r>
  <r>
    <n v="40"/>
    <s v="Diversified"/>
    <s v="Len Blavatnik"/>
    <s v="United Kingdom"/>
    <s v="London"/>
    <s v="Music, chemicals"/>
    <s v="Diversified"/>
    <b v="1"/>
    <s v="Male"/>
    <s v="Blavatnik"/>
    <s v="Len"/>
    <n v="32100"/>
    <n v="1957"/>
    <n v="6"/>
    <n v="1"/>
    <n v="119.62"/>
    <n v="2827113184696"/>
    <n v="81.3"/>
    <n v="25.5"/>
    <n v="30.6"/>
    <n v="66834405"/>
  </r>
  <r>
    <n v="41"/>
    <s v="Fashion &amp; Retail"/>
    <s v="Alain Wertheimer"/>
    <s v="United States"/>
    <s v="New York"/>
    <s v="Chanel"/>
    <s v="Fashion &amp; Retail"/>
    <b v="0"/>
    <s v="Male"/>
    <s v="Wertheimer"/>
    <s v="Alain"/>
    <n v="31600"/>
    <n v="1948"/>
    <n v="8"/>
    <n v="28"/>
    <n v="117.24"/>
    <n v="21427700000000"/>
    <n v="78.5"/>
    <n v="9.6"/>
    <n v="36.6"/>
    <n v="328239523"/>
  </r>
  <r>
    <n v="41"/>
    <s v="Fashion &amp; Retail"/>
    <s v="Gerard Wertheimer"/>
    <s v="United States"/>
    <s v="New York"/>
    <s v="Chanel"/>
    <s v="Fashion &amp; Retail"/>
    <b v="0"/>
    <s v="Male"/>
    <s v="Wertheimer"/>
    <s v="Gerard"/>
    <n v="31600"/>
    <n v="1951"/>
    <n v="1"/>
    <n v="9"/>
    <n v="117.24"/>
    <n v="21427700000000"/>
    <n v="78.5"/>
    <n v="9.6"/>
    <n v="36.6"/>
    <n v="328239523"/>
  </r>
  <r>
    <n v="43"/>
    <s v="Logistics"/>
    <s v="Gianluigi Aponte"/>
    <s v="Switzerland"/>
    <s v="Geneva"/>
    <s v="Shipping"/>
    <s v="Logistics"/>
    <b v="1"/>
    <s v="Male"/>
    <s v="Aponte"/>
    <s v="Gianluigi"/>
    <n v="31200"/>
    <n v="1940"/>
    <n v="6"/>
    <n v="27"/>
    <n v="99.55"/>
    <n v="703082435360"/>
    <n v="83.6"/>
    <n v="10.1"/>
    <n v="28.8"/>
    <n v="8574832"/>
  </r>
  <r>
    <n v="43"/>
    <s v="Logistics"/>
    <s v="Rafaela Aponte-Diamant"/>
    <s v="Switzerland"/>
    <s v="Geneva"/>
    <s v="Shipping"/>
    <s v="Logistics"/>
    <b v="1"/>
    <s v="Female"/>
    <s v="Aponte-Diamant"/>
    <s v="Rafaela"/>
    <n v="31200"/>
    <n v="1945"/>
    <n v="3"/>
    <n v="26"/>
    <n v="99.55"/>
    <n v="703082435360"/>
    <n v="83.6"/>
    <n v="10.1"/>
    <n v="28.8"/>
    <n v="8574832"/>
  </r>
  <r>
    <n v="45"/>
    <s v="Technology"/>
    <s v="Colin Zheng Huang"/>
    <s v="China"/>
    <s v="Shanghai"/>
    <s v="E-commerce"/>
    <s v="Technology"/>
    <b v="1"/>
    <s v="Male"/>
    <s v="Huang"/>
    <s v="Colin Zheng"/>
    <n v="30200"/>
    <n v="1980"/>
    <n v="2"/>
    <n v="2"/>
    <n v="125.08"/>
    <n v="19910000000000"/>
    <n v="77"/>
    <n v="9.4"/>
    <n v="59.2"/>
    <n v="1397715000"/>
  </r>
  <r>
    <n v="46"/>
    <s v="Manufacturing"/>
    <s v="Reinhold Wuerth &amp; family"/>
    <s v="Germany"/>
    <s v="Kuenzelsau"/>
    <s v="Fasteners"/>
    <s v="Manufacturing"/>
    <b v="1"/>
    <s v="Male"/>
    <s v="Wuerth"/>
    <s v="Reinhold"/>
    <n v="29700"/>
    <n v="1935"/>
    <n v="4"/>
    <n v="20"/>
    <n v="112.85"/>
    <n v="3845630030824"/>
    <n v="80.900000000000006"/>
    <n v="11.5"/>
    <n v="48.8"/>
    <n v="83132799"/>
  </r>
  <r>
    <n v="48"/>
    <s v="Finance &amp; Investments"/>
    <s v="Jeff Yass"/>
    <s v="United States"/>
    <s v="Haverford"/>
    <s v="Trading, investments"/>
    <s v="Finance &amp; Investments"/>
    <b v="1"/>
    <s v="Male"/>
    <s v="Yass"/>
    <s v="Jeff"/>
    <n v="28500"/>
    <n v="1958"/>
    <n v="7"/>
    <n v="17"/>
    <n v="117.24"/>
    <n v="21427700000000"/>
    <n v="78.5"/>
    <n v="9.6"/>
    <n v="36.6"/>
    <n v="328239523"/>
  </r>
  <r>
    <n v="49"/>
    <s v="Finance &amp; Investments"/>
    <s v="Jim Simons"/>
    <s v="United States"/>
    <s v="East Setauket"/>
    <s v="Hedge funds"/>
    <s v="Finance &amp; Investments"/>
    <b v="1"/>
    <s v="Male"/>
    <s v="Simons"/>
    <s v="Jim"/>
    <n v="28100"/>
    <n v="1938"/>
    <n v="4"/>
    <n v="25"/>
    <n v="117.24"/>
    <n v="21427700000000"/>
    <n v="78.5"/>
    <n v="9.6"/>
    <n v="36.6"/>
    <n v="328239523"/>
  </r>
  <r>
    <n v="50"/>
    <s v="Finance &amp; Investments"/>
    <s v="Stephen Schwarzman"/>
    <s v="United States"/>
    <s v="New York"/>
    <s v="Investments"/>
    <s v="Finance &amp; Investments"/>
    <b v="1"/>
    <s v="Male"/>
    <s v="Schwarzman"/>
    <s v="Stephen"/>
    <n v="27800"/>
    <n v="1947"/>
    <n v="2"/>
    <n v="14"/>
    <n v="117.24"/>
    <n v="21427700000000"/>
    <n v="78.5"/>
    <n v="9.6"/>
    <n v="36.6"/>
    <n v="328239523"/>
  </r>
  <r>
    <n v="51"/>
    <s v="Automotive"/>
    <s v="Susanne Klatten"/>
    <s v="Germany"/>
    <s v="Bad Homburg"/>
    <s v="BMW, pharmaceuticals"/>
    <s v="Automotive"/>
    <b v="0"/>
    <s v="Female"/>
    <s v="Klatten"/>
    <s v="Susanne"/>
    <n v="27400"/>
    <n v="1962"/>
    <n v="4"/>
    <n v="28"/>
    <n v="112.85"/>
    <n v="3845630030824"/>
    <n v="80.900000000000006"/>
    <n v="11.5"/>
    <n v="48.8"/>
    <n v="83132799"/>
  </r>
  <r>
    <n v="52"/>
    <s v="Metals &amp; Mining"/>
    <s v="Gina Rinehart"/>
    <s v="Australia"/>
    <s v="Perth"/>
    <s v="Mining"/>
    <s v="Metals &amp; Mining"/>
    <b v="0"/>
    <s v="Female"/>
    <s v="Rinehart"/>
    <s v="Gina"/>
    <n v="27000"/>
    <n v="1954"/>
    <n v="2"/>
    <n v="9"/>
    <n v="119.8"/>
    <n v="1392680589329"/>
    <n v="82.7"/>
    <n v="23"/>
    <n v="47.4"/>
    <n v="25766605"/>
  </r>
  <r>
    <n v="53"/>
    <s v="Technology"/>
    <s v="William Ding"/>
    <s v="China"/>
    <s v="Hangzhou"/>
    <s v="Online games"/>
    <s v="Technology"/>
    <b v="1"/>
    <s v="Male"/>
    <s v="Ding"/>
    <s v="William"/>
    <n v="26700"/>
    <n v="1971"/>
    <n v="10"/>
    <n v="1"/>
    <n v="125.08"/>
    <n v="19910000000000"/>
    <n v="77"/>
    <n v="9.4"/>
    <n v="59.2"/>
    <n v="1397715000"/>
  </r>
  <r>
    <n v="54"/>
    <s v="Metals &amp; Mining"/>
    <s v="Germán Larrea Mota Velasco &amp; family"/>
    <s v="Mexico"/>
    <s v="Mexico City"/>
    <s v="Mining"/>
    <s v="Metals &amp; Mining"/>
    <b v="0"/>
    <s v="Male"/>
    <s v="Larrea Mota Velasco"/>
    <s v="Germán"/>
    <n v="26600"/>
    <n v="1953"/>
    <n v="10"/>
    <n v="26"/>
    <n v="141.54"/>
    <n v="1258286717125"/>
    <n v="75"/>
    <n v="13.1"/>
    <n v="55.1"/>
    <n v="126014024"/>
  </r>
  <r>
    <n v="55"/>
    <s v="Technology"/>
    <s v="Shiv Nadar"/>
    <s v="India"/>
    <s v="Delhi"/>
    <s v="software services"/>
    <s v="Technology"/>
    <b v="1"/>
    <s v="Male"/>
    <s v="Nadar"/>
    <s v="Shiv"/>
    <n v="25600"/>
    <n v="1945"/>
    <n v="7"/>
    <n v="18"/>
    <n v="180.44"/>
    <n v="2611000000000"/>
    <n v="69.400000000000006"/>
    <n v="11.2"/>
    <n v="49.7"/>
    <n v="1366417754"/>
  </r>
  <r>
    <n v="56"/>
    <s v="Energy"/>
    <s v="Low Tuck Kwong"/>
    <s v="Indonesia"/>
    <s v="Jakarta"/>
    <s v="Coal"/>
    <s v="Energy"/>
    <b v="1"/>
    <s v="Male"/>
    <s v="Low Tuck"/>
    <s v="Kwong"/>
    <n v="25500"/>
    <n v="1948"/>
    <n v="4"/>
    <n v="17"/>
    <n v="151.18"/>
    <n v="1119190780753"/>
    <n v="71.5"/>
    <n v="10.199999999999999"/>
    <n v="30.1"/>
    <n v="270203917"/>
  </r>
  <r>
    <n v="57"/>
    <s v="Finance &amp; Investments"/>
    <s v="Thomas Peterffy"/>
    <s v="United States"/>
    <s v="Palm Beach"/>
    <s v="Discount brokerage"/>
    <s v="Finance &amp; Investments"/>
    <b v="1"/>
    <s v="Male"/>
    <s v="Peterffy"/>
    <s v="Thomas"/>
    <n v="25300"/>
    <n v="1944"/>
    <n v="9"/>
    <n v="30"/>
    <n v="117.24"/>
    <n v="21427700000000"/>
    <n v="78.5"/>
    <n v="9.6"/>
    <n v="36.6"/>
    <n v="328239523"/>
  </r>
  <r>
    <n v="58"/>
    <s v="Metals &amp; Mining"/>
    <s v="Andrey Melnichenko &amp; family"/>
    <s v="United Arab Emirates"/>
    <s v="Ras Al Khaimah"/>
    <s v="Fertilizers, coal"/>
    <s v="Metals &amp; Mining"/>
    <b v="1"/>
    <s v="Male"/>
    <s v="Melnichenko"/>
    <s v="Andrey"/>
    <n v="25200"/>
    <n v="1972"/>
    <n v="3"/>
    <n v="8"/>
    <n v="114.52"/>
    <n v="421142267938"/>
    <n v="77.8"/>
    <n v="0.1"/>
    <n v="15.9"/>
    <n v="9770529"/>
  </r>
  <r>
    <n v="59"/>
    <s v="Automotive"/>
    <s v="Stefan Quandt"/>
    <s v="Germany"/>
    <s v="Frankfurt"/>
    <s v="BMW"/>
    <s v="Automotive"/>
    <b v="0"/>
    <s v="Male"/>
    <s v="Quandt"/>
    <s v="Stefan"/>
    <n v="24600"/>
    <n v="1966"/>
    <n v="5"/>
    <n v="9"/>
    <n v="112.85"/>
    <n v="3845630030824"/>
    <n v="80.900000000000006"/>
    <n v="11.5"/>
    <n v="48.8"/>
    <n v="83132799"/>
  </r>
  <r>
    <n v="60"/>
    <s v="Technology"/>
    <s v="MacKenzie Scott"/>
    <s v="United States"/>
    <s v="Seattle"/>
    <s v="Amazon"/>
    <s v="Technology"/>
    <b v="0"/>
    <s v="Female"/>
    <s v="Scott"/>
    <s v="MacKenzie"/>
    <n v="24400"/>
    <n v="1970"/>
    <n v="4"/>
    <n v="7"/>
    <n v="117.24"/>
    <n v="21427700000000"/>
    <n v="78.5"/>
    <n v="9.6"/>
    <n v="36.6"/>
    <n v="328239523"/>
  </r>
  <r>
    <n v="61"/>
    <s v="Finance &amp; Investments"/>
    <s v="R. Budi Hartono"/>
    <s v="Indonesia"/>
    <s v="Kudus"/>
    <s v="Banking, tobacco"/>
    <s v="Finance &amp; Investments"/>
    <b v="0"/>
    <s v="Male"/>
    <s v="Hartono"/>
    <s v="R. Budi"/>
    <n v="24200"/>
    <n v="1941"/>
    <n v="1"/>
    <n v="1"/>
    <n v="151.18"/>
    <n v="1119190780753"/>
    <n v="71.5"/>
    <n v="10.199999999999999"/>
    <n v="30.1"/>
    <n v="270203917"/>
  </r>
  <r>
    <n v="62"/>
    <s v="Metals &amp; Mining"/>
    <s v="Vladimir Potanin"/>
    <s v="Russia"/>
    <s v="Moscow"/>
    <s v="Metals"/>
    <s v="Metals &amp; Mining"/>
    <b v="1"/>
    <s v="Male"/>
    <s v="Potanin"/>
    <s v="Vladimir"/>
    <n v="23700"/>
    <n v="1961"/>
    <n v="1"/>
    <n v="3"/>
    <n v="180.75"/>
    <n v="1699876578871"/>
    <n v="72.7"/>
    <n v="11.4"/>
    <n v="46.2"/>
    <n v="144373535"/>
  </r>
  <r>
    <n v="63"/>
    <s v="Technology"/>
    <s v="Jack Ma"/>
    <s v="China"/>
    <s v="Hangzhou"/>
    <s v="E-commerce"/>
    <s v="Technology"/>
    <b v="1"/>
    <s v="Male"/>
    <s v="Ma"/>
    <s v="Jack"/>
    <n v="23500"/>
    <n v="1964"/>
    <n v="9"/>
    <n v="10"/>
    <n v="125.08"/>
    <n v="19910000000000"/>
    <n v="77"/>
    <n v="9.4"/>
    <n v="59.2"/>
    <n v="1397715000"/>
  </r>
  <r>
    <n v="64"/>
    <s v="Manufacturing"/>
    <s v="He Xiangjian &amp; family"/>
    <s v="China"/>
    <s v="Foshan"/>
    <s v="Home appliances"/>
    <s v="Manufacturing"/>
    <b v="1"/>
    <s v="Male"/>
    <s v="He"/>
    <s v="Xiangjian"/>
    <n v="23400"/>
    <n v="1942"/>
    <n v="8"/>
    <n v="11"/>
    <n v="125.08"/>
    <n v="19910000000000"/>
    <n v="77"/>
    <n v="9.4"/>
    <n v="59.2"/>
    <n v="1397715000"/>
  </r>
  <r>
    <n v="65"/>
    <s v="Metals &amp; Mining"/>
    <s v="Iris Fontbona &amp; family"/>
    <s v="Chile"/>
    <s v="Santiago"/>
    <s v="Mining"/>
    <s v="Metals &amp; Mining"/>
    <b v="0"/>
    <s v="Female"/>
    <s v="Fontbona"/>
    <s v="Iris"/>
    <n v="23100"/>
    <n v="1943"/>
    <n v="1"/>
    <n v="1"/>
    <n v="131.91"/>
    <n v="282318159745"/>
    <n v="80"/>
    <n v="18.2"/>
    <n v="34"/>
    <n v="18952038"/>
  </r>
  <r>
    <n v="65"/>
    <s v="Manufacturing"/>
    <s v="Michael Hartono"/>
    <s v="Indonesia"/>
    <s v="Kudus"/>
    <s v="Banking, tobacco"/>
    <s v="Manufacturing"/>
    <b v="0"/>
    <s v="Male"/>
    <s v="Hartono"/>
    <s v="Michael"/>
    <n v="23100"/>
    <n v="1939"/>
    <n v="10"/>
    <n v="2"/>
    <n v="151.18"/>
    <n v="1119190780753"/>
    <n v="71.5"/>
    <n v="10.199999999999999"/>
    <n v="30.1"/>
    <n v="270203917"/>
  </r>
  <r>
    <n v="67"/>
    <s v="Manufacturing"/>
    <s v="James Ratcliffe"/>
    <s v="United Kingdom"/>
    <s v="London"/>
    <s v="Chemicals"/>
    <s v="Manufacturing"/>
    <b v="1"/>
    <s v="Male"/>
    <s v="Ratcliffe"/>
    <s v="James"/>
    <n v="22900"/>
    <n v="1953"/>
    <n v="1"/>
    <n v="1"/>
    <n v="119.62"/>
    <n v="2827113184696"/>
    <n v="81.3"/>
    <n v="25.5"/>
    <n v="30.6"/>
    <n v="66834405"/>
  </r>
  <r>
    <n v="68"/>
    <s v="Healthcare"/>
    <s v="Cyrus Poonawalla"/>
    <s v="India"/>
    <s v="Pune"/>
    <s v="Vaccines"/>
    <s v="Healthcare"/>
    <b v="0"/>
    <s v="Male"/>
    <s v="Poonawalla"/>
    <s v="Cyrus"/>
    <n v="22600"/>
    <n v="1941"/>
    <n v="5"/>
    <n v="11"/>
    <n v="180.44"/>
    <n v="2611000000000"/>
    <n v="69.400000000000006"/>
    <n v="11.2"/>
    <n v="49.7"/>
    <n v="1366417754"/>
  </r>
  <r>
    <n v="69"/>
    <s v="Telecom"/>
    <s v="Masayoshi Son"/>
    <s v="Japan"/>
    <s v="Tokyo"/>
    <s v="Internet, telecom"/>
    <s v="Telecom"/>
    <b v="1"/>
    <s v="Male"/>
    <s v="Son"/>
    <s v="Masayoshi"/>
    <n v="22400"/>
    <n v="1957"/>
    <n v="8"/>
    <n v="11"/>
    <n v="105.48"/>
    <n v="5081769542380"/>
    <n v="84.2"/>
    <n v="11.9"/>
    <n v="46.7"/>
    <n v="126226568"/>
  </r>
  <r>
    <n v="70"/>
    <s v="Metals &amp; Mining"/>
    <s v="Vladimir Lisin"/>
    <s v="Russia"/>
    <s v="Moscow"/>
    <s v="Steel, transport"/>
    <s v="Metals &amp; Mining"/>
    <b v="1"/>
    <s v="Male"/>
    <s v="Lisin"/>
    <s v="Vladimir"/>
    <n v="22100"/>
    <n v="1956"/>
    <n v="5"/>
    <n v="7"/>
    <n v="180.75"/>
    <n v="1699876578871"/>
    <n v="72.7"/>
    <n v="11.4"/>
    <n v="46.2"/>
    <n v="144373535"/>
  </r>
  <r>
    <n v="71"/>
    <s v="Food &amp; Beverage"/>
    <s v="Emmanuel Besnier"/>
    <s v="France"/>
    <s v="Laval"/>
    <s v="Cheese"/>
    <s v="Food &amp; Beverage"/>
    <b v="0"/>
    <s v="Male"/>
    <s v="Besnier"/>
    <s v="Emmanuel"/>
    <n v="22000"/>
    <n v="1970"/>
    <n v="9"/>
    <n v="18"/>
    <n v="110.05"/>
    <n v="2715518274227"/>
    <n v="82.5"/>
    <n v="24.2"/>
    <n v="60.7"/>
    <n v="67059887"/>
  </r>
  <r>
    <n v="72"/>
    <s v="Finance &amp; Investments"/>
    <s v="Abigail Johnson"/>
    <s v="United States"/>
    <s v="Milton"/>
    <s v="Fidelity"/>
    <s v="Finance &amp; Investments"/>
    <b v="0"/>
    <s v="Female"/>
    <s v="Johnson"/>
    <s v="Abigail"/>
    <n v="21600"/>
    <n v="1961"/>
    <n v="12"/>
    <n v="19"/>
    <n v="117.24"/>
    <n v="21427700000000"/>
    <n v="78.5"/>
    <n v="9.6"/>
    <n v="36.6"/>
    <n v="328239523"/>
  </r>
  <r>
    <n v="72"/>
    <s v="Energy"/>
    <s v="Leonid Mikhelson &amp; family"/>
    <s v="Russia"/>
    <s v="Moscow"/>
    <s v="Gas, chemicals"/>
    <s v="Energy"/>
    <b v="1"/>
    <s v="Male"/>
    <s v="Mikhelson"/>
    <s v="Leonid"/>
    <n v="21600"/>
    <n v="1955"/>
    <n v="8"/>
    <n v="11"/>
    <n v="180.75"/>
    <n v="1699876578871"/>
    <n v="72.7"/>
    <n v="11.4"/>
    <n v="46.2"/>
    <n v="144373535"/>
  </r>
  <r>
    <n v="74"/>
    <s v="Fashion &amp; Retail"/>
    <s v="Lukas Walton"/>
    <s v="United States"/>
    <s v="Chicago"/>
    <s v="Walmart"/>
    <s v="Fashion &amp; Retail"/>
    <b v="0"/>
    <s v="Male"/>
    <s v="Walton"/>
    <s v="Lukas"/>
    <n v="21200"/>
    <n v="1986"/>
    <n v="9"/>
    <n v="19"/>
    <n v="117.24"/>
    <n v="21427700000000"/>
    <n v="78.5"/>
    <n v="9.6"/>
    <n v="36.6"/>
    <n v="328239523"/>
  </r>
  <r>
    <n v="74"/>
    <s v="Service"/>
    <s v="Wang Wei"/>
    <s v="China"/>
    <s v="Shenzhen"/>
    <s v="Package delivery"/>
    <s v="Service"/>
    <b v="1"/>
    <s v="Male"/>
    <s v="Wang"/>
    <s v="Wei"/>
    <n v="21200"/>
    <n v="1970"/>
    <n v="10"/>
    <n v="1"/>
    <n v="125.08"/>
    <n v="19910000000000"/>
    <n v="77"/>
    <n v="9.4"/>
    <n v="59.2"/>
    <n v="1397715000"/>
  </r>
  <r>
    <n v="76"/>
    <s v="Technology"/>
    <s v="Jensen Huang"/>
    <s v="United States"/>
    <s v="Los Altos"/>
    <s v="Semiconductors"/>
    <s v="Technology"/>
    <b v="1"/>
    <s v="Male"/>
    <s v="Huang"/>
    <s v="Jensen"/>
    <n v="21100"/>
    <n v="1963"/>
    <n v="2"/>
    <n v="17"/>
    <n v="117.24"/>
    <n v="21427700000000"/>
    <n v="78.5"/>
    <n v="9.6"/>
    <n v="36.6"/>
    <n v="328239523"/>
  </r>
  <r>
    <n v="77"/>
    <s v="Fashion &amp; Retail"/>
    <s v="Leonard Lauder"/>
    <s v="United States"/>
    <s v="New York"/>
    <s v="Estee Lauder"/>
    <s v="Fashion &amp; Retail"/>
    <b v="0"/>
    <s v="Male"/>
    <s v="Lauder"/>
    <s v="Leonard"/>
    <n v="21000"/>
    <n v="1933"/>
    <n v="3"/>
    <n v="19"/>
    <n v="117.24"/>
    <n v="21427700000000"/>
    <n v="78.5"/>
    <n v="9.6"/>
    <n v="36.6"/>
    <n v="328239523"/>
  </r>
  <r>
    <n v="77"/>
    <s v="Manufacturing"/>
    <s v="Takemitsu Takizaki"/>
    <s v="Japan"/>
    <s v="Osaka"/>
    <s v="Sensors"/>
    <s v="Manufacturing"/>
    <b v="1"/>
    <s v="Male"/>
    <s v="Takizaki"/>
    <s v="Takemitsu"/>
    <n v="21000"/>
    <n v="1945"/>
    <n v="6"/>
    <n v="10"/>
    <n v="105.48"/>
    <n v="5081769542380"/>
    <n v="84.2"/>
    <n v="11.9"/>
    <n v="46.7"/>
    <n v="126226568"/>
  </r>
  <r>
    <n v="79"/>
    <s v="Metals &amp; Mining"/>
    <s v="Alexey Mordashov &amp; family"/>
    <s v="Russia"/>
    <s v="Moscow"/>
    <s v="Steel, investments"/>
    <s v="Metals &amp; Mining"/>
    <b v="1"/>
    <s v="Male"/>
    <s v="Mordashov"/>
    <s v="Alexey"/>
    <n v="20900"/>
    <n v="1965"/>
    <n v="9"/>
    <n v="26"/>
    <n v="180.75"/>
    <n v="1699876578871"/>
    <n v="72.7"/>
    <n v="11.4"/>
    <n v="46.2"/>
    <n v="144373535"/>
  </r>
  <r>
    <n v="80"/>
    <s v="Energy"/>
    <s v="Vagit Alekperov"/>
    <s v="Russia"/>
    <s v="Moscow"/>
    <s v="Oil"/>
    <s v="Energy"/>
    <b v="1"/>
    <s v="Male"/>
    <s v="Alekperov"/>
    <s v="Vagit"/>
    <n v="20500"/>
    <n v="1950"/>
    <n v="9"/>
    <n v="1"/>
    <n v="180.75"/>
    <n v="1699876578871"/>
    <n v="72.7"/>
    <n v="11.4"/>
    <n v="46.2"/>
    <n v="144373535"/>
  </r>
  <r>
    <n v="81"/>
    <s v="Healthcare"/>
    <s v="Thomas Frist, Jr. &amp; family"/>
    <s v="United States"/>
    <s v="Nashville"/>
    <s v="Hospitals"/>
    <s v="Healthcare"/>
    <b v="1"/>
    <s v="Male"/>
    <s v="Frist"/>
    <s v="Thomas"/>
    <n v="20200"/>
    <n v="1938"/>
    <n v="8"/>
    <n v="12"/>
    <n v="117.24"/>
    <n v="21427700000000"/>
    <n v="78.5"/>
    <n v="9.6"/>
    <n v="36.6"/>
    <n v="328239523"/>
  </r>
  <r>
    <n v="82"/>
    <s v="Metals &amp; Mining"/>
    <s v="Andrew Forrest"/>
    <s v="Australia"/>
    <s v="Perth"/>
    <s v="Mining"/>
    <s v="Metals &amp; Mining"/>
    <b v="1"/>
    <s v="Male"/>
    <s v="Forrest"/>
    <s v="Andrew"/>
    <n v="19600"/>
    <n v="1961"/>
    <n v="11"/>
    <n v="18"/>
    <n v="119.8"/>
    <n v="1392680589329"/>
    <n v="82.7"/>
    <n v="23"/>
    <n v="47.4"/>
    <n v="25766605"/>
  </r>
  <r>
    <n v="83"/>
    <s v="Finance &amp; Investments"/>
    <s v="Ray Dalio"/>
    <s v="United States"/>
    <s v="Greenwich"/>
    <s v="Hedge funds"/>
    <s v="Finance &amp; Investments"/>
    <b v="1"/>
    <s v="Male"/>
    <s v="Dalio"/>
    <s v="Ray"/>
    <n v="19100"/>
    <n v="1949"/>
    <n v="8"/>
    <n v="8"/>
    <n v="117.24"/>
    <n v="21427700000000"/>
    <n v="78.5"/>
    <n v="9.6"/>
    <n v="36.6"/>
    <n v="328239523"/>
  </r>
  <r>
    <n v="84"/>
    <s v="Automotive"/>
    <s v="Eric Li"/>
    <s v="China"/>
    <s v="Hangzhou"/>
    <s v="Automobiles"/>
    <s v="Automotive"/>
    <b v="1"/>
    <s v="Male"/>
    <s v="Li"/>
    <s v="Eric"/>
    <n v="19000"/>
    <n v="1963"/>
    <n v="6"/>
    <n v="1"/>
    <n v="125.08"/>
    <n v="19910000000000"/>
    <n v="77"/>
    <n v="9.4"/>
    <n v="59.2"/>
    <n v="1397715000"/>
  </r>
  <r>
    <n v="84"/>
    <s v="Metals &amp; Mining"/>
    <s v="Wang Wenyin"/>
    <s v="China"/>
    <s v="Shenzhen"/>
    <s v="Mining, copper products"/>
    <s v="Metals &amp; Mining"/>
    <b v="1"/>
    <s v="Male"/>
    <s v="Wang"/>
    <s v="Wenyin"/>
    <n v="19000"/>
    <n v="1968"/>
    <n v="3"/>
    <n v="1"/>
    <n v="125.08"/>
    <n v="19910000000000"/>
    <n v="77"/>
    <n v="9.4"/>
    <n v="59.2"/>
    <n v="1397715000"/>
  </r>
  <r>
    <n v="86"/>
    <s v="Food &amp; Beverage"/>
    <s v="Qin Yinglin"/>
    <s v="China"/>
    <s v="Nanyang"/>
    <s v="Pig breeding"/>
    <s v="Food &amp; Beverage"/>
    <b v="1"/>
    <s v="Male"/>
    <s v="Qin"/>
    <s v="Yinglin"/>
    <n v="18900"/>
    <n v="1965"/>
    <n v="4"/>
    <n v="17"/>
    <n v="125.08"/>
    <n v="19910000000000"/>
    <n v="77"/>
    <n v="9.4"/>
    <n v="59.2"/>
    <n v="1397715000"/>
  </r>
  <r>
    <n v="88"/>
    <s v="Automotive"/>
    <s v="Wang Chuanfu"/>
    <s v="China"/>
    <s v="Shenzhen"/>
    <s v="Batteries, automobiles"/>
    <s v="Automotive"/>
    <b v="1"/>
    <s v="Male"/>
    <s v="Wang"/>
    <s v="Chuanfu"/>
    <n v="18700"/>
    <n v="1966"/>
    <n v="2"/>
    <n v="15"/>
    <n v="125.08"/>
    <n v="19910000000000"/>
    <n v="77"/>
    <n v="9.4"/>
    <n v="59.2"/>
    <n v="1397715000"/>
  </r>
  <r>
    <n v="89"/>
    <s v="Energy"/>
    <s v="Harold Hamm &amp; family"/>
    <s v="United States"/>
    <s v="Oklahoma City"/>
    <s v="Oil &amp; gas"/>
    <s v="Energy"/>
    <b v="1"/>
    <s v="Male"/>
    <s v="Hamm"/>
    <s v="Harold"/>
    <n v="18500"/>
    <n v="1945"/>
    <n v="12"/>
    <n v="11"/>
    <n v="117.24"/>
    <n v="21427700000000"/>
    <n v="78.5"/>
    <n v="9.6"/>
    <n v="36.6"/>
    <n v="328239523"/>
  </r>
  <r>
    <n v="89"/>
    <s v="Finance &amp; Investments"/>
    <s v="David Tepper"/>
    <s v="United States"/>
    <s v="Palm Beach"/>
    <s v="Hedge funds"/>
    <s v="Finance &amp; Investments"/>
    <b v="1"/>
    <s v="Male"/>
    <s v="Tepper"/>
    <s v="David"/>
    <n v="18500"/>
    <n v="1957"/>
    <n v="9"/>
    <n v="11"/>
    <n v="117.24"/>
    <n v="21427700000000"/>
    <n v="78.5"/>
    <n v="9.6"/>
    <n v="36.6"/>
    <n v="328239523"/>
  </r>
  <r>
    <n v="89"/>
    <s v="Energy"/>
    <s v="Gennady Timchenko"/>
    <s v="Russia"/>
    <s v="Moscow"/>
    <s v="Oil, gas"/>
    <s v="Energy"/>
    <b v="1"/>
    <s v="Male"/>
    <s v="Timchenko"/>
    <s v="Gennady"/>
    <n v="18500"/>
    <n v="1952"/>
    <n v="11"/>
    <n v="9"/>
    <n v="180.75"/>
    <n v="1699876578871"/>
    <n v="72.7"/>
    <n v="11.4"/>
    <n v="46.2"/>
    <n v="144373535"/>
  </r>
  <r>
    <n v="92"/>
    <s v="Finance &amp; Investments"/>
    <s v="Daniel Gilbert"/>
    <s v="United States"/>
    <s v="Franklin"/>
    <s v="Quicken Loans"/>
    <s v="Finance &amp; Investments"/>
    <b v="1"/>
    <s v="Male"/>
    <s v="Gilbert"/>
    <s v="Daniel"/>
    <n v="18000"/>
    <n v="1962"/>
    <n v="1"/>
    <n v="17"/>
    <n v="117.24"/>
    <n v="21427700000000"/>
    <n v="78.5"/>
    <n v="9.6"/>
    <n v="36.6"/>
    <n v="328239523"/>
  </r>
  <r>
    <n v="93"/>
    <s v="Metals &amp; Mining"/>
    <s v="Lakshmi Mittal"/>
    <s v="United Kingdom"/>
    <s v="London"/>
    <s v="Steel"/>
    <s v="Metals &amp; Mining"/>
    <b v="0"/>
    <s v="Male"/>
    <s v="Mittal"/>
    <s v="Lakshmi"/>
    <n v="17700"/>
    <n v="1950"/>
    <n v="6"/>
    <n v="15"/>
    <n v="119.62"/>
    <n v="2827113184696"/>
    <n v="81.3"/>
    <n v="25.5"/>
    <n v="30.6"/>
    <n v="66834405"/>
  </r>
  <r>
    <n v="94"/>
    <s v="Finance &amp; Investments"/>
    <s v="Steve Cohen"/>
    <s v="United States"/>
    <s v="Greenwich"/>
    <s v="Hedge funds"/>
    <s v="Finance &amp; Investments"/>
    <b v="1"/>
    <s v="Male"/>
    <s v="Cohen"/>
    <s v="Steve"/>
    <n v="17500"/>
    <n v="1956"/>
    <n v="6"/>
    <n v="11"/>
    <n v="117.24"/>
    <n v="21427700000000"/>
    <n v="78.5"/>
    <n v="9.6"/>
    <n v="36.6"/>
    <n v="328239523"/>
  </r>
  <r>
    <n v="94"/>
    <s v="Finance &amp; Investments"/>
    <s v="Carl Icahn"/>
    <s v="United States"/>
    <s v="Indian Creek"/>
    <s v="Investments"/>
    <s v="Finance &amp; Investments"/>
    <b v="1"/>
    <s v="Male"/>
    <s v="Icahn"/>
    <s v="Carl"/>
    <n v="17500"/>
    <n v="1936"/>
    <n v="2"/>
    <n v="16"/>
    <n v="117.24"/>
    <n v="21427700000000"/>
    <n v="78.5"/>
    <n v="9.6"/>
    <n v="36.6"/>
    <n v="328239523"/>
  </r>
  <r>
    <n v="94"/>
    <s v="Metals &amp; Mining"/>
    <s v="Savitri Jindal &amp; family"/>
    <s v="India"/>
    <s v="Hisar"/>
    <s v="Steel"/>
    <s v="Metals &amp; Mining"/>
    <b v="0"/>
    <s v="Female"/>
    <s v="Jindal"/>
    <s v="Savitri"/>
    <n v="17500"/>
    <n v="1950"/>
    <n v="3"/>
    <n v="20"/>
    <n v="180.44"/>
    <n v="2611000000000"/>
    <n v="69.400000000000006"/>
    <n v="11.2"/>
    <n v="49.7"/>
    <n v="1366417754"/>
  </r>
  <r>
    <n v="97"/>
    <s v="Real Estate"/>
    <s v="Donald Bren"/>
    <s v="United States"/>
    <s v="Newport Beach"/>
    <s v="Real estate"/>
    <s v="Real Estate"/>
    <b v="1"/>
    <s v="Male"/>
    <s v="Bren"/>
    <s v="Donald"/>
    <n v="17400"/>
    <n v="1932"/>
    <n v="5"/>
    <n v="11"/>
    <n v="117.24"/>
    <n v="21427700000000"/>
    <n v="78.5"/>
    <n v="9.6"/>
    <n v="36.6"/>
    <n v="328239523"/>
  </r>
  <r>
    <n v="97"/>
    <s v="Fashion &amp; Retail"/>
    <s v="John Menard, Jr."/>
    <s v="United States"/>
    <s v="Eau Claire"/>
    <s v="Home improvement stores"/>
    <s v="Fashion &amp; Retail"/>
    <b v="1"/>
    <s v="Male"/>
    <s v="Menard"/>
    <s v="John"/>
    <n v="17400"/>
    <n v="1940"/>
    <n v="1"/>
    <n v="22"/>
    <n v="117.24"/>
    <n v="21427700000000"/>
    <n v="78.5"/>
    <n v="9.6"/>
    <n v="36.6"/>
    <n v="328239523"/>
  </r>
  <r>
    <n v="99"/>
    <s v="Media &amp; Entertainment"/>
    <s v="Rupert Murdoch &amp; family"/>
    <s v="United States"/>
    <s v="New York"/>
    <s v="Newspapers, TV network"/>
    <s v="Media &amp; Entertainment"/>
    <b v="0"/>
    <s v="Male"/>
    <s v="Murdoch"/>
    <s v="Rupert"/>
    <n v="17100"/>
    <n v="1931"/>
    <n v="3"/>
    <n v="11"/>
    <n v="117.24"/>
    <n v="21427700000000"/>
    <n v="78.5"/>
    <n v="9.6"/>
    <n v="36.6"/>
    <n v="328239523"/>
  </r>
  <r>
    <n v="100"/>
    <s v="Finance &amp; Investments"/>
    <s v="Vicky Safra &amp; family"/>
    <s v="Switzerland"/>
    <s v="Crans-Montana"/>
    <s v="Banking"/>
    <s v="Finance &amp; Investments"/>
    <b v="0"/>
    <s v="Female"/>
    <s v="Safra"/>
    <s v="Vicky"/>
    <n v="16700"/>
    <n v="1953"/>
    <n v="1"/>
    <n v="1"/>
    <n v="99.55"/>
    <n v="703082435360"/>
    <n v="83.6"/>
    <n v="10.1"/>
    <n v="28.8"/>
    <n v="8574832"/>
  </r>
  <r>
    <n v="101"/>
    <s v="Fashion &amp; Retail"/>
    <s v="Theo Albrecht, Jr. &amp; family"/>
    <s v="Germany"/>
    <s v="Mulheim an der Ruhr"/>
    <s v="Aldi, Trader Joe's"/>
    <s v="Fashion &amp; Retail"/>
    <b v="0"/>
    <s v="Male"/>
    <s v="Albrecht"/>
    <s v="Theo"/>
    <n v="16500"/>
    <n v="1951"/>
    <n v="1"/>
    <n v="1"/>
    <n v="112.85"/>
    <n v="3845630030824"/>
    <n v="80.900000000000006"/>
    <n v="11.5"/>
    <n v="48.8"/>
    <n v="83132799"/>
  </r>
  <r>
    <n v="101"/>
    <s v="Finance &amp; Investments"/>
    <s v="Renata Kellnerova &amp; family"/>
    <s v="Czech Republic"/>
    <s v="Prague"/>
    <s v="Finance, telecommunications"/>
    <s v="Finance &amp; Investments"/>
    <b v="0"/>
    <s v="Female"/>
    <s v="Kellnerova"/>
    <s v="Renata"/>
    <n v="16500"/>
    <n v="1967"/>
    <n v="7"/>
    <n v="4"/>
    <n v="116.48"/>
    <n v="246489245495"/>
    <n v="79"/>
    <n v="14.9"/>
    <n v="46.1"/>
    <n v="10669709"/>
  </r>
  <r>
    <n v="103"/>
    <s v="Healthcare"/>
    <s v="Li Xiting"/>
    <s v="China"/>
    <s v="Shenzhen"/>
    <s v="medical devices"/>
    <s v="Healthcare"/>
    <b v="1"/>
    <s v="Male"/>
    <s v="Li"/>
    <s v="Xiting"/>
    <n v="16300"/>
    <n v="1951"/>
    <n v="1"/>
    <n v="1"/>
    <n v="125.08"/>
    <n v="19910000000000"/>
    <n v="77"/>
    <n v="9.4"/>
    <n v="59.2"/>
    <n v="1397715000"/>
  </r>
  <r>
    <n v="104"/>
    <s v="Fashion &amp; Retail"/>
    <s v="Stefan Persson"/>
    <s v="Sweden"/>
    <s v="Stockholm"/>
    <s v="H&amp;M"/>
    <s v="Fashion &amp; Retail"/>
    <b v="0"/>
    <s v="Male"/>
    <s v="Persson"/>
    <s v="Stefan"/>
    <n v="16200"/>
    <n v="1947"/>
    <n v="10"/>
    <n v="4"/>
    <n v="110.51"/>
    <n v="530832908738"/>
    <n v="82.5"/>
    <n v="27.9"/>
    <n v="49.1"/>
    <n v="10285453"/>
  </r>
  <r>
    <n v="104"/>
    <s v="Technology"/>
    <s v="Eric Schmidt"/>
    <s v="United States"/>
    <s v="Atherton"/>
    <s v="Google"/>
    <s v="Technology"/>
    <b v="1"/>
    <s v="Male"/>
    <s v="Schmidt"/>
    <s v="Eric"/>
    <n v="16200"/>
    <n v="1955"/>
    <n v="4"/>
    <n v="27"/>
    <n v="117.24"/>
    <n v="21427700000000"/>
    <n v="78.5"/>
    <n v="9.6"/>
    <n v="36.6"/>
    <n v="328239523"/>
  </r>
  <r>
    <n v="106"/>
    <s v="Finance &amp; Investments"/>
    <s v="Michael Platt"/>
    <s v="Switzerland"/>
    <s v="Geneva"/>
    <s v="Hedge funds"/>
    <s v="Finance &amp; Investments"/>
    <b v="1"/>
    <s v="Male"/>
    <s v="Platt"/>
    <s v="Michael"/>
    <n v="16000"/>
    <n v="1968"/>
    <n v="3"/>
    <n v="18"/>
    <n v="99.55"/>
    <n v="703082435360"/>
    <n v="83.6"/>
    <n v="10.1"/>
    <n v="28.8"/>
    <n v="8574832"/>
  </r>
  <r>
    <n v="107"/>
    <s v="Food &amp; Beverage"/>
    <s v="Pang Kang"/>
    <s v="China"/>
    <s v="Foshan"/>
    <s v="Soy sauce"/>
    <s v="Food &amp; Beverage"/>
    <b v="1"/>
    <s v="Male"/>
    <s v="Pang"/>
    <s v="Kang"/>
    <n v="15900"/>
    <n v="1956"/>
    <n v="1"/>
    <n v="19"/>
    <n v="125.08"/>
    <n v="19910000000000"/>
    <n v="77"/>
    <n v="9.4"/>
    <n v="59.2"/>
    <n v="1397715000"/>
  </r>
  <r>
    <n v="108"/>
    <s v="Food &amp; Beverage"/>
    <s v="Jorge Paulo Lemann &amp; family"/>
    <s v="Switzerland"/>
    <s v="Zurich"/>
    <s v="Beer"/>
    <s v="Food &amp; Beverage"/>
    <b v="1"/>
    <s v="Male"/>
    <s v="Lemann"/>
    <s v="Jorge Paulo"/>
    <n v="15800"/>
    <n v="1939"/>
    <n v="8"/>
    <n v="26"/>
    <n v="99.55"/>
    <n v="703082435360"/>
    <n v="83.6"/>
    <n v="10.1"/>
    <n v="28.8"/>
    <n v="8574832"/>
  </r>
  <r>
    <n v="112"/>
    <s v="Healthcare"/>
    <s v="Dilip Shanghvi"/>
    <s v="India"/>
    <s v="Mumbai"/>
    <s v="Pharmaceuticals"/>
    <s v="Healthcare"/>
    <b v="1"/>
    <s v="Male"/>
    <s v="Shanghvi"/>
    <s v="Dilip"/>
    <n v="15600"/>
    <n v="1955"/>
    <n v="10"/>
    <n v="1"/>
    <n v="180.44"/>
    <n v="2611000000000"/>
    <n v="69.400000000000006"/>
    <n v="11.2"/>
    <n v="49.7"/>
    <n v="1366417754"/>
  </r>
  <r>
    <n v="113"/>
    <s v="Technology"/>
    <s v="Robert Pera"/>
    <s v="United States"/>
    <s v="San Jose"/>
    <s v="Wireless networking"/>
    <s v="Technology"/>
    <b v="1"/>
    <s v="Male"/>
    <s v="Pera"/>
    <s v="Robert"/>
    <n v="15500"/>
    <n v="1978"/>
    <n v="3"/>
    <n v="10"/>
    <n v="117.24"/>
    <n v="21427700000000"/>
    <n v="78.5"/>
    <n v="9.6"/>
    <n v="36.6"/>
    <n v="328239523"/>
  </r>
  <r>
    <n v="114"/>
    <s v="Fashion &amp; Retail"/>
    <s v="Radhakishan Damani"/>
    <s v="India"/>
    <s v="Mumbai"/>
    <s v="Retail, investments"/>
    <s v="Fashion &amp; Retail"/>
    <b v="1"/>
    <s v="Male"/>
    <s v="Damani"/>
    <s v="Radhakishan"/>
    <n v="15300"/>
    <n v="1955"/>
    <n v="1"/>
    <n v="1"/>
    <n v="180.44"/>
    <n v="2611000000000"/>
    <n v="69.400000000000006"/>
    <n v="11.2"/>
    <n v="49.7"/>
    <n v="1366417754"/>
  </r>
  <r>
    <n v="115"/>
    <s v="Automotive"/>
    <s v="Huang Shilin"/>
    <s v="China"/>
    <s v="Ningde"/>
    <s v="Batteries"/>
    <s v="Automotive"/>
    <b v="1"/>
    <s v="Male"/>
    <s v="Huang"/>
    <s v="Shilin"/>
    <n v="15200"/>
    <n v="1967"/>
    <n v="1"/>
    <n v="1"/>
    <n v="125.08"/>
    <n v="19910000000000"/>
    <n v="77"/>
    <n v="9.4"/>
    <n v="59.2"/>
    <n v="1397715000"/>
  </r>
  <r>
    <n v="116"/>
    <s v="Diversified"/>
    <s v="Dhanin Chearavanont"/>
    <s v="Thailand"/>
    <s v="Bangkok"/>
    <s v="Diversified"/>
    <s v="Diversified"/>
    <b v="0"/>
    <s v="Male"/>
    <s v="Chearavanont"/>
    <s v="Dhanin"/>
    <n v="14900"/>
    <n v="1939"/>
    <n v="4"/>
    <n v="19"/>
    <n v="113.27"/>
    <n v="543649976166"/>
    <n v="76.900000000000006"/>
    <n v="14.9"/>
    <n v="29.5"/>
    <n v="69625582"/>
  </r>
  <r>
    <n v="116"/>
    <s v="Fashion &amp; Retail"/>
    <s v="David Green &amp; family"/>
    <s v="United States"/>
    <s v="Oklahoma City"/>
    <s v="Retail"/>
    <s v="Fashion &amp; Retail"/>
    <b v="1"/>
    <s v="Male"/>
    <s v="Green"/>
    <s v="David"/>
    <n v="14900"/>
    <n v="1941"/>
    <n v="11"/>
    <n v="13"/>
    <n v="117.24"/>
    <n v="21427700000000"/>
    <n v="78.5"/>
    <n v="9.6"/>
    <n v="36.6"/>
    <n v="328239523"/>
  </r>
  <r>
    <n v="118"/>
    <s v="Food &amp; Beverage"/>
    <s v="Charoen Sirivadhanabhakdi"/>
    <s v="Thailand"/>
    <s v="Bangkok"/>
    <s v="Alcohol, real estate"/>
    <s v="Food &amp; Beverage"/>
    <b v="1"/>
    <s v="Male"/>
    <s v="Sirivadhanabhakdi"/>
    <s v="Charoen"/>
    <n v="14800"/>
    <n v="1944"/>
    <n v="5"/>
    <n v="2"/>
    <n v="113.27"/>
    <n v="543649976166"/>
    <n v="76.900000000000006"/>
    <n v="14.9"/>
    <n v="29.5"/>
    <n v="69625582"/>
  </r>
  <r>
    <n v="119"/>
    <s v="Food &amp; Beverage"/>
    <s v="Charlene de Carvalho-Heineken &amp; family"/>
    <s v="United Kingdom"/>
    <s v="London"/>
    <s v="Heineken"/>
    <s v="Food &amp; Beverage"/>
    <b v="0"/>
    <s v="Female"/>
    <s v="de Carvalho-Heineken"/>
    <s v="Charlene"/>
    <n v="14700"/>
    <n v="1954"/>
    <n v="6"/>
    <n v="30"/>
    <n v="119.62"/>
    <n v="2827113184696"/>
    <n v="81.3"/>
    <n v="25.5"/>
    <n v="30.6"/>
    <n v="66834405"/>
  </r>
  <r>
    <n v="120"/>
    <s v="Healthcare"/>
    <s v="Xu Hang"/>
    <s v="China"/>
    <s v="Shenzhen"/>
    <s v="Medical devices"/>
    <s v="Healthcare"/>
    <b v="1"/>
    <s v="Male"/>
    <s v="Xu"/>
    <s v="Hang"/>
    <n v="14600"/>
    <n v="1962"/>
    <n v="5"/>
    <n v="22"/>
    <n v="125.08"/>
    <n v="19910000000000"/>
    <n v="77"/>
    <n v="9.4"/>
    <n v="59.2"/>
    <n v="1397715000"/>
  </r>
  <r>
    <n v="121"/>
    <s v="Automotive"/>
    <s v="Wei Jianjun &amp; family"/>
    <s v="China"/>
    <s v="Baoding"/>
    <s v="Automobiles"/>
    <s v="Automotive"/>
    <b v="1"/>
    <s v="Male"/>
    <s v="Wei"/>
    <s v="Jianjun"/>
    <n v="14500"/>
    <n v="1964"/>
    <n v="3"/>
    <n v="1"/>
    <n v="125.08"/>
    <n v="19910000000000"/>
    <n v="77"/>
    <n v="9.4"/>
    <n v="59.2"/>
    <n v="1397715000"/>
  </r>
  <r>
    <n v="123"/>
    <s v="Manufacturing"/>
    <s v="Goh Cheng Liang"/>
    <s v="Singapore"/>
    <s v="Singapore"/>
    <s v="Paints"/>
    <s v="Manufacturing"/>
    <b v="1"/>
    <s v="Male"/>
    <s v="Goh"/>
    <s v="Cheng Liang"/>
    <n v="14300"/>
    <n v="1927"/>
    <n v="6"/>
    <n v="27"/>
    <n v="114.41"/>
    <n v="372062527489"/>
    <n v="83.1"/>
    <n v="13.1"/>
    <n v="21"/>
    <n v="5703569"/>
  </r>
  <r>
    <n v="124"/>
    <s v="Diversified"/>
    <s v="Kumar Birla"/>
    <s v="India"/>
    <s v="Mumbai"/>
    <s v="Commodities"/>
    <s v="Diversified"/>
    <b v="0"/>
    <s v="Male"/>
    <s v="Birla"/>
    <s v="Kumar"/>
    <n v="14200"/>
    <n v="1967"/>
    <n v="6"/>
    <n v="14"/>
    <n v="180.44"/>
    <n v="2611000000000"/>
    <n v="69.400000000000006"/>
    <n v="11.2"/>
    <n v="49.7"/>
    <n v="1366417754"/>
  </r>
  <r>
    <n v="124"/>
    <s v="Manufacturing"/>
    <s v="Aliko Dangote"/>
    <s v="Nigeria"/>
    <s v="Lagos"/>
    <s v="Cement, sugar"/>
    <s v="Manufacturing"/>
    <b v="1"/>
    <s v="Male"/>
    <s v="Dangote"/>
    <s v="Aliko"/>
    <n v="14200"/>
    <n v="1957"/>
    <n v="4"/>
    <n v="10"/>
    <n v="267.51"/>
    <n v="448120428859"/>
    <n v="54.3"/>
    <n v="1.5"/>
    <n v="34.799999999999997"/>
    <n v="200963599"/>
  </r>
  <r>
    <n v="127"/>
    <s v="Diversified"/>
    <s v="Idan Ofer"/>
    <s v="United Kingdom"/>
    <s v="London"/>
    <s v="Shipping"/>
    <s v="Diversified"/>
    <b v="0"/>
    <s v="Male"/>
    <s v="Ofer"/>
    <s v="Idan"/>
    <n v="14000"/>
    <n v="1955"/>
    <n v="10"/>
    <n v="2"/>
    <n v="119.62"/>
    <n v="2827113184696"/>
    <n v="81.3"/>
    <n v="25.5"/>
    <n v="30.6"/>
    <n v="66834405"/>
  </r>
  <r>
    <n v="128"/>
    <s v="Healthcare"/>
    <s v="Chen Bang"/>
    <s v="China"/>
    <s v="Changsha"/>
    <s v="Hospitals"/>
    <s v="Healthcare"/>
    <b v="1"/>
    <s v="Male"/>
    <s v="Chen"/>
    <s v="Bang"/>
    <n v="13900"/>
    <n v="1965"/>
    <n v="9"/>
    <n v="1"/>
    <n v="125.08"/>
    <n v="19910000000000"/>
    <n v="77"/>
    <n v="9.4"/>
    <n v="59.2"/>
    <n v="1397715000"/>
  </r>
  <r>
    <n v="130"/>
    <s v="Logistics"/>
    <s v="John Fredriksen"/>
    <s v="United Kingdom"/>
    <s v="London"/>
    <s v="Shipping"/>
    <s v="Logistics"/>
    <b v="1"/>
    <s v="Male"/>
    <s v="Fredriksen"/>
    <s v="John"/>
    <n v="13700"/>
    <n v="1945"/>
    <n v="2"/>
    <n v="1"/>
    <n v="119.62"/>
    <n v="2827113184696"/>
    <n v="81.3"/>
    <n v="25.5"/>
    <n v="30.6"/>
    <n v="66834405"/>
  </r>
  <r>
    <n v="130"/>
    <s v="Construction &amp; Engineering"/>
    <s v="Diane Hendricks"/>
    <s v="United States"/>
    <s v="Afton"/>
    <s v="Building supplies"/>
    <s v="Construction &amp; Engineering"/>
    <b v="1"/>
    <s v="Female"/>
    <s v="Hendricks"/>
    <s v="Diane"/>
    <n v="13700"/>
    <n v="1947"/>
    <n v="3"/>
    <n v="2"/>
    <n v="117.24"/>
    <n v="21427700000000"/>
    <n v="78.5"/>
    <n v="9.6"/>
    <n v="36.6"/>
    <n v="328239523"/>
  </r>
  <r>
    <n v="130"/>
    <s v="Technology"/>
    <s v="Jan Koum"/>
    <s v="United States"/>
    <s v="Atherton"/>
    <s v="WhatsApp"/>
    <s v="Technology"/>
    <b v="1"/>
    <s v="Male"/>
    <s v="Koum"/>
    <s v="Jan"/>
    <n v="13700"/>
    <n v="1976"/>
    <n v="2"/>
    <n v="24"/>
    <n v="117.24"/>
    <n v="21427700000000"/>
    <n v="78.5"/>
    <n v="9.6"/>
    <n v="36.6"/>
    <n v="328239523"/>
  </r>
  <r>
    <n v="133"/>
    <s v="Sports"/>
    <s v="Jerry Jones"/>
    <s v="United States"/>
    <s v="Dallas"/>
    <s v="Dallas Cowboys"/>
    <s v="Sports"/>
    <b v="1"/>
    <s v="Male"/>
    <s v="Jones"/>
    <s v="Jerry"/>
    <n v="13300"/>
    <n v="1942"/>
    <n v="10"/>
    <n v="13"/>
    <n v="117.24"/>
    <n v="21427700000000"/>
    <n v="78.5"/>
    <n v="9.6"/>
    <n v="36.6"/>
    <n v="328239523"/>
  </r>
  <r>
    <n v="133"/>
    <s v="Energy"/>
    <s v="George Kaiser"/>
    <s v="United States"/>
    <s v="Tulsa"/>
    <s v="Oil &amp; gas, banking"/>
    <s v="Energy"/>
    <b v="0"/>
    <s v="Male"/>
    <s v="Kaiser"/>
    <s v="George"/>
    <n v="13300"/>
    <n v="1942"/>
    <n v="7"/>
    <n v="29"/>
    <n v="117.24"/>
    <n v="21427700000000"/>
    <n v="78.5"/>
    <n v="9.6"/>
    <n v="36.6"/>
    <n v="328239523"/>
  </r>
  <r>
    <n v="136"/>
    <s v="Automotive"/>
    <s v="Lu Xiangyang"/>
    <s v="China"/>
    <s v="Guangzhou"/>
    <s v="Automobiles, batteries"/>
    <s v="Automotive"/>
    <b v="1"/>
    <s v="Male"/>
    <s v="Lu"/>
    <s v="Xiangyang"/>
    <n v="13200"/>
    <n v="1962"/>
    <n v="12"/>
    <n v="28"/>
    <n v="125.08"/>
    <n v="19910000000000"/>
    <n v="77"/>
    <n v="9.4"/>
    <n v="59.2"/>
    <n v="1397715000"/>
  </r>
  <r>
    <n v="137"/>
    <s v="Real Estate"/>
    <s v="Harry Triguboff"/>
    <s v="Australia"/>
    <s v="Sydney"/>
    <s v="Real estate"/>
    <s v="Real Estate"/>
    <b v="1"/>
    <s v="Male"/>
    <s v="Triguboff"/>
    <s v="Harry"/>
    <n v="13100"/>
    <n v="1933"/>
    <n v="3"/>
    <n v="3"/>
    <n v="119.8"/>
    <n v="1392680589329"/>
    <n v="82.7"/>
    <n v="23"/>
    <n v="47.4"/>
    <n v="25766605"/>
  </r>
  <r>
    <n v="138"/>
    <s v="Finance &amp; Investments"/>
    <s v="Uday Kotak"/>
    <s v="India"/>
    <s v="Mumbai"/>
    <s v="Banking"/>
    <s v="Finance &amp; Investments"/>
    <b v="1"/>
    <s v="Male"/>
    <s v="Kotak"/>
    <s v="Uday"/>
    <n v="12900"/>
    <n v="1959"/>
    <n v="3"/>
    <n v="15"/>
    <n v="180.44"/>
    <n v="2611000000000"/>
    <n v="69.400000000000006"/>
    <n v="11.2"/>
    <n v="49.7"/>
    <n v="1366417754"/>
  </r>
  <r>
    <n v="138"/>
    <s v="Sports"/>
    <s v="Stanley Kroenke"/>
    <s v="United States"/>
    <s v="Electra"/>
    <s v="Sports, real estate"/>
    <s v="Sports"/>
    <b v="1"/>
    <s v="Male"/>
    <s v="Kroenke"/>
    <s v="Stanley"/>
    <n v="12900"/>
    <n v="1947"/>
    <n v="7"/>
    <n v="29"/>
    <n v="117.24"/>
    <n v="21427700000000"/>
    <n v="78.5"/>
    <n v="9.6"/>
    <n v="36.6"/>
    <n v="328239523"/>
  </r>
  <r>
    <n v="140"/>
    <s v="Energy"/>
    <s v="Mikhail Fridman"/>
    <s v="United Kingdom"/>
    <s v="London"/>
    <s v="Oil, banking, telecom"/>
    <s v="Energy"/>
    <b v="1"/>
    <s v="Male"/>
    <s v="Fridman"/>
    <s v="Mikhail"/>
    <n v="12600"/>
    <n v="1964"/>
    <n v="4"/>
    <n v="21"/>
    <n v="119.62"/>
    <n v="2827113184696"/>
    <n v="81.3"/>
    <n v="25.5"/>
    <n v="30.6"/>
    <n v="66834405"/>
  </r>
  <r>
    <n v="141"/>
    <s v="Energy"/>
    <s v="Sarath Ratanavadi"/>
    <s v="Thailand"/>
    <s v="Bangkok"/>
    <s v="Energy"/>
    <s v="Energy"/>
    <b v="1"/>
    <s v="Male"/>
    <s v="Ratanavadi"/>
    <s v="Sarath"/>
    <n v="12300"/>
    <n v="1965"/>
    <n v="7"/>
    <n v="12"/>
    <n v="113.27"/>
    <n v="543649976166"/>
    <n v="76.900000000000006"/>
    <n v="14.9"/>
    <n v="29.5"/>
    <n v="69625582"/>
  </r>
  <r>
    <n v="142"/>
    <s v="Metals &amp; Mining"/>
    <s v="Dang Yanbao"/>
    <s v="China"/>
    <s v="Yinchuan"/>
    <s v="Coal"/>
    <s v="Metals &amp; Mining"/>
    <b v="1"/>
    <s v="Male"/>
    <s v="Dang"/>
    <s v="Yanbao"/>
    <n v="12200"/>
    <n v="1973"/>
    <n v="2"/>
    <n v="1"/>
    <n v="125.08"/>
    <n v="19910000000000"/>
    <n v="77"/>
    <n v="9.4"/>
    <n v="59.2"/>
    <n v="1397715000"/>
  </r>
  <r>
    <n v="142"/>
    <s v="Healthcare"/>
    <s v="Jiang Rensheng &amp; family"/>
    <s v="China"/>
    <s v="Chongqing"/>
    <s v="Vaccines"/>
    <s v="Healthcare"/>
    <b v="1"/>
    <s v="Male"/>
    <s v="Jiang"/>
    <s v="Rensheng"/>
    <n v="12200"/>
    <n v="1953"/>
    <n v="10"/>
    <n v="8"/>
    <n v="125.08"/>
    <n v="19910000000000"/>
    <n v="77"/>
    <n v="9.4"/>
    <n v="59.2"/>
    <n v="1397715000"/>
  </r>
  <r>
    <n v="144"/>
    <s v="Automotive"/>
    <s v="Shahid Khan"/>
    <s v="United States"/>
    <s v="Naples"/>
    <s v="Auto parts"/>
    <s v="Automotive"/>
    <b v="1"/>
    <s v="Male"/>
    <s v="Khan"/>
    <s v="Shahid"/>
    <n v="12100"/>
    <n v="1950"/>
    <n v="7"/>
    <n v="18"/>
    <n v="117.24"/>
    <n v="21427700000000"/>
    <n v="78.5"/>
    <n v="9.6"/>
    <n v="36.6"/>
    <n v="328239523"/>
  </r>
  <r>
    <n v="145"/>
    <s v="Technology"/>
    <s v="Laurene Powell Jobs &amp; family"/>
    <s v="United States"/>
    <s v="Palo Alto"/>
    <s v="Apple, Disney"/>
    <s v="Technology"/>
    <b v="0"/>
    <s v="Female"/>
    <s v="Powell Jobs"/>
    <s v="Laurene"/>
    <n v="12000"/>
    <n v="1963"/>
    <n v="11"/>
    <n v="6"/>
    <n v="117.24"/>
    <n v="21427700000000"/>
    <n v="78.5"/>
    <n v="9.6"/>
    <n v="36.6"/>
    <n v="328239523"/>
  </r>
  <r>
    <n v="147"/>
    <s v="Real Estate"/>
    <s v="Stephen Ross"/>
    <s v="United States"/>
    <s v="New York"/>
    <s v="Real estate"/>
    <s v="Real Estate"/>
    <b v="1"/>
    <s v="Male"/>
    <s v="Ross"/>
    <s v="Stephen"/>
    <n v="11600"/>
    <n v="1940"/>
    <n v="5"/>
    <n v="10"/>
    <n v="117.24"/>
    <n v="21427700000000"/>
    <n v="78.5"/>
    <n v="9.6"/>
    <n v="36.6"/>
    <n v="328239523"/>
  </r>
  <r>
    <n v="148"/>
    <s v="Technology"/>
    <s v="Pavel Durov"/>
    <s v="United Arab Emirates"/>
    <s v="Dubai"/>
    <s v="Messaging app"/>
    <s v="Technology"/>
    <b v="1"/>
    <s v="Male"/>
    <s v="Durov"/>
    <s v="Pavel"/>
    <n v="11500"/>
    <n v="1984"/>
    <n v="10"/>
    <n v="10"/>
    <n v="114.52"/>
    <n v="421142267938"/>
    <n v="77.8"/>
    <n v="0.1"/>
    <n v="15.9"/>
    <n v="9770529"/>
  </r>
  <r>
    <n v="148"/>
    <s v="Healthcare"/>
    <s v="Andreas Struengmann &amp; family"/>
    <s v="Germany"/>
    <s v="Tegernsee"/>
    <s v="Pharmaceuticals"/>
    <s v="Healthcare"/>
    <b v="1"/>
    <s v="Male"/>
    <s v="Struengmann"/>
    <s v="Andreas"/>
    <n v="11500"/>
    <n v="1950"/>
    <n v="2"/>
    <n v="16"/>
    <n v="112.85"/>
    <n v="3845630030824"/>
    <n v="80.900000000000006"/>
    <n v="11.5"/>
    <n v="48.8"/>
    <n v="83132799"/>
  </r>
  <r>
    <n v="148"/>
    <s v="Healthcare"/>
    <s v="Thomas Struengmann &amp; family"/>
    <s v="Germany"/>
    <s v="Tegernsee"/>
    <s v="Pharmaceuticals"/>
    <s v="Healthcare"/>
    <b v="1"/>
    <s v="Male"/>
    <s v="Struengmann"/>
    <s v="Thomas"/>
    <n v="11500"/>
    <n v="1950"/>
    <n v="2"/>
    <n v="16"/>
    <n v="112.85"/>
    <n v="3845630030824"/>
    <n v="80.900000000000006"/>
    <n v="11.5"/>
    <n v="48.8"/>
    <n v="83132799"/>
  </r>
  <r>
    <n v="151"/>
    <s v="Food &amp; Beverage"/>
    <s v="Liu Hanyuan"/>
    <s v="China"/>
    <s v="Chengdu"/>
    <s v="Agribusiness"/>
    <s v="Food &amp; Beverage"/>
    <b v="1"/>
    <s v="Male"/>
    <s v="Liu"/>
    <s v="Hanyuan"/>
    <n v="11400"/>
    <n v="1964"/>
    <n v="1"/>
    <n v="1"/>
    <n v="125.08"/>
    <n v="19910000000000"/>
    <n v="77"/>
    <n v="9.4"/>
    <n v="59.2"/>
    <n v="1397715000"/>
  </r>
  <r>
    <n v="151"/>
    <s v="Fashion &amp; Retail"/>
    <s v="Michael Rubin"/>
    <s v="United States"/>
    <s v="Bryn Mawr"/>
    <s v="Online retail"/>
    <s v="Fashion &amp; Retail"/>
    <b v="1"/>
    <s v="Male"/>
    <s v="Rubin"/>
    <s v="Michael"/>
    <n v="11400"/>
    <n v="1972"/>
    <n v="7"/>
    <n v="21"/>
    <n v="117.24"/>
    <n v="21427700000000"/>
    <n v="78.5"/>
    <n v="9.6"/>
    <n v="36.6"/>
    <n v="328239523"/>
  </r>
  <r>
    <n v="153"/>
    <s v="Finance &amp; Investments"/>
    <s v="Israel Englander"/>
    <s v="United States"/>
    <s v="New York"/>
    <s v="Hedge funds"/>
    <s v="Finance &amp; Investments"/>
    <b v="1"/>
    <s v="Male"/>
    <s v="Englander"/>
    <s v="Israel"/>
    <n v="11300"/>
    <n v="1948"/>
    <n v="9"/>
    <n v="30"/>
    <n v="117.24"/>
    <n v="21427700000000"/>
    <n v="78.5"/>
    <n v="9.6"/>
    <n v="36.6"/>
    <n v="328239523"/>
  </r>
  <r>
    <n v="153"/>
    <s v="Manufacturing"/>
    <s v="Viatcheslav Kantor"/>
    <s v="Israel"/>
    <s v="Herzliya"/>
    <s v="Fertilizer, real estate"/>
    <s v="Manufacturing"/>
    <b v="1"/>
    <s v="Male"/>
    <s v="Kantor"/>
    <s v="Viatcheslav"/>
    <n v="11300"/>
    <n v="1953"/>
    <n v="9"/>
    <n v="8"/>
    <n v="108.15"/>
    <n v="395098666122"/>
    <n v="82.8"/>
    <n v="23.1"/>
    <n v="25.3"/>
    <n v="9053300"/>
  </r>
  <r>
    <n v="153"/>
    <s v="Manufacturing"/>
    <s v="Anthony Pratt"/>
    <s v="Australia"/>
    <s v="Melbourne"/>
    <s v="Manufacturing"/>
    <s v="Manufacturing"/>
    <b v="0"/>
    <s v="Male"/>
    <s v="Pratt"/>
    <s v="Anthony"/>
    <n v="11300"/>
    <n v="1960"/>
    <n v="4"/>
    <n v="11"/>
    <n v="119.8"/>
    <n v="1392680589329"/>
    <n v="82.7"/>
    <n v="23"/>
    <n v="47.4"/>
    <n v="25766605"/>
  </r>
  <r>
    <n v="153"/>
    <s v="Finance &amp; Investments"/>
    <s v="Mikhail Prokhorov"/>
    <s v="Switzerland"/>
    <s v="Frauenfeld"/>
    <s v="Investments"/>
    <s v="Finance &amp; Investments"/>
    <b v="1"/>
    <s v="Male"/>
    <s v="Prokhorov"/>
    <s v="Mikhail"/>
    <n v="11300"/>
    <n v="1965"/>
    <n v="5"/>
    <n v="3"/>
    <n v="99.55"/>
    <n v="703082435360"/>
    <n v="83.6"/>
    <n v="10.1"/>
    <n v="28.8"/>
    <n v="8574832"/>
  </r>
  <r>
    <n v="157"/>
    <s v="Fashion &amp; Retail"/>
    <s v="Giorgio Armani"/>
    <s v="Italy"/>
    <s v="Milan"/>
    <s v="Luxury goods"/>
    <s v="Fashion &amp; Retail"/>
    <b v="1"/>
    <s v="Male"/>
    <s v="Armani"/>
    <s v="Giorgio"/>
    <n v="11100"/>
    <n v="1934"/>
    <n v="7"/>
    <n v="11"/>
    <n v="110.62"/>
    <n v="2001244392042"/>
    <n v="82.9"/>
    <n v="24.3"/>
    <n v="59.1"/>
    <n v="60297396"/>
  </r>
  <r>
    <n v="157"/>
    <s v="Fashion &amp; Retail"/>
    <s v="Johann Rupert &amp; family"/>
    <s v="South Africa"/>
    <s v="Cape Town"/>
    <s v="Luxury goods"/>
    <s v="Fashion &amp; Retail"/>
    <b v="0"/>
    <s v="Male"/>
    <s v="Rupert"/>
    <s v="Johann"/>
    <n v="11100"/>
    <n v="1950"/>
    <n v="6"/>
    <n v="1"/>
    <n v="158.93"/>
    <n v="351431649241"/>
    <n v="63.9"/>
    <n v="27.5"/>
    <n v="29.2"/>
    <n v="58558270"/>
  </r>
  <r>
    <n v="159"/>
    <s v="Technology"/>
    <s v="Zhang Zhidong"/>
    <s v="China"/>
    <s v="Shenzhen"/>
    <s v="Internet media"/>
    <s v="Technology"/>
    <b v="1"/>
    <s v="Male"/>
    <s v="Zhang"/>
    <s v="Zhidong"/>
    <n v="11000"/>
    <n v="1972"/>
    <n v="1"/>
    <n v="1"/>
    <n v="125.08"/>
    <n v="19910000000000"/>
    <n v="77"/>
    <n v="9.4"/>
    <n v="59.2"/>
    <n v="1397715000"/>
  </r>
  <r>
    <n v="161"/>
    <s v="Finance &amp; Investments"/>
    <s v="Philip Anschutz"/>
    <s v="United States"/>
    <s v="Denver"/>
    <s v="Energy, sports, entertainment"/>
    <s v="Finance &amp; Investments"/>
    <b v="0"/>
    <s v="Male"/>
    <s v="Anschutz"/>
    <s v="Philip"/>
    <n v="10900"/>
    <n v="1939"/>
    <n v="12"/>
    <n v="28"/>
    <n v="117.24"/>
    <n v="21427700000000"/>
    <n v="78.5"/>
    <n v="9.6"/>
    <n v="36.6"/>
    <n v="328239523"/>
  </r>
  <r>
    <n v="161"/>
    <s v="Fashion &amp; Retail"/>
    <s v="Judy Love &amp; family"/>
    <s v="United States"/>
    <s v="Oklahoma City"/>
    <s v="Gas stations"/>
    <s v="Fashion &amp; Retail"/>
    <b v="1"/>
    <s v="Female"/>
    <s v="Love"/>
    <s v="Judy"/>
    <n v="10900"/>
    <n v="1937"/>
    <n v="6"/>
    <n v="17"/>
    <n v="117.24"/>
    <n v="21427700000000"/>
    <n v="78.5"/>
    <n v="9.6"/>
    <n v="36.6"/>
    <n v="328239523"/>
  </r>
  <r>
    <n v="161"/>
    <s v="Fashion &amp; Retail"/>
    <s v="Ricardo Salinas Pliego &amp; family"/>
    <s v="Mexico"/>
    <s v="Mexico City"/>
    <s v="Retail, media"/>
    <s v="Fashion &amp; Retail"/>
    <b v="0"/>
    <s v="Male"/>
    <s v="Salinas Pliego"/>
    <s v="Ricardo"/>
    <n v="10900"/>
    <n v="1955"/>
    <n v="10"/>
    <n v="19"/>
    <n v="141.54"/>
    <n v="1258286717125"/>
    <n v="75"/>
    <n v="13.1"/>
    <n v="55.1"/>
    <n v="126014024"/>
  </r>
  <r>
    <n v="164"/>
    <s v="Media &amp; Entertainment"/>
    <s v="Donald Newhouse"/>
    <s v="United States"/>
    <s v="New York"/>
    <s v="Media"/>
    <s v="Media &amp; Entertainment"/>
    <b v="0"/>
    <s v="Male"/>
    <s v="Newhouse"/>
    <s v="Donald"/>
    <n v="10700"/>
    <n v="1929"/>
    <n v="8"/>
    <n v="5"/>
    <n v="117.24"/>
    <n v="21427700000000"/>
    <n v="78.5"/>
    <n v="9.6"/>
    <n v="36.6"/>
    <n v="328239523"/>
  </r>
  <r>
    <n v="165"/>
    <s v="Sports"/>
    <s v="Robert Kraft"/>
    <s v="United States"/>
    <s v="Brookline"/>
    <s v="Manufacturing, New England Patriots"/>
    <s v="Sports"/>
    <b v="1"/>
    <s v="Male"/>
    <s v="Kraft"/>
    <s v="Robert"/>
    <n v="10600"/>
    <n v="1941"/>
    <n v="6"/>
    <n v="5"/>
    <n v="117.24"/>
    <n v="21427700000000"/>
    <n v="78.5"/>
    <n v="9.6"/>
    <n v="36.6"/>
    <n v="328239523"/>
  </r>
  <r>
    <n v="165"/>
    <s v="Food &amp; Beverage"/>
    <s v="Marcel Herrmann Telles"/>
    <s v="Brazil"/>
    <s v="Sao Paulo"/>
    <s v="Beer"/>
    <s v="Food &amp; Beverage"/>
    <b v="1"/>
    <s v="Male"/>
    <s v="Telles"/>
    <s v="Marcel Herrmann"/>
    <n v="10600"/>
    <n v="1950"/>
    <n v="1"/>
    <n v="1"/>
    <n v="167.4"/>
    <n v="1839758040766"/>
    <n v="75.7"/>
    <n v="14.2"/>
    <n v="65.099999999999994"/>
    <n v="212559417"/>
  </r>
  <r>
    <n v="167"/>
    <s v="Finance &amp; Investments"/>
    <s v="Suleiman Kerimov &amp; family"/>
    <s v="Russia"/>
    <s v="Moscow"/>
    <s v="Gold"/>
    <s v="Finance &amp; Investments"/>
    <b v="1"/>
    <s v="Male"/>
    <s v="Kerimov &amp; family"/>
    <s v="Suleiman"/>
    <n v="10500"/>
    <n v="1966"/>
    <n v="3"/>
    <n v="12"/>
    <n v="180.75"/>
    <n v="1699876578871"/>
    <n v="72.7"/>
    <n v="11.4"/>
    <n v="46.2"/>
    <n v="144373535"/>
  </r>
  <r>
    <n v="167"/>
    <s v="Fashion &amp; Retail"/>
    <s v="Sky Xu"/>
    <s v="China"/>
    <s v="Guangzhou"/>
    <s v="E-commerce"/>
    <s v="Fashion &amp; Retail"/>
    <b v="1"/>
    <s v="Male"/>
    <s v="Xu"/>
    <s v="Sky"/>
    <n v="10500"/>
    <n v="1984"/>
    <n v="1"/>
    <n v="1"/>
    <n v="125.08"/>
    <n v="19910000000000"/>
    <n v="77"/>
    <n v="9.4"/>
    <n v="59.2"/>
    <n v="1397715000"/>
  </r>
  <r>
    <n v="167"/>
    <s v="Finance &amp; Investments"/>
    <s v="Changpeng Zhao"/>
    <s v="United Arab Emirates"/>
    <s v="Dubai"/>
    <s v="Cryptocurrency exchange"/>
    <s v="Finance &amp; Investments"/>
    <b v="1"/>
    <s v="Male"/>
    <s v="Zhao"/>
    <s v="Changpeng"/>
    <n v="10500"/>
    <n v="1977"/>
    <n v="9"/>
    <n v="10"/>
    <n v="114.52"/>
    <n v="421142267938"/>
    <n v="77.8"/>
    <n v="0.1"/>
    <n v="15.9"/>
    <n v="9770529"/>
  </r>
  <r>
    <n v="170"/>
    <s v="Finance &amp; Investments"/>
    <s v="Andrew Beal"/>
    <s v="United States"/>
    <s v="Dallas"/>
    <s v="Banks, real estate"/>
    <s v="Finance &amp; Investments"/>
    <b v="1"/>
    <s v="Male"/>
    <s v="Beal"/>
    <s v="Andrew"/>
    <n v="10300"/>
    <n v="1952"/>
    <n v="11"/>
    <n v="29"/>
    <n v="117.24"/>
    <n v="21427700000000"/>
    <n v="78.5"/>
    <n v="9.6"/>
    <n v="36.6"/>
    <n v="328239523"/>
  </r>
  <r>
    <n v="171"/>
    <s v="Technology"/>
    <s v="Mike Cannon-Brookes"/>
    <s v="Australia"/>
    <s v="Sydney"/>
    <s v="Software"/>
    <s v="Technology"/>
    <b v="1"/>
    <s v="Male"/>
    <s v="Cannon-Brookes"/>
    <s v="Mike"/>
    <n v="10200"/>
    <n v="1979"/>
    <n v="11"/>
    <n v="17"/>
    <n v="119.8"/>
    <n v="1392680589329"/>
    <n v="82.7"/>
    <n v="23"/>
    <n v="47.4"/>
    <n v="25766605"/>
  </r>
  <r>
    <n v="171"/>
    <s v="Healthcare"/>
    <s v="Carl Cook"/>
    <s v="United States"/>
    <s v="Bloomington"/>
    <s v="Medical devices"/>
    <s v="Healthcare"/>
    <b v="0"/>
    <s v="Male"/>
    <s v="Cook"/>
    <s v="Carl"/>
    <n v="10200"/>
    <n v="1962"/>
    <n v="8"/>
    <n v="19"/>
    <n v="117.24"/>
    <n v="21427700000000"/>
    <n v="78.5"/>
    <n v="9.6"/>
    <n v="36.6"/>
    <n v="328239523"/>
  </r>
  <r>
    <n v="171"/>
    <s v="Technology"/>
    <s v="David Duffield"/>
    <s v="United States"/>
    <s v="Incline Village"/>
    <s v="Business software"/>
    <s v="Technology"/>
    <b v="1"/>
    <s v="Male"/>
    <s v="Duffield"/>
    <s v="David"/>
    <n v="10200"/>
    <n v="1940"/>
    <n v="9"/>
    <n v="21"/>
    <n v="117.24"/>
    <n v="21427700000000"/>
    <n v="78.5"/>
    <n v="9.6"/>
    <n v="36.6"/>
    <n v="328239523"/>
  </r>
  <r>
    <n v="171"/>
    <s v="Energy"/>
    <s v="Jeffery Hildebrand"/>
    <s v="United States"/>
    <s v="Houston"/>
    <s v="Oil"/>
    <s v="Energy"/>
    <b v="1"/>
    <s v="Male"/>
    <s v="Hildebrand"/>
    <s v="Jeffery"/>
    <n v="10200"/>
    <n v="1959"/>
    <n v="3"/>
    <n v="5"/>
    <n v="117.24"/>
    <n v="21427700000000"/>
    <n v="78.5"/>
    <n v="9.6"/>
    <n v="36.6"/>
    <n v="328239523"/>
  </r>
  <r>
    <n v="171"/>
    <s v="Manufacturing"/>
    <s v="Viktor Rashnikov"/>
    <s v="Russia"/>
    <s v="Magnitogorsk"/>
    <s v="Steel"/>
    <s v="Manufacturing"/>
    <b v="1"/>
    <s v="Male"/>
    <s v="Rashnikov"/>
    <s v="Viktor"/>
    <n v="10200"/>
    <n v="1948"/>
    <n v="10"/>
    <n v="13"/>
    <n v="180.75"/>
    <n v="1699876578871"/>
    <n v="72.7"/>
    <n v="11.4"/>
    <n v="46.2"/>
    <n v="144373535"/>
  </r>
  <r>
    <n v="171"/>
    <s v="Technology"/>
    <s v="Eduardo Saverin"/>
    <s v="Singapore"/>
    <s v="Singapore"/>
    <s v="Facebook"/>
    <s v="Technology"/>
    <b v="1"/>
    <s v="Male"/>
    <s v="Saverin"/>
    <s v="Eduardo"/>
    <n v="10200"/>
    <n v="1982"/>
    <n v="3"/>
    <n v="19"/>
    <n v="114.41"/>
    <n v="372062527489"/>
    <n v="83.1"/>
    <n v="13.1"/>
    <n v="21"/>
    <n v="5703569"/>
  </r>
  <r>
    <n v="171"/>
    <s v="Automotive"/>
    <s v="Georg Schaeffler"/>
    <s v="Germany"/>
    <s v="Herzogenaurach"/>
    <s v="Auto parts"/>
    <s v="Automotive"/>
    <b v="0"/>
    <s v="Male"/>
    <s v="Schaeffler"/>
    <s v="Georg"/>
    <n v="10200"/>
    <n v="1964"/>
    <n v="10"/>
    <n v="19"/>
    <n v="112.85"/>
    <n v="3845630030824"/>
    <n v="80.900000000000006"/>
    <n v="11.5"/>
    <n v="48.8"/>
    <n v="83132799"/>
  </r>
  <r>
    <n v="171"/>
    <s v="Fashion &amp; Retail"/>
    <s v="Christy Walton"/>
    <s v="United States"/>
    <s v="Jackson"/>
    <s v="Walmart"/>
    <s v="Fashion &amp; Retail"/>
    <b v="0"/>
    <s v="Female"/>
    <s v="Walton"/>
    <s v="Christy"/>
    <n v="10200"/>
    <n v="1949"/>
    <n v="2"/>
    <n v="8"/>
    <n v="117.24"/>
    <n v="21427700000000"/>
    <n v="78.5"/>
    <n v="9.6"/>
    <n v="36.6"/>
    <n v="328239523"/>
  </r>
  <r>
    <n v="179"/>
    <s v="Technology"/>
    <s v="Scott Farquhar"/>
    <s v="Australia"/>
    <s v="Sydney"/>
    <s v="Software"/>
    <s v="Technology"/>
    <b v="1"/>
    <s v="Male"/>
    <s v="Farquhar"/>
    <s v="Scott"/>
    <n v="10100"/>
    <n v="1979"/>
    <n v="12"/>
    <n v="17"/>
    <n v="119.8"/>
    <n v="1392680589329"/>
    <n v="82.7"/>
    <n v="23"/>
    <n v="47.4"/>
    <n v="25766605"/>
  </r>
  <r>
    <n v="179"/>
    <s v="Diversified"/>
    <s v="Quek Leng Chan"/>
    <s v="Malaysia"/>
    <s v="Kuala Lumpur"/>
    <s v="Banking, property"/>
    <s v="Diversified"/>
    <b v="0"/>
    <s v="Male"/>
    <s v="Quek"/>
    <s v="Leng Chan"/>
    <n v="10100"/>
    <n v="1941"/>
    <n v="8"/>
    <n v="12"/>
    <n v="121.46"/>
    <n v="364701517788"/>
    <n v="76"/>
    <n v="12"/>
    <n v="38.700000000000003"/>
    <n v="32447385"/>
  </r>
  <r>
    <n v="179"/>
    <s v="Real Estate"/>
    <s v="Wu Yajun"/>
    <s v="China"/>
    <s v="Beijing"/>
    <s v="Real estate"/>
    <s v="Real Estate"/>
    <b v="1"/>
    <s v="Female"/>
    <s v="Wu"/>
    <s v="Yajun"/>
    <n v="10100"/>
    <n v="1964"/>
    <n v="1"/>
    <n v="1"/>
    <n v="125.08"/>
    <n v="19910000000000"/>
    <n v="77"/>
    <n v="9.4"/>
    <n v="59.2"/>
    <n v="1397715000"/>
  </r>
  <r>
    <n v="182"/>
    <s v="Energy"/>
    <s v="Autry Stephens"/>
    <s v="United States"/>
    <s v="Midland"/>
    <s v="Oil"/>
    <s v="Energy"/>
    <b v="1"/>
    <s v="Male"/>
    <s v="Stephens"/>
    <s v="Autry"/>
    <n v="10000"/>
    <n v="1938"/>
    <n v="3"/>
    <n v="8"/>
    <n v="117.24"/>
    <n v="21427700000000"/>
    <n v="78.5"/>
    <n v="9.6"/>
    <n v="36.6"/>
    <n v="328239523"/>
  </r>
  <r>
    <n v="183"/>
    <s v="Service"/>
    <s v="Liu Yongxing"/>
    <s v="China"/>
    <s v="Shanghai"/>
    <s v="Diversified"/>
    <s v="Service"/>
    <b v="1"/>
    <s v="Male"/>
    <s v="Liu"/>
    <s v="Yongxing"/>
    <n v="9900"/>
    <n v="1948"/>
    <n v="6"/>
    <n v="1"/>
    <n v="125.08"/>
    <n v="19910000000000"/>
    <n v="77"/>
    <n v="9.4"/>
    <n v="59.2"/>
    <n v="1397715000"/>
  </r>
  <r>
    <n v="184"/>
    <s v="Diversified"/>
    <s v="Vinod Adani"/>
    <s v="United Arab Emirates"/>
    <s v="Dubai"/>
    <s v="Infrastructure, commodities"/>
    <s v="Diversified"/>
    <b v="1"/>
    <s v="Male"/>
    <s v="Adani"/>
    <s v="Vinod"/>
    <n v="9800"/>
    <n v="1949"/>
    <n v="1"/>
    <n v="10"/>
    <n v="114.52"/>
    <n v="421142267938"/>
    <n v="77.8"/>
    <n v="0.1"/>
    <n v="15.9"/>
    <n v="9770529"/>
  </r>
  <r>
    <n v="184"/>
    <s v="Fashion &amp; Retail"/>
    <s v="Nicolas Puech"/>
    <s v="Switzerland"/>
    <s v="Martigny"/>
    <s v="Hermes"/>
    <s v="Fashion &amp; Retail"/>
    <b v="0"/>
    <s v="Male"/>
    <s v="Puech"/>
    <s v="Nicolas"/>
    <n v="9800"/>
    <n v="1943"/>
    <n v="1"/>
    <n v="29"/>
    <n v="99.55"/>
    <n v="703082435360"/>
    <n v="83.6"/>
    <n v="10.1"/>
    <n v="28.8"/>
    <n v="8574832"/>
  </r>
  <r>
    <n v="184"/>
    <s v="Logistics"/>
    <s v="Jacques Saadé, Jr."/>
    <s v="France"/>
    <s v="Marseille"/>
    <s v="Shipping"/>
    <s v="Logistics"/>
    <b v="0"/>
    <s v="Male"/>
    <s v="Saadé"/>
    <s v="Jacques"/>
    <n v="9800"/>
    <n v="1971"/>
    <n v="8"/>
    <n v="10"/>
    <n v="110.05"/>
    <n v="2715518274227"/>
    <n v="82.5"/>
    <n v="24.2"/>
    <n v="60.7"/>
    <n v="67059887"/>
  </r>
  <r>
    <n v="184"/>
    <s v="Logistics"/>
    <s v="Rodolphe Saadé"/>
    <s v="France"/>
    <s v="Marseille"/>
    <s v="Shipping"/>
    <s v="Logistics"/>
    <b v="0"/>
    <s v="Male"/>
    <s v="Saadé"/>
    <s v="Rodolphe"/>
    <n v="9800"/>
    <n v="1970"/>
    <n v="3"/>
    <n v="3"/>
    <n v="110.05"/>
    <n v="2715518274227"/>
    <n v="82.5"/>
    <n v="24.2"/>
    <n v="60.7"/>
    <n v="67059887"/>
  </r>
  <r>
    <n v="184"/>
    <s v="Logistics"/>
    <s v="Tanya Saadé Zeenny"/>
    <s v="France"/>
    <s v="Marseille"/>
    <s v="Shipping"/>
    <s v="Logistics"/>
    <b v="0"/>
    <s v="Female"/>
    <s v="Saadé Zeenny"/>
    <s v="Tanya"/>
    <n v="9800"/>
    <n v="1968"/>
    <n v="2"/>
    <n v="1"/>
    <n v="110.05"/>
    <n v="2715518274227"/>
    <n v="82.5"/>
    <n v="24.2"/>
    <n v="60.7"/>
    <n v="67059887"/>
  </r>
  <r>
    <n v="184"/>
    <s v="Finance &amp; Investments"/>
    <s v="Melker Schorling &amp; family"/>
    <s v="Sweden"/>
    <s v="Stockholm"/>
    <s v="Investments"/>
    <s v="Finance &amp; Investments"/>
    <b v="1"/>
    <s v="Male"/>
    <s v="Schorling"/>
    <s v="Melker"/>
    <n v="9800"/>
    <n v="1947"/>
    <n v="5"/>
    <n v="15"/>
    <n v="110.51"/>
    <n v="530832908738"/>
    <n v="82.5"/>
    <n v="27.9"/>
    <n v="49.1"/>
    <n v="10285453"/>
  </r>
  <r>
    <n v="190"/>
    <s v="Manufacturing"/>
    <s v="Andrei Guriev &amp; family"/>
    <s v="Russia"/>
    <s v="Moscow"/>
    <s v="Fertilizers"/>
    <s v="Manufacturing"/>
    <b v="1"/>
    <s v="Male"/>
    <s v="Guriev &amp; family"/>
    <s v="Andrei"/>
    <n v="9700"/>
    <n v="1960"/>
    <n v="3"/>
    <n v="24"/>
    <n v="180.75"/>
    <n v="1699876578871"/>
    <n v="72.7"/>
    <n v="11.4"/>
    <n v="46.2"/>
    <n v="144373535"/>
  </r>
  <r>
    <n v="190"/>
    <s v="Finance &amp; Investments"/>
    <s v="Michael Kim"/>
    <s v="South Korea"/>
    <s v="Seoul"/>
    <s v="Private equity"/>
    <s v="Finance &amp; Investments"/>
    <b v="1"/>
    <s v="Male"/>
    <s v="Kim"/>
    <s v="Michael"/>
    <n v="9700"/>
    <n v="1963"/>
    <n v="10"/>
    <n v="1"/>
    <n v="115.16"/>
    <n v="2029000000000"/>
    <n v="82.6"/>
    <n v="15.6"/>
    <n v="33.200000000000003"/>
    <n v="51709098"/>
  </r>
  <r>
    <n v="190"/>
    <s v="Technology"/>
    <s v="Lei Jun"/>
    <s v="China"/>
    <s v="Beijing"/>
    <s v="Smartphones"/>
    <s v="Technology"/>
    <b v="1"/>
    <s v="Male"/>
    <s v="Lei"/>
    <s v="Jun"/>
    <n v="9700"/>
    <n v="1969"/>
    <n v="12"/>
    <n v="16"/>
    <n v="125.08"/>
    <n v="19910000000000"/>
    <n v="77"/>
    <n v="9.4"/>
    <n v="59.2"/>
    <n v="1397715000"/>
  </r>
  <r>
    <n v="190"/>
    <s v="Manufacturing"/>
    <s v="Friedhelm Loh"/>
    <s v="Germany"/>
    <s v="Haiger"/>
    <s v="Manufacturing"/>
    <s v="Manufacturing"/>
    <b v="0"/>
    <s v="Male"/>
    <s v="Loh"/>
    <s v="Friedhelm"/>
    <n v="9700"/>
    <n v="1946"/>
    <n v="8"/>
    <n v="15"/>
    <n v="112.85"/>
    <n v="3845630030824"/>
    <n v="80.900000000000006"/>
    <n v="11.5"/>
    <n v="48.8"/>
    <n v="83132799"/>
  </r>
  <r>
    <n v="190"/>
    <s v="Healthcare"/>
    <s v="Sun Piaoyang"/>
    <s v="China"/>
    <s v="Lianyungang"/>
    <s v="Pharmaceuticals"/>
    <s v="Healthcare"/>
    <b v="1"/>
    <s v="Male"/>
    <s v="Sun"/>
    <s v="Piaoyang"/>
    <n v="9700"/>
    <n v="1958"/>
    <n v="9"/>
    <n v="1"/>
    <n v="125.08"/>
    <n v="19910000000000"/>
    <n v="77"/>
    <n v="9.4"/>
    <n v="59.2"/>
    <n v="1397715000"/>
  </r>
  <r>
    <n v="195"/>
    <s v="Technology"/>
    <s v="Rick Cohen &amp; family"/>
    <s v="United States"/>
    <s v="Keene"/>
    <s v="Warehouse automation"/>
    <s v="Technology"/>
    <b v="0"/>
    <s v="Male"/>
    <s v="Cohen"/>
    <s v="Rick"/>
    <n v="9600"/>
    <n v="1952"/>
    <n v="7"/>
    <n v="25"/>
    <n v="117.24"/>
    <n v="21427700000000"/>
    <n v="78.5"/>
    <n v="9.6"/>
    <n v="36.6"/>
    <n v="328239523"/>
  </r>
  <r>
    <n v="195"/>
    <s v="Energy"/>
    <s v="Jin Baofang"/>
    <s v="China"/>
    <s v="Xingtai"/>
    <s v="Solar panels"/>
    <s v="Energy"/>
    <b v="1"/>
    <s v="Male"/>
    <s v="Jin"/>
    <s v="Baofang"/>
    <n v="9600"/>
    <n v="1952"/>
    <n v="9"/>
    <n v="1"/>
    <n v="125.08"/>
    <n v="19910000000000"/>
    <n v="77"/>
    <n v="9.4"/>
    <n v="59.2"/>
    <n v="1397715000"/>
  </r>
  <r>
    <n v="195"/>
    <s v="Manufacturing"/>
    <s v="Luo Liguo &amp; family"/>
    <s v="China"/>
    <s v="Ningbo"/>
    <s v="Chemicals"/>
    <s v="Manufacturing"/>
    <b v="1"/>
    <s v="Male"/>
    <s v="Luo"/>
    <s v="Liguo"/>
    <n v="9600"/>
    <n v="1956"/>
    <n v="3"/>
    <n v="1"/>
    <n v="125.08"/>
    <n v="19910000000000"/>
    <n v="77"/>
    <n v="9.4"/>
    <n v="59.2"/>
    <n v="1397715000"/>
  </r>
  <r>
    <n v="195"/>
    <s v="Food &amp; Beverage"/>
    <s v="Marijke Mars"/>
    <s v="United States"/>
    <s v="Los Angeles"/>
    <s v="Candy, pet food"/>
    <s v="Food &amp; Beverage"/>
    <b v="0"/>
    <s v="Female"/>
    <s v="Mars"/>
    <s v="Marijke"/>
    <n v="9600"/>
    <n v="1964"/>
    <n v="7"/>
    <n v="28"/>
    <n v="117.24"/>
    <n v="21427700000000"/>
    <n v="78.5"/>
    <n v="9.6"/>
    <n v="36.6"/>
    <n v="328239523"/>
  </r>
  <r>
    <n v="195"/>
    <s v="Food &amp; Beverage"/>
    <s v="Pamela Mars"/>
    <s v="United States"/>
    <s v="Alexandria"/>
    <s v="Candy, pet food"/>
    <s v="Food &amp; Beverage"/>
    <b v="0"/>
    <s v="Female"/>
    <s v="Mars"/>
    <s v="Pamela"/>
    <n v="9600"/>
    <n v="1960"/>
    <n v="8"/>
    <n v="1"/>
    <n v="117.24"/>
    <n v="21427700000000"/>
    <n v="78.5"/>
    <n v="9.6"/>
    <n v="36.6"/>
    <n v="328239523"/>
  </r>
  <r>
    <n v="195"/>
    <s v="Food &amp; Beverage"/>
    <s v="Valerie Mars"/>
    <s v="United States"/>
    <s v="New York"/>
    <s v="Candy, pet food"/>
    <s v="Food &amp; Beverage"/>
    <b v="0"/>
    <s v="Female"/>
    <s v="Mars"/>
    <s v="Valerie"/>
    <n v="9600"/>
    <n v="1959"/>
    <n v="1"/>
    <n v="26"/>
    <n v="117.24"/>
    <n v="21427700000000"/>
    <n v="78.5"/>
    <n v="9.6"/>
    <n v="36.6"/>
    <n v="328239523"/>
  </r>
  <r>
    <n v="195"/>
    <s v="Food &amp; Beverage"/>
    <s v="Victoria Mars"/>
    <s v="United States"/>
    <s v="Philadelphia"/>
    <s v="Candy, pet food"/>
    <s v="Food &amp; Beverage"/>
    <b v="0"/>
    <s v="Female"/>
    <s v="Mars"/>
    <s v="Victoria"/>
    <n v="9600"/>
    <n v="1956"/>
    <n v="12"/>
    <n v="15"/>
    <n v="117.24"/>
    <n v="21427700000000"/>
    <n v="78.5"/>
    <n v="9.6"/>
    <n v="36.6"/>
    <n v="328239523"/>
  </r>
  <r>
    <n v="202"/>
    <s v="Finance &amp; Investments"/>
    <s v="Vincent Bolloré &amp; family"/>
    <s v="France"/>
    <s v="Paris"/>
    <s v="Investments"/>
    <s v="Finance &amp; Investments"/>
    <b v="0"/>
    <s v="Male"/>
    <s v="Bolloré"/>
    <s v="Vincent"/>
    <n v="9500"/>
    <n v="1952"/>
    <n v="4"/>
    <n v="1"/>
    <n v="110.05"/>
    <n v="2715518274227"/>
    <n v="82.5"/>
    <n v="24.2"/>
    <n v="60.7"/>
    <n v="67059887"/>
  </r>
  <r>
    <n v="202"/>
    <s v="Diversified"/>
    <s v="Jim Pattison"/>
    <s v="Canada"/>
    <s v="Vancouver"/>
    <s v="Diversified"/>
    <s v="Diversified"/>
    <b v="1"/>
    <s v="Male"/>
    <s v="Pattison"/>
    <s v="Jim"/>
    <n v="9500"/>
    <n v="1928"/>
    <n v="10"/>
    <n v="1"/>
    <n v="116.76"/>
    <n v="1736425629520"/>
    <n v="81.900000000000006"/>
    <n v="12.8"/>
    <n v="24.5"/>
    <n v="36991981"/>
  </r>
  <r>
    <n v="204"/>
    <s v="Healthcare"/>
    <s v="Ernesto Bertarelli"/>
    <s v="Switzerland"/>
    <s v="Gstaad"/>
    <s v="Biotech, investments"/>
    <s v="Healthcare"/>
    <b v="0"/>
    <s v="Male"/>
    <s v="Bertarelli"/>
    <s v="Ernesto"/>
    <n v="9400"/>
    <n v="1965"/>
    <n v="9"/>
    <n v="22"/>
    <n v="99.55"/>
    <n v="703082435360"/>
    <n v="83.6"/>
    <n v="10.1"/>
    <n v="28.8"/>
    <n v="8574832"/>
  </r>
  <r>
    <n v="204"/>
    <s v="Technology"/>
    <s v="Wang Xing"/>
    <s v="China"/>
    <s v="Beijing"/>
    <s v="Food delivery"/>
    <s v="Technology"/>
    <b v="1"/>
    <s v="Male"/>
    <s v="Wang"/>
    <s v="Xing"/>
    <n v="9400"/>
    <n v="1979"/>
    <n v="2"/>
    <n v="18"/>
    <n v="125.08"/>
    <n v="19910000000000"/>
    <n v="77"/>
    <n v="9.4"/>
    <n v="59.2"/>
    <n v="1397715000"/>
  </r>
  <r>
    <n v="206"/>
    <s v="Technology"/>
    <s v="Brian Chesky"/>
    <s v="United States"/>
    <s v="San Francisco"/>
    <s v="Airbnb"/>
    <s v="Technology"/>
    <b v="1"/>
    <s v="Male"/>
    <s v="Chesky"/>
    <s v="Brian"/>
    <n v="9300"/>
    <n v="1981"/>
    <n v="8"/>
    <n v="29"/>
    <n v="117.24"/>
    <n v="21427700000000"/>
    <n v="78.5"/>
    <n v="9.6"/>
    <n v="36.6"/>
    <n v="328239523"/>
  </r>
  <r>
    <n v="206"/>
    <s v="Manufacturing"/>
    <s v="James Dyson"/>
    <s v="United Kingdom"/>
    <s v="Gloucestershire"/>
    <s v="Vacuums"/>
    <s v="Manufacturing"/>
    <b v="1"/>
    <s v="Male"/>
    <s v="Dyson"/>
    <s v="James"/>
    <n v="9300"/>
    <n v="1947"/>
    <n v="5"/>
    <n v="2"/>
    <n v="119.62"/>
    <n v="2827113184696"/>
    <n v="81.3"/>
    <n v="25.5"/>
    <n v="30.6"/>
    <n v="66834405"/>
  </r>
  <r>
    <n v="208"/>
    <s v="Diversified"/>
    <s v="Roman Abramovich &amp; family"/>
    <s v="Russia"/>
    <s v="Moscow"/>
    <s v="Steel, investments"/>
    <s v="Diversified"/>
    <b v="1"/>
    <s v="Male"/>
    <s v="Abramovich"/>
    <s v="Roman"/>
    <n v="9200"/>
    <n v="1966"/>
    <n v="10"/>
    <n v="24"/>
    <n v="180.75"/>
    <n v="1699876578871"/>
    <n v="72.7"/>
    <n v="11.4"/>
    <n v="46.2"/>
    <n v="144373535"/>
  </r>
  <r>
    <n v="208"/>
    <s v="Diversified"/>
    <s v="Antonia Ax:son Johnson &amp; family"/>
    <s v="Sweden"/>
    <s v="Stockholm"/>
    <s v="Diversified"/>
    <s v="Diversified"/>
    <b v="0"/>
    <s v="Female"/>
    <s v="Ax:son Johnson"/>
    <s v="Antonia"/>
    <n v="9200"/>
    <n v="1943"/>
    <n v="9"/>
    <n v="6"/>
    <n v="110.51"/>
    <n v="530832908738"/>
    <n v="82.5"/>
    <n v="27.9"/>
    <n v="49.1"/>
    <n v="10285453"/>
  </r>
  <r>
    <n v="208"/>
    <s v="Energy"/>
    <s v="Daniel Kretinsky"/>
    <s v="Czech Republic"/>
    <s v="Prague"/>
    <s v="Energy, investments"/>
    <s v="Energy"/>
    <b v="1"/>
    <s v="Male"/>
    <s v="Kretinsky"/>
    <s v="Daniel"/>
    <n v="9200"/>
    <n v="1975"/>
    <n v="7"/>
    <n v="9"/>
    <n v="116.48"/>
    <n v="246489245495"/>
    <n v="79"/>
    <n v="14.9"/>
    <n v="46.1"/>
    <n v="10669709"/>
  </r>
  <r>
    <n v="208"/>
    <s v="Media &amp; Entertainment"/>
    <s v="John Malone"/>
    <s v="United States"/>
    <s v="Elizabeth"/>
    <s v="Cable television"/>
    <s v="Media &amp; Entertainment"/>
    <b v="1"/>
    <s v="Male"/>
    <s v="Malone"/>
    <s v="John"/>
    <n v="9200"/>
    <n v="1941"/>
    <n v="3"/>
    <n v="7"/>
    <n v="117.24"/>
    <n v="21427700000000"/>
    <n v="78.5"/>
    <n v="9.6"/>
    <n v="36.6"/>
    <n v="328239523"/>
  </r>
  <r>
    <n v="208"/>
    <s v="Technology"/>
    <s v="Azim Premji"/>
    <s v="India"/>
    <s v="Bangalore"/>
    <s v="Software services"/>
    <s v="Technology"/>
    <b v="0"/>
    <s v="Male"/>
    <s v="Premji"/>
    <s v="Azim"/>
    <n v="9200"/>
    <n v="1945"/>
    <n v="7"/>
    <n v="24"/>
    <n v="180.44"/>
    <n v="2611000000000"/>
    <n v="69.400000000000006"/>
    <n v="11.2"/>
    <n v="49.7"/>
    <n v="1366417754"/>
  </r>
  <r>
    <n v="208"/>
    <s v="Finance &amp; Investments"/>
    <s v="Charles Schwab"/>
    <s v="United States"/>
    <s v="Woodside"/>
    <s v="Discount brokerage"/>
    <s v="Finance &amp; Investments"/>
    <b v="1"/>
    <s v="Male"/>
    <s v="Schwab"/>
    <s v="Charles"/>
    <n v="9200"/>
    <n v="1937"/>
    <n v="7"/>
    <n v="29"/>
    <n v="117.24"/>
    <n v="21427700000000"/>
    <n v="78.5"/>
    <n v="9.6"/>
    <n v="36.6"/>
    <n v="328239523"/>
  </r>
  <r>
    <n v="208"/>
    <s v="Fashion &amp; Retail"/>
    <s v="Eric Smidt"/>
    <s v="United States"/>
    <s v="Beverly Hills"/>
    <s v="Hardware stores"/>
    <s v="Fashion &amp; Retail"/>
    <b v="1"/>
    <s v="Male"/>
    <s v="Smidt"/>
    <s v="Eric"/>
    <n v="9200"/>
    <n v="1960"/>
    <n v="1"/>
    <n v="1"/>
    <n v="117.24"/>
    <n v="21427700000000"/>
    <n v="78.5"/>
    <n v="9.6"/>
    <n v="36.6"/>
    <n v="328239523"/>
  </r>
  <r>
    <n v="215"/>
    <s v="Technology"/>
    <s v="David Cheriton"/>
    <s v="United States"/>
    <s v="Palo Alto"/>
    <s v="Google"/>
    <s v="Technology"/>
    <b v="1"/>
    <s v="Male"/>
    <s v="Cheriton"/>
    <s v="David"/>
    <n v="9000"/>
    <n v="1951"/>
    <n v="3"/>
    <n v="29"/>
    <n v="117.24"/>
    <n v="21427700000000"/>
    <n v="78.5"/>
    <n v="9.6"/>
    <n v="36.6"/>
    <n v="328239523"/>
  </r>
  <r>
    <n v="215"/>
    <s v="Metals &amp; Mining"/>
    <s v="Ivan Glasenberg"/>
    <s v="Switzerland"/>
    <s v="Ruschlikon"/>
    <s v="Mining"/>
    <s v="Metals &amp; Mining"/>
    <b v="1"/>
    <s v="Male"/>
    <s v="Glasenberg"/>
    <s v="Ivan"/>
    <n v="9000"/>
    <n v="1957"/>
    <n v="1"/>
    <n v="7"/>
    <n v="99.55"/>
    <n v="703082435360"/>
    <n v="83.6"/>
    <n v="10.1"/>
    <n v="28.8"/>
    <n v="8574832"/>
  </r>
  <r>
    <n v="215"/>
    <s v="Real Estate"/>
    <s v="Alexander Otto"/>
    <s v="Germany"/>
    <s v="Hamburg"/>
    <s v="Real estate"/>
    <s v="Real Estate"/>
    <b v="0"/>
    <s v="Male"/>
    <s v="Otto"/>
    <s v="Alexander"/>
    <n v="9000"/>
    <n v="1967"/>
    <n v="7"/>
    <n v="7"/>
    <n v="112.85"/>
    <n v="3845630030824"/>
    <n v="80.900000000000006"/>
    <n v="11.5"/>
    <n v="48.8"/>
    <n v="83132799"/>
  </r>
  <r>
    <n v="215"/>
    <s v="Food &amp; Beverage"/>
    <s v="Anthony von Mandl"/>
    <s v="Canada"/>
    <s v="Vancouver"/>
    <s v="Alcoholic beverages"/>
    <s v="Food &amp; Beverage"/>
    <b v="1"/>
    <s v="Male"/>
    <s v="von Mandl"/>
    <s v="Anthony"/>
    <n v="9000"/>
    <n v="1950"/>
    <n v="3"/>
    <n v="10"/>
    <n v="116.76"/>
    <n v="1736425629520"/>
    <n v="81.900000000000006"/>
    <n v="12.8"/>
    <n v="24.5"/>
    <n v="36991981"/>
  </r>
  <r>
    <n v="215"/>
    <s v="Manufacturing"/>
    <s v="Wang Liping &amp; family"/>
    <s v="China"/>
    <s v="Changzhou"/>
    <s v="Hydraulic machinery"/>
    <s v="Manufacturing"/>
    <b v="1"/>
    <s v="Male"/>
    <s v="Wang"/>
    <s v="Liping"/>
    <n v="9000"/>
    <n v="1966"/>
    <n v="2"/>
    <n v="24"/>
    <n v="125.08"/>
    <n v="19910000000000"/>
    <n v="77"/>
    <n v="9.4"/>
    <n v="59.2"/>
    <n v="1397715000"/>
  </r>
  <r>
    <n v="220"/>
    <s v="Food &amp; Beverage"/>
    <s v="Finn Rausing"/>
    <s v="United Kingdom"/>
    <s v="London"/>
    <s v="Packaging"/>
    <s v="Food &amp; Beverage"/>
    <b v="0"/>
    <s v="Male"/>
    <s v="Rausing"/>
    <s v="Finn"/>
    <n v="8900"/>
    <n v="1955"/>
    <n v="1"/>
    <n v="1"/>
    <n v="119.62"/>
    <n v="2827113184696"/>
    <n v="81.3"/>
    <n v="25.5"/>
    <n v="30.6"/>
    <n v="66834405"/>
  </r>
  <r>
    <n v="220"/>
    <s v="Food &amp; Beverage"/>
    <s v="Jorn Rausing"/>
    <s v="United Kingdom"/>
    <s v="Surrey"/>
    <s v="Packaging"/>
    <s v="Food &amp; Beverage"/>
    <b v="0"/>
    <s v="Male"/>
    <s v="Rausing"/>
    <s v="Jorn"/>
    <n v="8900"/>
    <n v="1960"/>
    <n v="1"/>
    <n v="1"/>
    <n v="119.62"/>
    <n v="2827113184696"/>
    <n v="81.3"/>
    <n v="25.5"/>
    <n v="30.6"/>
    <n v="66834405"/>
  </r>
  <r>
    <n v="220"/>
    <s v="Food &amp; Beverage"/>
    <s v="Kirsten Rausing"/>
    <s v="United Kingdom"/>
    <s v="Newmarket"/>
    <s v="Packaging"/>
    <s v="Food &amp; Beverage"/>
    <b v="0"/>
    <s v="Female"/>
    <s v="Rausing"/>
    <s v="Kirsten"/>
    <n v="8900"/>
    <n v="1952"/>
    <n v="6"/>
    <n v="6"/>
    <n v="119.62"/>
    <n v="2827113184696"/>
    <n v="81.3"/>
    <n v="25.5"/>
    <n v="30.6"/>
    <n v="66834405"/>
  </r>
  <r>
    <n v="223"/>
    <s v="Fashion &amp; Retail"/>
    <s v="Tatyana Bakalchuk"/>
    <s v="Russia"/>
    <s v="Moscow region"/>
    <s v="Ecommerce"/>
    <s v="Fashion &amp; Retail"/>
    <b v="1"/>
    <s v="Female"/>
    <s v="Bakalchuk"/>
    <s v="Tatyana"/>
    <n v="8800"/>
    <n v="1975"/>
    <n v="10"/>
    <n v="16"/>
    <n v="180.75"/>
    <n v="1699876578871"/>
    <n v="72.7"/>
    <n v="11.4"/>
    <n v="46.2"/>
    <n v="144373535"/>
  </r>
  <r>
    <n v="223"/>
    <s v="Technology"/>
    <s v="John Doerr"/>
    <s v="United States"/>
    <s v="Woodside"/>
    <s v="Venture capital"/>
    <s v="Technology"/>
    <b v="1"/>
    <s v="Male"/>
    <s v="Doerr"/>
    <s v="John"/>
    <n v="8800"/>
    <n v="1951"/>
    <n v="6"/>
    <n v="29"/>
    <n v="117.24"/>
    <n v="21427700000000"/>
    <n v="78.5"/>
    <n v="9.6"/>
    <n v="36.6"/>
    <n v="328239523"/>
  </r>
  <r>
    <n v="223"/>
    <s v="Technology"/>
    <s v="Richard Liu"/>
    <s v="China"/>
    <s v="Beijing"/>
    <s v="E-commerce"/>
    <s v="Technology"/>
    <b v="1"/>
    <s v="Male"/>
    <s v="Liu"/>
    <s v="Richard"/>
    <n v="8800"/>
    <n v="1974"/>
    <n v="3"/>
    <n v="10"/>
    <n v="125.08"/>
    <n v="19910000000000"/>
    <n v="77"/>
    <n v="9.4"/>
    <n v="59.2"/>
    <n v="1397715000"/>
  </r>
  <r>
    <n v="223"/>
    <s v="Technology"/>
    <s v="Dustin Moskovitz"/>
    <s v="United States"/>
    <s v="San Francisco"/>
    <s v="Facebook"/>
    <s v="Technology"/>
    <b v="1"/>
    <s v="Male"/>
    <s v="Moskovitz"/>
    <s v="Dustin"/>
    <n v="8800"/>
    <n v="1984"/>
    <n v="5"/>
    <n v="22"/>
    <n v="117.24"/>
    <n v="21427700000000"/>
    <n v="78.5"/>
    <n v="9.6"/>
    <n v="36.6"/>
    <n v="328239523"/>
  </r>
  <r>
    <n v="223"/>
    <s v="Technology"/>
    <s v="Pierre Omidyar"/>
    <s v="United States"/>
    <s v="Honolulu"/>
    <s v="EBay, PayPal"/>
    <s v="Technology"/>
    <b v="1"/>
    <s v="Male"/>
    <s v="Omidyar"/>
    <s v="Pierre"/>
    <n v="8800"/>
    <n v="1967"/>
    <n v="6"/>
    <n v="21"/>
    <n v="117.24"/>
    <n v="21427700000000"/>
    <n v="78.5"/>
    <n v="9.6"/>
    <n v="36.6"/>
    <n v="328239523"/>
  </r>
  <r>
    <n v="223"/>
    <s v="Energy"/>
    <s v="Pei Zhenhua"/>
    <s v="China"/>
    <s v="Ningde"/>
    <s v="Batteries"/>
    <s v="Energy"/>
    <b v="1"/>
    <s v="Male"/>
    <s v="Pei"/>
    <s v="Zhenhua"/>
    <n v="8800"/>
    <n v="1959"/>
    <n v="1"/>
    <n v="1"/>
    <n v="125.08"/>
    <n v="19910000000000"/>
    <n v="77"/>
    <n v="9.4"/>
    <n v="59.2"/>
    <n v="1397715000"/>
  </r>
  <r>
    <n v="223"/>
    <s v="Energy"/>
    <s v="Carrie Perrodo &amp; family"/>
    <s v="United Kingdom"/>
    <s v="London"/>
    <s v="Oil"/>
    <s v="Energy"/>
    <b v="0"/>
    <s v="Female"/>
    <s v="Perrodo"/>
    <s v="Carrie"/>
    <n v="8800"/>
    <n v="1951"/>
    <n v="1"/>
    <n v="1"/>
    <n v="119.62"/>
    <n v="2827113184696"/>
    <n v="81.3"/>
    <n v="25.5"/>
    <n v="30.6"/>
    <n v="66834405"/>
  </r>
  <r>
    <n v="230"/>
    <s v="Manufacturing"/>
    <s v="Chen Jianhua"/>
    <s v="China"/>
    <s v="Wujiang"/>
    <s v="Chemicals"/>
    <s v="Manufacturing"/>
    <b v="1"/>
    <s v="Male"/>
    <s v="Chen"/>
    <s v="Jianhua"/>
    <n v="8700"/>
    <n v="1971"/>
    <n v="1"/>
    <n v="1"/>
    <n v="125.08"/>
    <n v="19910000000000"/>
    <n v="77"/>
    <n v="9.4"/>
    <n v="59.2"/>
    <n v="1397715000"/>
  </r>
  <r>
    <n v="230"/>
    <s v="Fashion &amp; Retail"/>
    <s v="Michael Otto"/>
    <s v="Germany"/>
    <s v="Hamburg"/>
    <s v="Retail, real estate"/>
    <s v="Fashion &amp; Retail"/>
    <b v="0"/>
    <s v="Male"/>
    <s v="Otto"/>
    <s v="Michael"/>
    <n v="8700"/>
    <n v="1943"/>
    <n v="4"/>
    <n v="12"/>
    <n v="112.85"/>
    <n v="3845630030824"/>
    <n v="80.900000000000006"/>
    <n v="11.5"/>
    <n v="48.8"/>
    <n v="83132799"/>
  </r>
  <r>
    <n v="232"/>
    <s v="Finance &amp; Investments"/>
    <s v="Leon Black"/>
    <s v="United States"/>
    <s v="New York"/>
    <s v="Private equity"/>
    <s v="Finance &amp; Investments"/>
    <b v="1"/>
    <s v="Male"/>
    <s v="Black"/>
    <s v="Leon"/>
    <n v="8600"/>
    <n v="1951"/>
    <n v="7"/>
    <n v="31"/>
    <n v="117.24"/>
    <n v="21427700000000"/>
    <n v="78.5"/>
    <n v="9.6"/>
    <n v="36.6"/>
    <n v="328239523"/>
  </r>
  <r>
    <n v="232"/>
    <s v="Finance &amp; Investments"/>
    <s v="Graeme Hart"/>
    <s v="New Zealand"/>
    <s v="Auckland"/>
    <s v="Investments"/>
    <s v="Finance &amp; Investments"/>
    <b v="1"/>
    <s v="Male"/>
    <s v="Hart"/>
    <s v="Graeme"/>
    <n v="8600"/>
    <n v="1955"/>
    <n v="6"/>
    <n v="6"/>
    <n v="114.24"/>
    <n v="206928765544"/>
    <n v="81.900000000000006"/>
    <n v="29"/>
    <n v="34.6"/>
    <n v="4841000"/>
  </r>
  <r>
    <n v="232"/>
    <s v="Food &amp; Beverage"/>
    <s v="Ravi Jaipuria"/>
    <s v="India"/>
    <s v="Delhi"/>
    <s v="Soft drinks, fast food"/>
    <s v="Food &amp; Beverage"/>
    <b v="0"/>
    <s v="Male"/>
    <s v="Jaipuria"/>
    <s v="Ravi"/>
    <n v="8600"/>
    <n v="1954"/>
    <n v="11"/>
    <n v="28"/>
    <n v="180.44"/>
    <n v="2611000000000"/>
    <n v="69.400000000000006"/>
    <n v="11.2"/>
    <n v="49.7"/>
    <n v="1366417754"/>
  </r>
  <r>
    <n v="232"/>
    <s v="Technology"/>
    <s v="Hasso Plattner &amp; family"/>
    <s v="Germany"/>
    <s v="Heidelberg"/>
    <s v="Software"/>
    <s v="Technology"/>
    <b v="1"/>
    <s v="Male"/>
    <s v="Plattner"/>
    <s v="Hasso"/>
    <n v="8600"/>
    <n v="1944"/>
    <n v="1"/>
    <n v="21"/>
    <n v="112.85"/>
    <n v="3845630030824"/>
    <n v="80.900000000000006"/>
    <n v="11.5"/>
    <n v="48.8"/>
    <n v="83132799"/>
  </r>
  <r>
    <n v="232"/>
    <s v="Food &amp; Beverage"/>
    <s v="Carlos Alberto Sicupira &amp; family"/>
    <s v="Switzerland"/>
    <s v="St. Gallen"/>
    <s v="Beer"/>
    <s v="Food &amp; Beverage"/>
    <b v="1"/>
    <s v="Male"/>
    <s v="Sicupira"/>
    <s v="Carlos Alberto"/>
    <n v="8600"/>
    <n v="1948"/>
    <n v="1"/>
    <n v="1"/>
    <n v="99.55"/>
    <n v="703082435360"/>
    <n v="83.6"/>
    <n v="10.1"/>
    <n v="28.8"/>
    <n v="8574832"/>
  </r>
  <r>
    <n v="232"/>
    <s v="Real Estate"/>
    <s v="Manuel Villar"/>
    <s v="Philippines"/>
    <s v="Manila"/>
    <s v="Real estate"/>
    <s v="Real Estate"/>
    <b v="1"/>
    <s v="Male"/>
    <s v="Villar"/>
    <s v="Manuel"/>
    <n v="8600"/>
    <n v="1949"/>
    <n v="12"/>
    <n v="13"/>
    <n v="129.61000000000001"/>
    <n v="376795508680"/>
    <n v="71.099999999999994"/>
    <n v="14"/>
    <n v="43.1"/>
    <n v="108116615"/>
  </r>
  <r>
    <n v="232"/>
    <s v="Technology"/>
    <s v="Andreas von Bechtolsheim &amp; family"/>
    <s v="United States"/>
    <s v="Palo Alto"/>
    <s v="Google"/>
    <s v="Technology"/>
    <b v="1"/>
    <s v="Male"/>
    <s v="von Bechtolsheim"/>
    <s v="Andreas"/>
    <n v="8600"/>
    <n v="1955"/>
    <n v="9"/>
    <n v="30"/>
    <n v="117.24"/>
    <n v="21427700000000"/>
    <n v="78.5"/>
    <n v="9.6"/>
    <n v="36.6"/>
    <n v="328239523"/>
  </r>
  <r>
    <n v="239"/>
    <s v="Finance &amp; Investments"/>
    <s v="Chase Coleman, III."/>
    <s v="United States"/>
    <s v="New York"/>
    <s v="Investments"/>
    <s v="Finance &amp; Investments"/>
    <b v="1"/>
    <s v="Male"/>
    <s v="Coleman"/>
    <s v="Chase"/>
    <n v="8500"/>
    <n v="1975"/>
    <n v="6"/>
    <n v="21"/>
    <n v="117.24"/>
    <n v="21427700000000"/>
    <n v="78.5"/>
    <n v="9.6"/>
    <n v="36.6"/>
    <n v="328239523"/>
  </r>
  <r>
    <n v="239"/>
    <s v="Fashion &amp; Retail"/>
    <s v="Ann Walton Kroenke"/>
    <s v="United States"/>
    <s v="Electra"/>
    <s v="Walmart"/>
    <s v="Fashion &amp; Retail"/>
    <b v="0"/>
    <s v="Female"/>
    <s v="Kroenke"/>
    <s v="Ann Walton"/>
    <n v="8500"/>
    <n v="1948"/>
    <n v="12"/>
    <n v="18"/>
    <n v="117.24"/>
    <n v="21427700000000"/>
    <n v="78.5"/>
    <n v="9.6"/>
    <n v="36.6"/>
    <n v="328239523"/>
  </r>
  <r>
    <n v="239"/>
    <s v="Manufacturing"/>
    <s v="Li Zhenguo &amp; family"/>
    <s v="China"/>
    <s v="Xi'an"/>
    <s v="Solar wafers and modules"/>
    <s v="Manufacturing"/>
    <b v="1"/>
    <s v="Male"/>
    <s v="Li"/>
    <s v="Zhenguo"/>
    <n v="8500"/>
    <n v="1968"/>
    <n v="1"/>
    <n v="1"/>
    <n v="125.08"/>
    <n v="19910000000000"/>
    <n v="77"/>
    <n v="9.4"/>
    <n v="59.2"/>
    <n v="1397715000"/>
  </r>
  <r>
    <n v="242"/>
    <s v="Media &amp; Entertainment"/>
    <s v="Jim Kennedy"/>
    <s v="United States"/>
    <s v="Atlanta"/>
    <s v="Media, automotive"/>
    <s v="Media &amp; Entertainment"/>
    <b v="0"/>
    <s v="Male"/>
    <s v="Kennedy"/>
    <s v="Jim"/>
    <n v="8400"/>
    <n v="1947"/>
    <n v="11"/>
    <n v="29"/>
    <n v="117.24"/>
    <n v="21427700000000"/>
    <n v="78.5"/>
    <n v="9.6"/>
    <n v="36.6"/>
    <n v="328239523"/>
  </r>
  <r>
    <n v="242"/>
    <s v="Metals &amp; Mining"/>
    <s v="Nicky Oppenheimer &amp; family"/>
    <s v="South Africa"/>
    <s v="Johannesburg"/>
    <s v="Diamonds"/>
    <s v="Metals &amp; Mining"/>
    <b v="0"/>
    <s v="Male"/>
    <s v="Oppenheimer"/>
    <s v="Nicky"/>
    <n v="8400"/>
    <n v="1945"/>
    <n v="6"/>
    <n v="8"/>
    <n v="158.93"/>
    <n v="351431649241"/>
    <n v="63.9"/>
    <n v="27.5"/>
    <n v="29.2"/>
    <n v="58558270"/>
  </r>
  <r>
    <n v="242"/>
    <s v="Media &amp; Entertainment"/>
    <s v="Blair Parry-Okeden"/>
    <s v="Australia"/>
    <s v="New South Wales"/>
    <s v="Media, automotive"/>
    <s v="Media &amp; Entertainment"/>
    <b v="0"/>
    <s v="Female"/>
    <s v="Parry-Okeden"/>
    <s v="Blair"/>
    <n v="8400"/>
    <n v="1950"/>
    <n v="5"/>
    <n v="21"/>
    <n v="119.8"/>
    <n v="1392680589329"/>
    <n v="82.7"/>
    <n v="23"/>
    <n v="47.4"/>
    <n v="25766605"/>
  </r>
  <r>
    <n v="242"/>
    <s v="Metals &amp; Mining"/>
    <s v="Zheng Shuliang &amp; family"/>
    <s v="China"/>
    <s v="Binzhou"/>
    <s v="Aluminum products"/>
    <s v="Metals &amp; Mining"/>
    <b v="0"/>
    <s v="Female"/>
    <s v="Zheng"/>
    <s v="Shuliang"/>
    <n v="8400"/>
    <n v="1946"/>
    <n v="1"/>
    <n v="1"/>
    <n v="125.08"/>
    <n v="19910000000000"/>
    <n v="77"/>
    <n v="9.4"/>
    <n v="59.2"/>
    <n v="1397715000"/>
  </r>
  <r>
    <n v="246"/>
    <s v="Fashion &amp; Retail"/>
    <s v="John Morris"/>
    <s v="United States"/>
    <s v="Springfield"/>
    <s v="Sporting goods retail"/>
    <s v="Fashion &amp; Retail"/>
    <b v="1"/>
    <s v="Male"/>
    <s v="Morris"/>
    <s v="John"/>
    <n v="8300"/>
    <n v="1948"/>
    <n v="3"/>
    <n v="19"/>
    <n v="117.24"/>
    <n v="21427700000000"/>
    <n v="78.5"/>
    <n v="9.6"/>
    <n v="36.6"/>
    <n v="328239523"/>
  </r>
  <r>
    <n v="249"/>
    <s v="Energy"/>
    <s v="German Khan"/>
    <s v="Russia"/>
    <s v="Moscow"/>
    <s v="Oil, banking, telecom"/>
    <s v="Energy"/>
    <b v="1"/>
    <s v="Male"/>
    <s v="Khan"/>
    <s v="German"/>
    <n v="8200"/>
    <n v="1961"/>
    <n v="10"/>
    <n v="24"/>
    <n v="180.75"/>
    <n v="1699876578871"/>
    <n v="72.7"/>
    <n v="11.4"/>
    <n v="46.2"/>
    <n v="144373535"/>
  </r>
  <r>
    <n v="249"/>
    <s v="Diversified"/>
    <s v="Abdulsamad Rabiu"/>
    <s v="Nigeria"/>
    <s v="Lagos"/>
    <s v="Cement, sugar"/>
    <s v="Diversified"/>
    <b v="0"/>
    <s v="Male"/>
    <s v="Rabiu"/>
    <s v="Abdulsamad"/>
    <n v="8200"/>
    <n v="1960"/>
    <n v="8"/>
    <n v="4"/>
    <n v="267.51"/>
    <n v="448120428859"/>
    <n v="54.3"/>
    <n v="1.5"/>
    <n v="34.799999999999997"/>
    <n v="200963599"/>
  </r>
  <r>
    <n v="249"/>
    <s v="Finance &amp; Investments"/>
    <s v="George Roberts"/>
    <s v="United States"/>
    <s v="Atherton"/>
    <s v="Private equity"/>
    <s v="Finance &amp; Investments"/>
    <b v="1"/>
    <s v="Male"/>
    <s v="Roberts"/>
    <s v="George"/>
    <n v="8200"/>
    <n v="1943"/>
    <n v="9"/>
    <n v="14"/>
    <n v="117.24"/>
    <n v="21427700000000"/>
    <n v="78.5"/>
    <n v="9.6"/>
    <n v="36.6"/>
    <n v="328239523"/>
  </r>
  <r>
    <n v="249"/>
    <s v="Real Estate"/>
    <s v="Kushal Pal Singh"/>
    <s v="India"/>
    <s v="Delhi"/>
    <s v="Real estate"/>
    <s v="Real Estate"/>
    <b v="0"/>
    <s v="Male"/>
    <s v="Singh"/>
    <s v="Kushal Pal"/>
    <n v="8200"/>
    <n v="1931"/>
    <n v="8"/>
    <n v="15"/>
    <n v="180.44"/>
    <n v="2611000000000"/>
    <n v="69.400000000000006"/>
    <n v="11.2"/>
    <n v="49.7"/>
    <n v="1366417754"/>
  </r>
  <r>
    <n v="249"/>
    <s v="Real Estate"/>
    <s v="Wang Jianlin"/>
    <s v="China"/>
    <s v="Beijing"/>
    <s v="Real estate"/>
    <s v="Real Estate"/>
    <b v="1"/>
    <s v="Male"/>
    <s v="Wang"/>
    <s v="Jianlin"/>
    <n v="8200"/>
    <n v="1954"/>
    <n v="10"/>
    <n v="1"/>
    <n v="125.08"/>
    <n v="19910000000000"/>
    <n v="77"/>
    <n v="9.4"/>
    <n v="59.2"/>
    <n v="1397715000"/>
  </r>
  <r>
    <n v="249"/>
    <s v="Real Estate"/>
    <s v="Yang Huiyan &amp; family"/>
    <s v="China"/>
    <s v="Foshan"/>
    <s v="Real estate"/>
    <s v="Real Estate"/>
    <b v="0"/>
    <s v="Female"/>
    <s v="Yang"/>
    <s v="Huiyan"/>
    <n v="8200"/>
    <n v="1981"/>
    <n v="9"/>
    <n v="27"/>
    <n v="125.08"/>
    <n v="19910000000000"/>
    <n v="77"/>
    <n v="9.4"/>
    <n v="59.2"/>
    <n v="1397715000"/>
  </r>
  <r>
    <n v="256"/>
    <s v="Diversified"/>
    <s v="Laurent Dassault"/>
    <s v="France"/>
    <s v="Paris"/>
    <s v="Diversified"/>
    <s v="Diversified"/>
    <b v="0"/>
    <s v="Male"/>
    <s v="Dassault"/>
    <s v="Laurent"/>
    <n v="8100"/>
    <n v="1953"/>
    <n v="7"/>
    <n v="7"/>
    <n v="110.05"/>
    <n v="2715518274227"/>
    <n v="82.5"/>
    <n v="24.2"/>
    <n v="60.7"/>
    <n v="67059887"/>
  </r>
  <r>
    <n v="256"/>
    <s v="Diversified"/>
    <s v="Thierry Dassault"/>
    <s v="France"/>
    <s v="Paris"/>
    <s v="Diversified"/>
    <s v="Diversified"/>
    <b v="0"/>
    <s v="Male"/>
    <s v="Dassault"/>
    <s v="Thierry"/>
    <n v="8100"/>
    <n v="1957"/>
    <n v="3"/>
    <n v="26"/>
    <n v="110.05"/>
    <n v="2715518274227"/>
    <n v="82.5"/>
    <n v="24.2"/>
    <n v="60.7"/>
    <n v="67059887"/>
  </r>
  <r>
    <n v="256"/>
    <s v="Food &amp; Beverage"/>
    <s v="Tilman Fertitta"/>
    <s v="United States"/>
    <s v="Houston"/>
    <s v="Houston Rockets, entertainment"/>
    <s v="Food &amp; Beverage"/>
    <b v="1"/>
    <s v="Male"/>
    <s v="Fertitta"/>
    <s v="Tilman"/>
    <n v="8100"/>
    <n v="1957"/>
    <n v="6"/>
    <n v="25"/>
    <n v="117.24"/>
    <n v="21427700000000"/>
    <n v="78.5"/>
    <n v="9.6"/>
    <n v="36.6"/>
    <n v="328239523"/>
  </r>
  <r>
    <n v="256"/>
    <s v="Diversified"/>
    <s v="Marie-Hélène Habert-Dassault"/>
    <s v="France"/>
    <s v="Paris"/>
    <s v="Diversified"/>
    <s v="Diversified"/>
    <b v="0"/>
    <s v="Female"/>
    <s v="Habert-Dassault"/>
    <s v="Marie-Hélène"/>
    <n v="8100"/>
    <n v="1965"/>
    <n v="4"/>
    <n v="4"/>
    <n v="110.05"/>
    <n v="2715518274227"/>
    <n v="82.5"/>
    <n v="24.2"/>
    <n v="60.7"/>
    <n v="67059887"/>
  </r>
  <r>
    <n v="256"/>
    <s v="Gambling &amp; Casinos"/>
    <s v="Karel Komarek"/>
    <s v="Switzerland"/>
    <s v="Verbier"/>
    <s v="Oil and gas, IT, lotteries"/>
    <s v="Gambling &amp; Casinos"/>
    <b v="1"/>
    <s v="Male"/>
    <s v="Komarek"/>
    <s v="Karel"/>
    <n v="8100"/>
    <n v="1969"/>
    <n v="3"/>
    <n v="15"/>
    <n v="99.55"/>
    <n v="703082435360"/>
    <n v="83.6"/>
    <n v="10.1"/>
    <n v="28.8"/>
    <n v="8574832"/>
  </r>
  <r>
    <n v="261"/>
    <s v="Technology"/>
    <s v="Nathan Blecharczyk"/>
    <s v="United States"/>
    <s v="San Francisco"/>
    <s v="Airbnb"/>
    <s v="Technology"/>
    <b v="1"/>
    <s v="Male"/>
    <s v="Blecharczyk"/>
    <s v="Nathan"/>
    <n v="8000"/>
    <n v="1983"/>
    <n v="6"/>
    <n v="11"/>
    <n v="117.24"/>
    <n v="21427700000000"/>
    <n v="78.5"/>
    <n v="9.6"/>
    <n v="36.6"/>
    <n v="328239523"/>
  </r>
  <r>
    <n v="261"/>
    <s v="Energy"/>
    <s v="Leonid Fedun"/>
    <s v="Russia"/>
    <s v="Moscow"/>
    <s v="Oil"/>
    <s v="Energy"/>
    <b v="1"/>
    <s v="Male"/>
    <s v="Fedun"/>
    <s v="Leonid"/>
    <n v="8000"/>
    <n v="1956"/>
    <n v="4"/>
    <n v="5"/>
    <n v="180.75"/>
    <n v="1699876578871"/>
    <n v="72.7"/>
    <n v="11.4"/>
    <n v="46.2"/>
    <n v="144373535"/>
  </r>
  <r>
    <n v="261"/>
    <s v="Fashion &amp; Retail"/>
    <s v="Bernard Marcus"/>
    <s v="United States"/>
    <s v="Atlanta"/>
    <s v="Home Depot"/>
    <s v="Fashion &amp; Retail"/>
    <b v="1"/>
    <s v="Male"/>
    <s v="Marcus"/>
    <s v="Bernard"/>
    <n v="8000"/>
    <n v="1929"/>
    <n v="5"/>
    <n v="12"/>
    <n v="117.24"/>
    <n v="21427700000000"/>
    <n v="78.5"/>
    <n v="9.6"/>
    <n v="36.6"/>
    <n v="328239523"/>
  </r>
  <r>
    <n v="261"/>
    <s v="Finance &amp; Investments"/>
    <s v="Patrick Ryan"/>
    <s v="United States"/>
    <s v="Winnetka"/>
    <s v="Insurance"/>
    <s v="Finance &amp; Investments"/>
    <b v="1"/>
    <s v="Male"/>
    <s v="Ryan"/>
    <s v="Patrick"/>
    <n v="8000"/>
    <n v="1937"/>
    <n v="5"/>
    <n v="15"/>
    <n v="117.24"/>
    <n v="21427700000000"/>
    <n v="78.5"/>
    <n v="9.6"/>
    <n v="36.6"/>
    <n v="328239523"/>
  </r>
  <r>
    <n v="261"/>
    <s v="Finance &amp; Investments"/>
    <s v="Robert F. Smith"/>
    <s v="United States"/>
    <s v="Austin"/>
    <s v="Private equity"/>
    <s v="Finance &amp; Investments"/>
    <b v="1"/>
    <s v="Male"/>
    <s v="Smith"/>
    <s v="Robert F."/>
    <n v="8000"/>
    <n v="1962"/>
    <n v="12"/>
    <n v="1"/>
    <n v="117.24"/>
    <n v="21427700000000"/>
    <n v="78.5"/>
    <n v="9.6"/>
    <n v="36.6"/>
    <n v="328239523"/>
  </r>
  <r>
    <n v="261"/>
    <s v="Metals &amp; Mining"/>
    <s v="Pavel Tykac"/>
    <s v="Czech Republic"/>
    <s v="Prague"/>
    <s v="Coal mines"/>
    <s v="Metals &amp; Mining"/>
    <b v="1"/>
    <s v="Male"/>
    <s v="Tykac"/>
    <s v="Pavel"/>
    <n v="8000"/>
    <n v="1964"/>
    <n v="5"/>
    <n v="15"/>
    <n v="116.48"/>
    <n v="246489245495"/>
    <n v="79"/>
    <n v="14.9"/>
    <n v="46.1"/>
    <n v="10669709"/>
  </r>
  <r>
    <n v="268"/>
    <s v="Finance &amp; Investments"/>
    <s v="Orlando Bravo"/>
    <s v="United States"/>
    <s v="Miami Beach"/>
    <s v="Private equity"/>
    <s v="Finance &amp; Investments"/>
    <b v="1"/>
    <s v="Male"/>
    <s v="Bravo"/>
    <s v="Orlando"/>
    <n v="7900"/>
    <n v="1970"/>
    <n v="9"/>
    <n v="23"/>
    <n v="117.24"/>
    <n v="21427700000000"/>
    <n v="78.5"/>
    <n v="9.6"/>
    <n v="36.6"/>
    <n v="328239523"/>
  </r>
  <r>
    <n v="268"/>
    <s v="Fashion &amp; Retail"/>
    <s v="Ding Shizhong"/>
    <s v="China"/>
    <s v="Quanzhou"/>
    <s v="Sports apparel"/>
    <s v="Fashion &amp; Retail"/>
    <b v="1"/>
    <s v="Male"/>
    <s v="Ding"/>
    <s v="Shizhong"/>
    <n v="7900"/>
    <n v="1970"/>
    <n v="12"/>
    <n v="1"/>
    <n v="125.08"/>
    <n v="19910000000000"/>
    <n v="77"/>
    <n v="9.4"/>
    <n v="59.2"/>
    <n v="1397715000"/>
  </r>
  <r>
    <n v="268"/>
    <s v="Fashion &amp; Retail"/>
    <s v="Nancy Walton Laurie"/>
    <s v="United States"/>
    <s v="Henderson"/>
    <s v="Walmart"/>
    <s v="Fashion &amp; Retail"/>
    <b v="0"/>
    <s v="Female"/>
    <s v="Laurie"/>
    <s v="Nancy Walton"/>
    <n v="7900"/>
    <n v="1951"/>
    <n v="5"/>
    <n v="15"/>
    <n v="117.24"/>
    <n v="21427700000000"/>
    <n v="78.5"/>
    <n v="9.6"/>
    <n v="36.6"/>
    <n v="328239523"/>
  </r>
  <r>
    <n v="268"/>
    <s v="Technology"/>
    <s v="Jay Y. Lee"/>
    <s v="South Korea"/>
    <s v="Seoul"/>
    <s v="Samsung"/>
    <s v="Technology"/>
    <b v="0"/>
    <s v="Male"/>
    <s v="Lee"/>
    <s v="Jay Y."/>
    <n v="7900"/>
    <n v="1968"/>
    <n v="6"/>
    <n v="23"/>
    <n v="115.16"/>
    <n v="2029000000000"/>
    <n v="82.6"/>
    <n v="15.6"/>
    <n v="33.200000000000003"/>
    <n v="51709098"/>
  </r>
  <r>
    <n v="268"/>
    <s v="Finance &amp; Investments"/>
    <s v="Ramzi Musallam"/>
    <s v="United States"/>
    <s v="New York"/>
    <s v="Private equity"/>
    <s v="Finance &amp; Investments"/>
    <b v="1"/>
    <s v="Male"/>
    <s v="Musallam"/>
    <s v="Ramzi"/>
    <n v="7900"/>
    <n v="1968"/>
    <n v="9"/>
    <n v="17"/>
    <n v="117.24"/>
    <n v="21427700000000"/>
    <n v="78.5"/>
    <n v="9.6"/>
    <n v="36.6"/>
    <n v="328239523"/>
  </r>
  <r>
    <n v="268"/>
    <s v="Finance &amp; Investments"/>
    <s v="David Shaw"/>
    <s v="United States"/>
    <s v="New York"/>
    <s v="Hedge funds"/>
    <s v="Finance &amp; Investments"/>
    <b v="1"/>
    <s v="Male"/>
    <s v="Shaw"/>
    <s v="David"/>
    <n v="7900"/>
    <n v="1951"/>
    <n v="3"/>
    <n v="29"/>
    <n v="117.24"/>
    <n v="21427700000000"/>
    <n v="78.5"/>
    <n v="9.6"/>
    <n v="36.6"/>
    <n v="328239523"/>
  </r>
  <r>
    <n v="268"/>
    <s v="Metals &amp; Mining"/>
    <s v="Andrei Skoch &amp; family"/>
    <s v="Russia"/>
    <s v="Moscow"/>
    <s v="Metals and mining"/>
    <s v="Metals &amp; Mining"/>
    <b v="1"/>
    <s v="Male"/>
    <s v="Skoch &amp; family"/>
    <s v="Andrei"/>
    <n v="7900"/>
    <n v="1966"/>
    <n v="1"/>
    <n v="30"/>
    <n v="180.75"/>
    <n v="1699876578871"/>
    <n v="72.7"/>
    <n v="11.4"/>
    <n v="46.2"/>
    <n v="144373535"/>
  </r>
  <r>
    <n v="268"/>
    <s v="Diversified"/>
    <s v="Georg Stumpf"/>
    <s v="Austria"/>
    <s v="Vienna"/>
    <s v="Real estate, construction"/>
    <s v="Diversified"/>
    <b v="1"/>
    <s v="Male"/>
    <s v="Stumpf"/>
    <s v="Georg"/>
    <n v="7900"/>
    <n v="1972"/>
    <n v="9"/>
    <n v="14"/>
    <n v="118.06"/>
    <n v="446314739528"/>
    <n v="81.599999999999994"/>
    <n v="25.4"/>
    <n v="51.4"/>
    <n v="8877067"/>
  </r>
  <r>
    <n v="276"/>
    <s v="Telecom"/>
    <s v="Rocco Commisso"/>
    <s v="United States"/>
    <s v="Saddle River"/>
    <s v="Telecom"/>
    <s v="Telecom"/>
    <b v="1"/>
    <s v="Male"/>
    <s v="Commisso"/>
    <s v="Rocco"/>
    <n v="7800"/>
    <n v="1949"/>
    <n v="11"/>
    <n v="25"/>
    <n v="117.24"/>
    <n v="21427700000000"/>
    <n v="78.5"/>
    <n v="9.6"/>
    <n v="36.6"/>
    <n v="328239523"/>
  </r>
  <r>
    <n v="276"/>
    <s v="Manufacturing"/>
    <s v="Li Shuirong &amp; family"/>
    <s v="China"/>
    <s v="Hangzhou"/>
    <s v="Petrochemicals"/>
    <s v="Manufacturing"/>
    <b v="1"/>
    <s v="Male"/>
    <s v="Li"/>
    <s v="Shuirong"/>
    <n v="7800"/>
    <n v="1956"/>
    <n v="7"/>
    <n v="1"/>
    <n v="125.08"/>
    <n v="19910000000000"/>
    <n v="77"/>
    <n v="9.4"/>
    <n v="59.2"/>
    <n v="1397715000"/>
  </r>
  <r>
    <n v="276"/>
    <s v="Technology"/>
    <s v="Qi Shi &amp; family"/>
    <s v="China"/>
    <s v="Shanghai"/>
    <s v="Financial information"/>
    <s v="Technology"/>
    <b v="1"/>
    <s v="Male"/>
    <s v="Qi"/>
    <s v="Shi"/>
    <n v="7800"/>
    <n v="1970"/>
    <n v="1"/>
    <n v="3"/>
    <n v="125.08"/>
    <n v="19910000000000"/>
    <n v="77"/>
    <n v="9.4"/>
    <n v="59.2"/>
    <n v="1397715000"/>
  </r>
  <r>
    <n v="276"/>
    <s v="Manufacturing"/>
    <s v="Yao Liangsong"/>
    <s v="China"/>
    <s v="Guangzhou"/>
    <s v="Furniture"/>
    <s v="Manufacturing"/>
    <b v="1"/>
    <s v="Male"/>
    <s v="Yao"/>
    <s v="Liangsong"/>
    <n v="7800"/>
    <n v="1964"/>
    <n v="8"/>
    <n v="1"/>
    <n v="125.08"/>
    <n v="19910000000000"/>
    <n v="77"/>
    <n v="9.4"/>
    <n v="59.2"/>
    <n v="1397715000"/>
  </r>
  <r>
    <n v="282"/>
    <s v="Food &amp; Beverage"/>
    <s v="Jean-Michel Besnier"/>
    <s v="France"/>
    <s v="Laval"/>
    <s v="Cheese"/>
    <s v="Food &amp; Beverage"/>
    <b v="0"/>
    <s v="Male"/>
    <s v="Besnier"/>
    <s v="Jean-Michel"/>
    <n v="7700"/>
    <n v="1967"/>
    <n v="6"/>
    <n v="5"/>
    <n v="110.05"/>
    <n v="2715518274227"/>
    <n v="82.5"/>
    <n v="24.2"/>
    <n v="60.7"/>
    <n v="67059887"/>
  </r>
  <r>
    <n v="282"/>
    <s v="Food &amp; Beverage"/>
    <s v="Marie Besnier Beauvalot"/>
    <s v="France"/>
    <s v="Laval"/>
    <s v="Cheese"/>
    <s v="Food &amp; Beverage"/>
    <b v="0"/>
    <s v="Female"/>
    <s v="Besnier Beauvalot"/>
    <s v="Marie"/>
    <n v="7700"/>
    <n v="1980"/>
    <n v="7"/>
    <n v="30"/>
    <n v="110.05"/>
    <n v="2715518274227"/>
    <n v="82.5"/>
    <n v="24.2"/>
    <n v="60.7"/>
    <n v="67059887"/>
  </r>
  <r>
    <n v="282"/>
    <s v="Media &amp; Entertainment"/>
    <s v="David Geffen"/>
    <s v="United States"/>
    <s v="Beverly Hills"/>
    <s v="Movies, record labels"/>
    <s v="Media &amp; Entertainment"/>
    <b v="1"/>
    <s v="Male"/>
    <s v="Geffen"/>
    <s v="David"/>
    <n v="7700"/>
    <n v="1943"/>
    <n v="2"/>
    <n v="21"/>
    <n v="117.24"/>
    <n v="21427700000000"/>
    <n v="78.5"/>
    <n v="9.6"/>
    <n v="36.6"/>
    <n v="328239523"/>
  </r>
  <r>
    <n v="282"/>
    <s v="Technology"/>
    <s v="Robin Li"/>
    <s v="China"/>
    <s v="Beijing"/>
    <s v="Internet search"/>
    <s v="Technology"/>
    <b v="1"/>
    <s v="Male"/>
    <s v="Li"/>
    <s v="Robin"/>
    <n v="7700"/>
    <n v="1968"/>
    <n v="11"/>
    <n v="17"/>
    <n v="125.08"/>
    <n v="19910000000000"/>
    <n v="77"/>
    <n v="9.4"/>
    <n v="59.2"/>
    <n v="1397715000"/>
  </r>
  <r>
    <n v="282"/>
    <s v="Service"/>
    <s v="Liu Yonghao &amp; family"/>
    <s v="China"/>
    <s v="Chengdu"/>
    <s v="Agribusiness"/>
    <s v="Service"/>
    <b v="1"/>
    <s v="Male"/>
    <s v="Liu"/>
    <s v="Yonghao"/>
    <n v="7700"/>
    <n v="1951"/>
    <n v="9"/>
    <n v="1"/>
    <n v="125.08"/>
    <n v="19910000000000"/>
    <n v="77"/>
    <n v="9.4"/>
    <n v="59.2"/>
    <n v="1397715000"/>
  </r>
  <r>
    <n v="282"/>
    <s v="Technology"/>
    <s v="Henry Samueli"/>
    <s v="United States"/>
    <s v="Newport Beach"/>
    <s v="Semiconductors"/>
    <s v="Technology"/>
    <b v="1"/>
    <s v="Male"/>
    <s v="Samueli"/>
    <s v="Henry"/>
    <n v="7700"/>
    <n v="1954"/>
    <n v="9"/>
    <n v="20"/>
    <n v="117.24"/>
    <n v="21427700000000"/>
    <n v="78.5"/>
    <n v="9.6"/>
    <n v="36.6"/>
    <n v="328239523"/>
  </r>
  <r>
    <n v="282"/>
    <s v="Healthcare"/>
    <s v="Reinhold Schmieding"/>
    <s v="United States"/>
    <s v="Naples"/>
    <s v="Medical devices"/>
    <s v="Healthcare"/>
    <b v="1"/>
    <s v="Male"/>
    <s v="Schmieding"/>
    <s v="Reinhold"/>
    <n v="7700"/>
    <n v="1955"/>
    <n v="1"/>
    <n v="3"/>
    <n v="117.24"/>
    <n v="21427700000000"/>
    <n v="78.5"/>
    <n v="9.6"/>
    <n v="36.6"/>
    <n v="328239523"/>
  </r>
  <r>
    <n v="282"/>
    <s v="Real Estate"/>
    <s v="Ivar Tollefsen"/>
    <s v="Norway"/>
    <s v="Oslo"/>
    <s v="Real estate"/>
    <s v="Real Estate"/>
    <b v="1"/>
    <s v="Male"/>
    <s v="Tollefsen"/>
    <s v="Ivar"/>
    <n v="7700"/>
    <n v="1961"/>
    <n v="6"/>
    <n v="23"/>
    <n v="120.27"/>
    <n v="403336363636"/>
    <n v="82.8"/>
    <n v="23.9"/>
    <n v="36.200000000000003"/>
    <n v="5347896"/>
  </r>
  <r>
    <n v="290"/>
    <s v="Energy"/>
    <s v="Cao Renxian"/>
    <s v="China"/>
    <s v="Hefei"/>
    <s v="Photovoltaic equipment"/>
    <s v="Energy"/>
    <b v="1"/>
    <s v="Male"/>
    <s v="Cao"/>
    <s v="Renxian"/>
    <n v="7600"/>
    <n v="1968"/>
    <n v="7"/>
    <n v="24"/>
    <n v="125.08"/>
    <n v="19910000000000"/>
    <n v="77"/>
    <n v="9.4"/>
    <n v="59.2"/>
    <n v="1397715000"/>
  </r>
  <r>
    <n v="290"/>
    <s v="Healthcare"/>
    <s v="Hasmukh Chudgar &amp; family"/>
    <s v="India"/>
    <s v="Ahmedabad"/>
    <s v="Pharmaceuticals"/>
    <s v="Healthcare"/>
    <b v="1"/>
    <s v="Male"/>
    <s v="Chudgar"/>
    <s v="Hasmukh"/>
    <n v="7600"/>
    <n v="1933"/>
    <n v="9"/>
    <n v="19"/>
    <n v="180.44"/>
    <n v="2611000000000"/>
    <n v="69.400000000000006"/>
    <n v="11.2"/>
    <n v="49.7"/>
    <n v="1366417754"/>
  </r>
  <r>
    <n v="290"/>
    <s v="Manufacturing"/>
    <s v="Andrew Currie"/>
    <s v="United Kingdom"/>
    <s v="London"/>
    <s v="Chemicals"/>
    <s v="Manufacturing"/>
    <b v="1"/>
    <s v="Male"/>
    <s v="Currie"/>
    <s v="Andrew"/>
    <n v="7600"/>
    <n v="1955"/>
    <n v="12"/>
    <n v="4"/>
    <n v="119.62"/>
    <n v="2827113184696"/>
    <n v="81.3"/>
    <n v="25.5"/>
    <n v="30.6"/>
    <n v="66834405"/>
  </r>
  <r>
    <n v="290"/>
    <s v="Technology"/>
    <s v="Joe Gebbia"/>
    <s v="United States"/>
    <s v="Austin"/>
    <s v="Airbnb"/>
    <s v="Technology"/>
    <b v="1"/>
    <s v="Male"/>
    <s v="Gebbia"/>
    <s v="Joe"/>
    <n v="7600"/>
    <n v="1981"/>
    <n v="8"/>
    <n v="21"/>
    <n v="117.24"/>
    <n v="21427700000000"/>
    <n v="78.5"/>
    <n v="9.6"/>
    <n v="36.6"/>
    <n v="328239523"/>
  </r>
  <r>
    <n v="290"/>
    <s v="Real Estate"/>
    <s v="Philip Ng"/>
    <s v="Singapore"/>
    <s v="Singapore"/>
    <s v="Real Estate"/>
    <s v="Real Estate"/>
    <b v="0"/>
    <s v="Male"/>
    <s v="Ng"/>
    <s v="Philip"/>
    <n v="7600"/>
    <n v="1959"/>
    <n v="1"/>
    <n v="1"/>
    <n v="114.41"/>
    <n v="372062527489"/>
    <n v="83.1"/>
    <n v="13.1"/>
    <n v="21"/>
    <n v="5703569"/>
  </r>
  <r>
    <n v="290"/>
    <s v="Manufacturing"/>
    <s v="John Reece"/>
    <s v="United Kingdom"/>
    <s v="London"/>
    <s v="Chemicals"/>
    <s v="Manufacturing"/>
    <b v="1"/>
    <s v="Male"/>
    <s v="Reece"/>
    <s v="John"/>
    <n v="7600"/>
    <n v="1957"/>
    <n v="3"/>
    <n v="7"/>
    <n v="119.62"/>
    <n v="2827113184696"/>
    <n v="81.3"/>
    <n v="25.5"/>
    <n v="30.6"/>
    <n v="66834405"/>
  </r>
  <r>
    <n v="290"/>
    <s v="Real Estate"/>
    <s v="Leonard Stern"/>
    <s v="United States"/>
    <s v="New York"/>
    <s v="Real estate"/>
    <s v="Real Estate"/>
    <b v="0"/>
    <s v="Male"/>
    <s v="Stern"/>
    <s v="Leonard"/>
    <n v="7600"/>
    <n v="1938"/>
    <n v="3"/>
    <n v="28"/>
    <n v="117.24"/>
    <n v="21427700000000"/>
    <n v="78.5"/>
    <n v="9.6"/>
    <n v="36.6"/>
    <n v="328239523"/>
  </r>
  <r>
    <n v="290"/>
    <s v="Healthcare"/>
    <s v="Zhong Huijuan"/>
    <s v="China"/>
    <s v="Shanghai"/>
    <s v="Pharmaceuticals"/>
    <s v="Healthcare"/>
    <b v="1"/>
    <s v="Female"/>
    <s v="Zhong"/>
    <s v="Huijuan"/>
    <n v="7600"/>
    <n v="1961"/>
    <n v="1"/>
    <n v="1"/>
    <n v="125.08"/>
    <n v="19910000000000"/>
    <n v="77"/>
    <n v="9.4"/>
    <n v="59.2"/>
    <n v="1397715000"/>
  </r>
  <r>
    <n v="299"/>
    <s v="Sports"/>
    <s v="Arthur Blank"/>
    <s v="United States"/>
    <s v="Atlanta"/>
    <s v="Home Depot"/>
    <s v="Sports"/>
    <b v="1"/>
    <s v="Male"/>
    <s v="Blank"/>
    <s v="Arthur"/>
    <n v="7500"/>
    <n v="1942"/>
    <n v="9"/>
    <n v="27"/>
    <n v="117.24"/>
    <n v="21427700000000"/>
    <n v="78.5"/>
    <n v="9.6"/>
    <n v="36.6"/>
    <n v="328239523"/>
  </r>
  <r>
    <n v="299"/>
    <s v="Fashion &amp; Retail"/>
    <s v="Charles Butt"/>
    <s v="United States"/>
    <s v="San Antonio"/>
    <s v="Supermarkets"/>
    <s v="Fashion &amp; Retail"/>
    <b v="0"/>
    <s v="Male"/>
    <s v="Butt"/>
    <s v="Charles"/>
    <n v="7500"/>
    <n v="1938"/>
    <n v="2"/>
    <n v="3"/>
    <n v="117.24"/>
    <n v="21427700000000"/>
    <n v="78.5"/>
    <n v="9.6"/>
    <n v="36.6"/>
    <n v="328239523"/>
  </r>
  <r>
    <n v="299"/>
    <s v="Fashion &amp; Retail"/>
    <s v="Ding Shijia"/>
    <s v="China"/>
    <s v="Quanzhou"/>
    <s v="Sports apparel"/>
    <s v="Fashion &amp; Retail"/>
    <b v="1"/>
    <s v="Male"/>
    <s v="Ding"/>
    <s v="Shijia"/>
    <n v="7500"/>
    <n v="1964"/>
    <n v="1"/>
    <n v="1"/>
    <n v="125.08"/>
    <n v="19910000000000"/>
    <n v="77"/>
    <n v="9.4"/>
    <n v="59.2"/>
    <n v="1397715000"/>
  </r>
  <r>
    <n v="299"/>
    <s v="Finance &amp; Investments"/>
    <s v="Paul Tudor Jones, II."/>
    <s v="United States"/>
    <s v="Palm Beach"/>
    <s v="Hedge funds"/>
    <s v="Finance &amp; Investments"/>
    <b v="1"/>
    <s v="Male"/>
    <s v="Jones"/>
    <s v="Paul Tudor"/>
    <n v="7500"/>
    <n v="1954"/>
    <n v="9"/>
    <n v="28"/>
    <n v="117.24"/>
    <n v="21427700000000"/>
    <n v="78.5"/>
    <n v="9.6"/>
    <n v="36.6"/>
    <n v="328239523"/>
  </r>
  <r>
    <n v="299"/>
    <s v="Finance &amp; Investments"/>
    <s v="Henry Kravis"/>
    <s v="United States"/>
    <s v="New York"/>
    <s v="Private equity"/>
    <s v="Finance &amp; Investments"/>
    <b v="1"/>
    <s v="Male"/>
    <s v="Kravis"/>
    <s v="Henry"/>
    <n v="7500"/>
    <n v="1944"/>
    <n v="1"/>
    <n v="6"/>
    <n v="117.24"/>
    <n v="21427700000000"/>
    <n v="78.5"/>
    <n v="9.6"/>
    <n v="36.6"/>
    <n v="328239523"/>
  </r>
  <r>
    <n v="299"/>
    <s v="Food &amp; Beverage"/>
    <s v="Zhang Yong"/>
    <s v="Singapore"/>
    <s v="Singapore"/>
    <s v="Restaurants"/>
    <s v="Food &amp; Beverage"/>
    <b v="1"/>
    <s v="Male"/>
    <s v="Zhang"/>
    <s v="Yong"/>
    <n v="7500"/>
    <n v="1970"/>
    <n v="7"/>
    <n v="1"/>
    <n v="114.41"/>
    <n v="372062527489"/>
    <n v="83.1"/>
    <n v="13.1"/>
    <n v="21"/>
    <n v="5703569"/>
  </r>
  <r>
    <n v="305"/>
    <s v="Technology"/>
    <s v="James Goodnight"/>
    <s v="United States"/>
    <s v="Cary"/>
    <s v="Software"/>
    <s v="Technology"/>
    <b v="1"/>
    <s v="Male"/>
    <s v="Goodnight"/>
    <s v="James"/>
    <n v="7400"/>
    <n v="1943"/>
    <n v="1"/>
    <n v="6"/>
    <n v="117.24"/>
    <n v="21427700000000"/>
    <n v="78.5"/>
    <n v="9.6"/>
    <n v="36.6"/>
    <n v="328239523"/>
  </r>
  <r>
    <n v="305"/>
    <s v="Manufacturing"/>
    <s v="Sri Prakash Lohia"/>
    <s v="United Kingdom"/>
    <s v="London"/>
    <s v="Petrochemicals"/>
    <s v="Manufacturing"/>
    <b v="0"/>
    <s v="Male"/>
    <s v="Lohia"/>
    <s v="Sri Prakash"/>
    <n v="7400"/>
    <n v="1952"/>
    <n v="8"/>
    <n v="11"/>
    <n v="119.62"/>
    <n v="2827113184696"/>
    <n v="81.3"/>
    <n v="25.5"/>
    <n v="30.6"/>
    <n v="66834405"/>
  </r>
  <r>
    <n v="305"/>
    <s v="Fashion &amp; Retail"/>
    <s v="Ma Jianrong"/>
    <s v="China"/>
    <s v="Ningbo"/>
    <s v="Textiles, apparel"/>
    <s v="Fashion &amp; Retail"/>
    <b v="1"/>
    <s v="Male"/>
    <s v="Ma"/>
    <s v="Jianrong"/>
    <n v="7400"/>
    <n v="1964"/>
    <n v="1"/>
    <n v="1"/>
    <n v="125.08"/>
    <n v="19910000000000"/>
    <n v="77"/>
    <n v="9.4"/>
    <n v="59.2"/>
    <n v="1397715000"/>
  </r>
  <r>
    <n v="305"/>
    <s v="Real Estate"/>
    <s v="Robert Ng"/>
    <s v="Singapore"/>
    <s v="Singapore"/>
    <s v="Real estate"/>
    <s v="Real Estate"/>
    <b v="0"/>
    <s v="Male"/>
    <s v="Ng"/>
    <s v="Robert"/>
    <n v="7400"/>
    <n v="1952"/>
    <n v="1"/>
    <n v="1"/>
    <n v="114.41"/>
    <n v="372062527489"/>
    <n v="83.1"/>
    <n v="13.1"/>
    <n v="21"/>
    <n v="5703569"/>
  </r>
  <r>
    <n v="305"/>
    <s v="Manufacturing"/>
    <s v="Steven Rales"/>
    <s v="United States"/>
    <s v="Santa Barbara"/>
    <s v="Manufacturing, investments"/>
    <s v="Manufacturing"/>
    <b v="1"/>
    <s v="Male"/>
    <s v="Rales"/>
    <s v="Steven"/>
    <n v="7400"/>
    <n v="1951"/>
    <n v="3"/>
    <n v="31"/>
    <n v="117.24"/>
    <n v="21427700000000"/>
    <n v="78.5"/>
    <n v="9.6"/>
    <n v="36.6"/>
    <n v="328239523"/>
  </r>
  <r>
    <n v="305"/>
    <s v="Construction &amp; Engineering"/>
    <s v="Nassef Sawiris"/>
    <s v="Egypt"/>
    <s v="Cairo"/>
    <s v="Construction, investments"/>
    <s v="Construction &amp; Engineering"/>
    <b v="0"/>
    <s v="Male"/>
    <s v="Sawiris"/>
    <s v="Nassef"/>
    <n v="7400"/>
    <n v="1961"/>
    <n v="1"/>
    <n v="19"/>
    <n v="288.57"/>
    <n v="303175127598"/>
    <n v="71.8"/>
    <n v="12.5"/>
    <n v="44.4"/>
    <n v="100388073"/>
  </r>
  <r>
    <n v="305"/>
    <s v="Food &amp; Beverage"/>
    <s v="Harry Stine"/>
    <s v="United States"/>
    <s v="Adel"/>
    <s v="Agriculture"/>
    <s v="Food &amp; Beverage"/>
    <b v="1"/>
    <s v="Male"/>
    <s v="Stine"/>
    <s v="Harry"/>
    <n v="7400"/>
    <n v="1941"/>
    <n v="11"/>
    <n v="30"/>
    <n v="117.24"/>
    <n v="21427700000000"/>
    <n v="78.5"/>
    <n v="9.6"/>
    <n v="36.6"/>
    <n v="328239523"/>
  </r>
  <r>
    <n v="312"/>
    <s v="Manufacturing"/>
    <s v="Benu Gopal Bangur"/>
    <s v="India"/>
    <s v="Kolkata"/>
    <s v="Cement"/>
    <s v="Manufacturing"/>
    <b v="0"/>
    <s v="Male"/>
    <s v="Bangur"/>
    <s v="Benu Gopal"/>
    <n v="7300"/>
    <n v="1931"/>
    <n v="6"/>
    <n v="1"/>
    <n v="180.44"/>
    <n v="2611000000000"/>
    <n v="69.400000000000006"/>
    <n v="11.2"/>
    <n v="49.7"/>
    <n v="1366417754"/>
  </r>
  <r>
    <n v="312"/>
    <s v="Metals &amp; Mining"/>
    <s v="Iskander Makhmudov"/>
    <s v="Russia"/>
    <s v="Moscow"/>
    <s v="Mining, metals, machinery"/>
    <s v="Metals &amp; Mining"/>
    <b v="1"/>
    <s v="Male"/>
    <s v="Makhmudov"/>
    <s v="Iskander"/>
    <n v="7300"/>
    <n v="1963"/>
    <n v="12"/>
    <n v="5"/>
    <n v="180.75"/>
    <n v="1699876578871"/>
    <n v="72.7"/>
    <n v="11.4"/>
    <n v="46.2"/>
    <n v="144373535"/>
  </r>
  <r>
    <n v="312"/>
    <s v="Fashion &amp; Retail"/>
    <s v="Anders Holch Povlsen"/>
    <s v="Denmark"/>
    <s v="Aarhus"/>
    <s v="Fashion retail"/>
    <s v="Fashion &amp; Retail"/>
    <b v="0"/>
    <s v="Male"/>
    <s v="Povlsen"/>
    <s v="Anders Holch"/>
    <n v="7300"/>
    <n v="1972"/>
    <n v="11"/>
    <n v="4"/>
    <n v="110.35"/>
    <n v="348078018464"/>
    <n v="81"/>
    <n v="32.4"/>
    <n v="23.8"/>
    <n v="5818553"/>
  </r>
  <r>
    <n v="312"/>
    <s v="Logistics"/>
    <s v="Enrique Razon Jr."/>
    <s v="Philippines"/>
    <s v="Manila"/>
    <s v="Ports"/>
    <s v="Logistics"/>
    <b v="0"/>
    <s v="Male"/>
    <s v="Razon Jr."/>
    <s v="Enrique"/>
    <n v="7300"/>
    <n v="1960"/>
    <n v="3"/>
    <n v="3"/>
    <n v="129.61000000000001"/>
    <n v="376795508680"/>
    <n v="71.099999999999994"/>
    <n v="14"/>
    <n v="43.1"/>
    <n v="108116615"/>
  </r>
  <r>
    <n v="312"/>
    <s v="Technology"/>
    <s v="Wang Laichun"/>
    <s v="China"/>
    <s v="Shenzhen"/>
    <s v="Electronics components"/>
    <s v="Technology"/>
    <b v="1"/>
    <s v="Female"/>
    <s v="Wang"/>
    <s v="Laichun"/>
    <n v="7300"/>
    <n v="1967"/>
    <n v="6"/>
    <n v="3"/>
    <n v="125.08"/>
    <n v="19910000000000"/>
    <n v="77"/>
    <n v="9.4"/>
    <n v="59.2"/>
    <n v="1397715000"/>
  </r>
  <r>
    <n v="317"/>
    <s v="Finance &amp; Investments"/>
    <s v="Arthur Dantchik"/>
    <s v="United States"/>
    <s v="Gladwyne"/>
    <s v="Trading, investments"/>
    <s v="Finance &amp; Investments"/>
    <b v="1"/>
    <s v="Male"/>
    <s v="Dantchik"/>
    <s v="Arthur"/>
    <n v="7200"/>
    <n v="1957"/>
    <n v="11"/>
    <n v="25"/>
    <n v="117.24"/>
    <n v="21427700000000"/>
    <n v="78.5"/>
    <n v="9.6"/>
    <n v="36.6"/>
    <n v="328239523"/>
  </r>
  <r>
    <n v="317"/>
    <s v="Real Estate"/>
    <s v="Jeff Greene"/>
    <s v="United States"/>
    <s v="Palm Beach"/>
    <s v="Real estate, investments"/>
    <s v="Real Estate"/>
    <b v="1"/>
    <s v="Male"/>
    <s v="Greene"/>
    <s v="Jeff"/>
    <n v="7200"/>
    <n v="1954"/>
    <n v="12"/>
    <n v="10"/>
    <n v="117.24"/>
    <n v="21427700000000"/>
    <n v="78.5"/>
    <n v="9.6"/>
    <n v="36.6"/>
    <n v="328239523"/>
  </r>
  <r>
    <n v="317"/>
    <s v="Finance &amp; Investments"/>
    <s v="Don Hankey"/>
    <s v="United States"/>
    <s v="Malibu"/>
    <s v="Auto loans"/>
    <s v="Finance &amp; Investments"/>
    <b v="1"/>
    <s v="Male"/>
    <s v="Hankey"/>
    <s v="Don"/>
    <n v="7200"/>
    <n v="1943"/>
    <n v="6"/>
    <n v="13"/>
    <n v="117.24"/>
    <n v="21427700000000"/>
    <n v="78.5"/>
    <n v="9.6"/>
    <n v="36.6"/>
    <n v="328239523"/>
  </r>
  <r>
    <n v="317"/>
    <s v="Energy"/>
    <s v="Richard Kinder"/>
    <s v="United States"/>
    <s v="Houston"/>
    <s v="Pipelines"/>
    <s v="Energy"/>
    <b v="1"/>
    <s v="Male"/>
    <s v="Kinder"/>
    <s v="Richard"/>
    <n v="7200"/>
    <n v="1944"/>
    <n v="10"/>
    <n v="19"/>
    <n v="117.24"/>
    <n v="21427700000000"/>
    <n v="78.5"/>
    <n v="9.6"/>
    <n v="36.6"/>
    <n v="328239523"/>
  </r>
  <r>
    <n v="317"/>
    <s v="Finance &amp; Investments"/>
    <s v="Guillaume Pousaz"/>
    <s v="United Arab Emirates"/>
    <s v="Dubai"/>
    <s v="Fintech"/>
    <s v="Finance &amp; Investments"/>
    <b v="1"/>
    <s v="Male"/>
    <s v="Pousaz"/>
    <s v="Guillaume"/>
    <n v="7200"/>
    <n v="1981"/>
    <n v="8"/>
    <n v="15"/>
    <n v="114.52"/>
    <n v="421142267938"/>
    <n v="77.8"/>
    <n v="0.1"/>
    <n v="15.9"/>
    <n v="9770529"/>
  </r>
  <r>
    <n v="317"/>
    <s v="Fashion &amp; Retail"/>
    <s v="Takahisa Takahara"/>
    <s v="Japan"/>
    <s v="Tokyo"/>
    <s v="Personal care goods"/>
    <s v="Fashion &amp; Retail"/>
    <b v="0"/>
    <s v="Male"/>
    <s v="Takahara"/>
    <s v="Takahisa"/>
    <n v="7200"/>
    <n v="1961"/>
    <n v="7"/>
    <n v="12"/>
    <n v="105.48"/>
    <n v="5081769542380"/>
    <n v="84.2"/>
    <n v="11.9"/>
    <n v="46.7"/>
    <n v="126226568"/>
  </r>
  <r>
    <n v="317"/>
    <s v="Food &amp; Beverage"/>
    <s v="Zong Qinghou"/>
    <s v="China"/>
    <s v="Hangzhou"/>
    <s v="Beverages"/>
    <s v="Food &amp; Beverage"/>
    <b v="1"/>
    <s v="Male"/>
    <s v="Zong"/>
    <s v="Qinghou"/>
    <n v="7200"/>
    <n v="1945"/>
    <n v="10"/>
    <n v="1"/>
    <n v="125.08"/>
    <n v="19910000000000"/>
    <n v="77"/>
    <n v="9.4"/>
    <n v="59.2"/>
    <n v="1397715000"/>
  </r>
  <r>
    <n v="325"/>
    <s v="Technology"/>
    <s v="Judy Faulkner"/>
    <s v="United States"/>
    <s v="Madison"/>
    <s v="Healthcare software"/>
    <s v="Technology"/>
    <b v="1"/>
    <s v="Female"/>
    <s v="Faulkner"/>
    <s v="Judy"/>
    <n v="7100"/>
    <n v="1943"/>
    <n v="8"/>
    <n v="1"/>
    <n v="117.24"/>
    <n v="21427700000000"/>
    <n v="78.5"/>
    <n v="9.6"/>
    <n v="36.6"/>
    <n v="328239523"/>
  </r>
  <r>
    <n v="325"/>
    <s v="Gambling &amp; Casinos"/>
    <s v="Johann Graf"/>
    <s v="Austria"/>
    <s v="Vienna"/>
    <s v="Gambling"/>
    <s v="Gambling &amp; Casinos"/>
    <b v="1"/>
    <s v="Male"/>
    <s v="Graf"/>
    <s v="Johann"/>
    <n v="7100"/>
    <n v="1947"/>
    <n v="1"/>
    <n v="3"/>
    <n v="118.06"/>
    <n v="446314739528"/>
    <n v="81.599999999999994"/>
    <n v="25.4"/>
    <n v="51.4"/>
    <n v="8877067"/>
  </r>
  <r>
    <n v="325"/>
    <s v="Service"/>
    <s v="Tamara Gustavson"/>
    <s v="United States"/>
    <s v="Lexington"/>
    <s v="Self storage"/>
    <s v="Service"/>
    <b v="0"/>
    <s v="Female"/>
    <s v="Gustavson"/>
    <s v="Tamara"/>
    <n v="7100"/>
    <n v="1961"/>
    <n v="11"/>
    <n v="16"/>
    <n v="117.24"/>
    <n v="21427700000000"/>
    <n v="78.5"/>
    <n v="9.6"/>
    <n v="36.6"/>
    <n v="328239523"/>
  </r>
  <r>
    <n v="325"/>
    <s v="Manufacturing"/>
    <s v="Liang Wengen"/>
    <s v="China"/>
    <s v="Changsha"/>
    <s v="Construction equipment"/>
    <s v="Manufacturing"/>
    <b v="1"/>
    <s v="Male"/>
    <s v="Liang"/>
    <s v="Wengen"/>
    <n v="7100"/>
    <n v="1956"/>
    <n v="12"/>
    <n v="14"/>
    <n v="125.08"/>
    <n v="19910000000000"/>
    <n v="77"/>
    <n v="9.4"/>
    <n v="59.2"/>
    <n v="1397715000"/>
  </r>
  <r>
    <n v="325"/>
    <s v="Healthcare"/>
    <s v="Frederik Paulsen"/>
    <s v="Switzerland"/>
    <s v="Lausanne"/>
    <s v="Health care"/>
    <s v="Healthcare"/>
    <b v="0"/>
    <s v="Male"/>
    <s v="Paulsen"/>
    <s v="Frederik"/>
    <n v="7100"/>
    <n v="1950"/>
    <n v="10"/>
    <n v="30"/>
    <n v="99.55"/>
    <n v="703082435360"/>
    <n v="83.6"/>
    <n v="10.1"/>
    <n v="28.8"/>
    <n v="8574832"/>
  </r>
  <r>
    <n v="325"/>
    <s v="Finance &amp; Investments"/>
    <s v="Wee Cho Yaw"/>
    <s v="Singapore"/>
    <s v="Singapore"/>
    <s v="Banking"/>
    <s v="Finance &amp; Investments"/>
    <b v="0"/>
    <s v="Male"/>
    <s v="Wee"/>
    <s v="Cho Yaw"/>
    <n v="7100"/>
    <n v="1929"/>
    <n v="1"/>
    <n v="10"/>
    <n v="114.41"/>
    <n v="372062527489"/>
    <n v="83.1"/>
    <n v="13.1"/>
    <n v="21"/>
    <n v="5703569"/>
  </r>
  <r>
    <n v="325"/>
    <s v="Manufacturing"/>
    <s v="Zhang Hejun"/>
    <s v="China"/>
    <s v="Ningbo"/>
    <s v="Electronics"/>
    <s v="Manufacturing"/>
    <b v="1"/>
    <s v="Male"/>
    <s v="Zhang"/>
    <s v="Hejun"/>
    <n v="7100"/>
    <n v="1952"/>
    <n v="1"/>
    <n v="1"/>
    <n v="125.08"/>
    <n v="19910000000000"/>
    <n v="77"/>
    <n v="9.4"/>
    <n v="59.2"/>
    <n v="1397715000"/>
  </r>
  <r>
    <n v="332"/>
    <s v="Technology"/>
    <s v="Marc Benioff"/>
    <s v="United States"/>
    <s v="San Francisco"/>
    <s v="Business software"/>
    <s v="Technology"/>
    <b v="1"/>
    <s v="Male"/>
    <s v="Benioff"/>
    <s v="Marc"/>
    <n v="7000"/>
    <n v="1964"/>
    <n v="9"/>
    <n v="25"/>
    <n v="117.24"/>
    <n v="21427700000000"/>
    <n v="78.5"/>
    <n v="9.6"/>
    <n v="36.6"/>
    <n v="328239523"/>
  </r>
  <r>
    <n v="332"/>
    <s v="Media &amp; Entertainment"/>
    <s v="Dmitri Bukhman"/>
    <s v="United Kingdom"/>
    <s v="London"/>
    <s v="Online games"/>
    <s v="Media &amp; Entertainment"/>
    <b v="1"/>
    <s v="Male"/>
    <s v="Bukhman"/>
    <s v="Dmitri"/>
    <n v="7000"/>
    <n v="1985"/>
    <n v="5"/>
    <n v="27"/>
    <n v="119.62"/>
    <n v="2827113184696"/>
    <n v="81.3"/>
    <n v="25.5"/>
    <n v="30.6"/>
    <n v="66834405"/>
  </r>
  <r>
    <n v="332"/>
    <s v="Media &amp; Entertainment"/>
    <s v="Igor Bukhman"/>
    <s v="United Kingdom"/>
    <s v="London"/>
    <s v="Online games"/>
    <s v="Media &amp; Entertainment"/>
    <b v="1"/>
    <s v="Male"/>
    <s v="Bukhman"/>
    <s v="Igor"/>
    <n v="7000"/>
    <n v="1982"/>
    <n v="3"/>
    <n v="29"/>
    <n v="119.62"/>
    <n v="2827113184696"/>
    <n v="81.3"/>
    <n v="25.5"/>
    <n v="30.6"/>
    <n v="66834405"/>
  </r>
  <r>
    <n v="332"/>
    <s v="Technology"/>
    <s v="Jack Dangermond"/>
    <s v="United States"/>
    <s v="Redlands"/>
    <s v="Mapping software"/>
    <s v="Technology"/>
    <b v="1"/>
    <s v="Male"/>
    <s v="Dangermond"/>
    <s v="Jack"/>
    <n v="7000"/>
    <n v="1945"/>
    <n v="7"/>
    <n v="23"/>
    <n v="117.24"/>
    <n v="21427700000000"/>
    <n v="78.5"/>
    <n v="9.6"/>
    <n v="36.6"/>
    <n v="328239523"/>
  </r>
  <r>
    <n v="332"/>
    <s v="Manufacturing"/>
    <s v="Ashwin Dani &amp; family"/>
    <s v="India"/>
    <s v="Mumbai"/>
    <s v="Paints"/>
    <s v="Manufacturing"/>
    <b v="0"/>
    <s v="Male"/>
    <s v="Dani"/>
    <s v="Ashwin"/>
    <n v="7000"/>
    <n v="1942"/>
    <n v="10"/>
    <n v="24"/>
    <n v="180.44"/>
    <n v="2611000000000"/>
    <n v="69.400000000000006"/>
    <n v="11.2"/>
    <n v="49.7"/>
    <n v="1366417754"/>
  </r>
  <r>
    <n v="332"/>
    <s v="Fashion &amp; Retail"/>
    <s v="Ralph Lauren"/>
    <s v="United States"/>
    <s v="New York"/>
    <s v="Apparel"/>
    <s v="Fashion &amp; Retail"/>
    <b v="1"/>
    <s v="Male"/>
    <s v="Lauren"/>
    <s v="Ralph"/>
    <n v="7000"/>
    <n v="1939"/>
    <n v="10"/>
    <n v="14"/>
    <n v="117.24"/>
    <n v="21427700000000"/>
    <n v="78.5"/>
    <n v="9.6"/>
    <n v="36.6"/>
    <n v="328239523"/>
  </r>
  <r>
    <n v="332"/>
    <s v="Diversified"/>
    <s v="Rohiqa Cyrus Mistry"/>
    <s v="India"/>
    <s v="Mumbai"/>
    <s v="Diversified"/>
    <s v="Diversified"/>
    <b v="0"/>
    <s v="Female"/>
    <s v="Mistry"/>
    <s v="Rohiqa Cyrus"/>
    <n v="7000"/>
    <n v="1967"/>
    <n v="6"/>
    <n v="6"/>
    <n v="180.44"/>
    <n v="2611000000000"/>
    <n v="69.400000000000006"/>
    <n v="11.2"/>
    <n v="49.7"/>
    <n v="1366417754"/>
  </r>
  <r>
    <n v="332"/>
    <s v="Diversified"/>
    <s v="Shapoor Mistry"/>
    <s v="India"/>
    <s v="Mumbai"/>
    <s v="Diversified"/>
    <s v="Diversified"/>
    <b v="0"/>
    <s v="Male"/>
    <s v="Mistry"/>
    <s v="Shapoor"/>
    <n v="7000"/>
    <n v="1964"/>
    <n v="9"/>
    <n v="6"/>
    <n v="180.44"/>
    <n v="2611000000000"/>
    <n v="69.400000000000006"/>
    <n v="11.2"/>
    <n v="49.7"/>
    <n v="1366417754"/>
  </r>
  <r>
    <n v="332"/>
    <s v="Food &amp; Beverage"/>
    <s v="J. Christopher Reyes"/>
    <s v="United States"/>
    <s v="Hobe Sound"/>
    <s v="Food distribution"/>
    <s v="Food &amp; Beverage"/>
    <b v="1"/>
    <s v="Male"/>
    <s v="Reyes"/>
    <s v="J. Christopher"/>
    <n v="7000"/>
    <n v="1953"/>
    <n v="12"/>
    <n v="29"/>
    <n v="117.24"/>
    <n v="21427700000000"/>
    <n v="78.5"/>
    <n v="9.6"/>
    <n v="36.6"/>
    <n v="328239523"/>
  </r>
  <r>
    <n v="332"/>
    <s v="Food &amp; Beverage"/>
    <s v="Jude Reyes"/>
    <s v="United States"/>
    <s v="Palm Beach"/>
    <s v="Food distribution"/>
    <s v="Food &amp; Beverage"/>
    <b v="1"/>
    <s v="Male"/>
    <s v="Reyes"/>
    <s v="Jude"/>
    <n v="7000"/>
    <n v="1955"/>
    <n v="9"/>
    <n v="16"/>
    <n v="117.24"/>
    <n v="21427700000000"/>
    <n v="78.5"/>
    <n v="9.6"/>
    <n v="36.6"/>
    <n v="328239523"/>
  </r>
  <r>
    <n v="332"/>
    <s v="Food &amp; Beverage"/>
    <s v="Don Vultaggio &amp; family"/>
    <s v="United States"/>
    <s v="Port Washington"/>
    <s v="Beverages"/>
    <s v="Food &amp; Beverage"/>
    <b v="1"/>
    <s v="Male"/>
    <s v="Vultaggio"/>
    <s v="Don"/>
    <n v="7000"/>
    <n v="1952"/>
    <n v="2"/>
    <n v="26"/>
    <n v="117.24"/>
    <n v="21427700000000"/>
    <n v="78.5"/>
    <n v="9.6"/>
    <n v="36.6"/>
    <n v="328239523"/>
  </r>
  <r>
    <n v="344"/>
    <s v="Diversified"/>
    <s v="Edythe Broad &amp; family"/>
    <s v="United States"/>
    <s v="Los Angeles"/>
    <s v="Homebuilding, insurance"/>
    <s v="Diversified"/>
    <b v="0"/>
    <s v="Female"/>
    <s v="Broad"/>
    <s v="Edythe"/>
    <n v="6900"/>
    <n v="1936"/>
    <n v="1"/>
    <n v="1"/>
    <n v="117.24"/>
    <n v="21427700000000"/>
    <n v="78.5"/>
    <n v="9.6"/>
    <n v="36.6"/>
    <n v="328239523"/>
  </r>
  <r>
    <n v="344"/>
    <s v="Food &amp; Beverage"/>
    <s v="Pauline MacMillan Keinath"/>
    <s v="United States"/>
    <s v="St. Louis"/>
    <s v="Cargill"/>
    <s v="Food &amp; Beverage"/>
    <b v="0"/>
    <s v="Female"/>
    <s v="Keinath"/>
    <s v="Pauline MacMillan"/>
    <n v="6900"/>
    <n v="1934"/>
    <n v="1"/>
    <n v="1"/>
    <n v="117.24"/>
    <n v="21427700000000"/>
    <n v="78.5"/>
    <n v="9.6"/>
    <n v="36.6"/>
    <n v="328239523"/>
  </r>
  <r>
    <n v="344"/>
    <s v="Finance &amp; Investments"/>
    <s v="Philippe Laffont"/>
    <s v="United States"/>
    <s v="New York"/>
    <s v="Hedge fund"/>
    <s v="Finance &amp; Investments"/>
    <b v="1"/>
    <s v="Male"/>
    <s v="Laffont"/>
    <s v="Philippe"/>
    <n v="6900"/>
    <n v="1967"/>
    <n v="9"/>
    <n v="16"/>
    <n v="117.24"/>
    <n v="21427700000000"/>
    <n v="78.5"/>
    <n v="9.6"/>
    <n v="36.6"/>
    <n v="328239523"/>
  </r>
  <r>
    <n v="344"/>
    <s v="Technology"/>
    <s v="Liu Jincheng &amp; family"/>
    <s v="China"/>
    <s v="Huizhou"/>
    <s v="Lithium batteries"/>
    <s v="Technology"/>
    <b v="1"/>
    <s v="Male"/>
    <s v="Liu"/>
    <s v="Jincheng"/>
    <n v="6900"/>
    <n v="1964"/>
    <n v="9"/>
    <n v="22"/>
    <n v="125.08"/>
    <n v="19910000000000"/>
    <n v="77"/>
    <n v="9.4"/>
    <n v="59.2"/>
    <n v="1397715000"/>
  </r>
  <r>
    <n v="344"/>
    <s v="Real Estate"/>
    <s v="Igor Olenicoff"/>
    <s v="United States"/>
    <s v="Lighthouse Point"/>
    <s v="Real estate"/>
    <s v="Real Estate"/>
    <b v="1"/>
    <s v="Male"/>
    <s v="Olenicoff"/>
    <s v="Igor"/>
    <n v="6900"/>
    <n v="1942"/>
    <n v="9"/>
    <n v="20"/>
    <n v="117.24"/>
    <n v="21427700000000"/>
    <n v="78.5"/>
    <n v="9.6"/>
    <n v="36.6"/>
    <n v="328239523"/>
  </r>
  <r>
    <n v="344"/>
    <s v="Fashion &amp; Retail"/>
    <s v="Sandra Ortega Mera"/>
    <s v="Spain"/>
    <s v="La Coruna"/>
    <s v="Zara"/>
    <s v="Fashion &amp; Retail"/>
    <b v="0"/>
    <s v="Female"/>
    <s v="Ortega Mera"/>
    <s v="Sandra"/>
    <n v="6900"/>
    <n v="1968"/>
    <n v="7"/>
    <n v="9"/>
    <n v="110.96"/>
    <n v="1394116310769"/>
    <n v="83.3"/>
    <n v="14.2"/>
    <n v="47"/>
    <n v="47076781"/>
  </r>
  <r>
    <n v="344"/>
    <s v="Healthcare"/>
    <s v="Ronda Stryker"/>
    <s v="United States"/>
    <s v="Portage"/>
    <s v="Medical equipment"/>
    <s v="Healthcare"/>
    <b v="0"/>
    <s v="Female"/>
    <s v="Stryker"/>
    <s v="Ronda"/>
    <n v="6900"/>
    <n v="1954"/>
    <n v="5"/>
    <n v="1"/>
    <n v="117.24"/>
    <n v="21427700000000"/>
    <n v="78.5"/>
    <n v="9.6"/>
    <n v="36.6"/>
    <n v="328239523"/>
  </r>
  <r>
    <n v="352"/>
    <s v="Energy"/>
    <s v="Dannine Avara"/>
    <s v="United States"/>
    <s v="Houston"/>
    <s v="Pipelines"/>
    <s v="Energy"/>
    <b v="0"/>
    <s v="Female"/>
    <s v="Avara"/>
    <s v="Dannine"/>
    <n v="6800"/>
    <n v="1964"/>
    <n v="3"/>
    <n v="9"/>
    <n v="117.24"/>
    <n v="21427700000000"/>
    <n v="78.5"/>
    <n v="9.6"/>
    <n v="36.6"/>
    <n v="328239523"/>
  </r>
  <r>
    <n v="352"/>
    <s v="Diversified"/>
    <s v="Silvio Berlusconi &amp; family"/>
    <s v="Italy"/>
    <s v="Milan"/>
    <s v="Media"/>
    <s v="Diversified"/>
    <b v="1"/>
    <s v="Male"/>
    <s v="Berlusconi"/>
    <s v="Silvio"/>
    <n v="6800"/>
    <n v="1936"/>
    <n v="9"/>
    <n v="29"/>
    <n v="110.62"/>
    <n v="2001244392042"/>
    <n v="82.9"/>
    <n v="24.3"/>
    <n v="59.1"/>
    <n v="60297396"/>
  </r>
  <r>
    <n v="352"/>
    <s v="Gambling &amp; Casinos"/>
    <s v="Denise Coates"/>
    <s v="United Kingdom"/>
    <s v="Stoke-on-Trent"/>
    <s v="Online gambling"/>
    <s v="Gambling &amp; Casinos"/>
    <b v="1"/>
    <s v="Female"/>
    <s v="Coates"/>
    <s v="Denise"/>
    <n v="6800"/>
    <n v="1967"/>
    <n v="9"/>
    <n v="26"/>
    <n v="119.62"/>
    <n v="2827113184696"/>
    <n v="81.3"/>
    <n v="25.5"/>
    <n v="30.6"/>
    <n v="66834405"/>
  </r>
  <r>
    <n v="352"/>
    <s v="Energy"/>
    <s v="Scott Duncan"/>
    <s v="United States"/>
    <s v="Houston"/>
    <s v="Pipelines"/>
    <s v="Energy"/>
    <b v="0"/>
    <s v="Male"/>
    <s v="Duncan"/>
    <s v="Scott"/>
    <n v="6800"/>
    <n v="1982"/>
    <n v="11"/>
    <n v="1"/>
    <n v="117.24"/>
    <n v="21427700000000"/>
    <n v="78.5"/>
    <n v="9.6"/>
    <n v="36.6"/>
    <n v="328239523"/>
  </r>
  <r>
    <n v="352"/>
    <s v="Energy"/>
    <s v="Milane Frantz"/>
    <s v="United States"/>
    <s v="Houston"/>
    <s v="Pipelines"/>
    <s v="Energy"/>
    <b v="0"/>
    <s v="Female"/>
    <s v="Frantz"/>
    <s v="Milane"/>
    <n v="6800"/>
    <n v="1969"/>
    <n v="8"/>
    <n v="12"/>
    <n v="117.24"/>
    <n v="21427700000000"/>
    <n v="78.5"/>
    <n v="9.6"/>
    <n v="36.6"/>
    <n v="328239523"/>
  </r>
  <r>
    <n v="352"/>
    <s v="Finance &amp; Investments"/>
    <s v="Edward Johnson, IV."/>
    <s v="United States"/>
    <s v="Boston"/>
    <s v="Fidelity"/>
    <s v="Finance &amp; Investments"/>
    <b v="0"/>
    <s v="Male"/>
    <s v="Johnson"/>
    <s v="Edward"/>
    <n v="6800"/>
    <n v="1964"/>
    <n v="11"/>
    <n v="18"/>
    <n v="117.24"/>
    <n v="21427700000000"/>
    <n v="78.5"/>
    <n v="9.6"/>
    <n v="36.6"/>
    <n v="328239523"/>
  </r>
  <r>
    <n v="352"/>
    <s v="Finance &amp; Investments"/>
    <s v="Yuri Milner"/>
    <s v="United States"/>
    <s v="Los Altos"/>
    <s v="Tech investments"/>
    <s v="Finance &amp; Investments"/>
    <b v="1"/>
    <s v="Male"/>
    <s v="Milner"/>
    <s v="Yuri"/>
    <n v="6800"/>
    <n v="1961"/>
    <n v="11"/>
    <n v="11"/>
    <n v="117.24"/>
    <n v="21427700000000"/>
    <n v="78.5"/>
    <n v="9.6"/>
    <n v="36.6"/>
    <n v="328239523"/>
  </r>
  <r>
    <n v="352"/>
    <s v="Technology"/>
    <s v="Gordon Moore"/>
    <s v="United States"/>
    <s v="Woodside"/>
    <s v="Intel"/>
    <s v="Technology"/>
    <b v="1"/>
    <s v="Male"/>
    <s v="Moore"/>
    <s v="Gordon"/>
    <n v="6800"/>
    <n v="1929"/>
    <n v="1"/>
    <n v="3"/>
    <n v="117.24"/>
    <n v="21427700000000"/>
    <n v="78.5"/>
    <n v="9.6"/>
    <n v="36.6"/>
    <n v="328239523"/>
  </r>
  <r>
    <n v="352"/>
    <s v="Finance &amp; Investments"/>
    <s v="John Overdeck"/>
    <s v="United States"/>
    <s v="Millburn"/>
    <s v="Hedge funds"/>
    <s v="Finance &amp; Investments"/>
    <b v="1"/>
    <s v="Male"/>
    <s v="Overdeck"/>
    <s v="John"/>
    <n v="6800"/>
    <n v="1969"/>
    <n v="12"/>
    <n v="21"/>
    <n v="117.24"/>
    <n v="21427700000000"/>
    <n v="78.5"/>
    <n v="9.6"/>
    <n v="36.6"/>
    <n v="328239523"/>
  </r>
  <r>
    <n v="352"/>
    <s v="Finance &amp; Investments"/>
    <s v="David Siegel"/>
    <s v="United States"/>
    <s v="Scarsdale"/>
    <s v="Hedge funds"/>
    <s v="Finance &amp; Investments"/>
    <b v="1"/>
    <s v="Male"/>
    <s v="Siegel"/>
    <s v="David"/>
    <n v="6800"/>
    <n v="1961"/>
    <n v="7"/>
    <n v="15"/>
    <n v="117.24"/>
    <n v="21427700000000"/>
    <n v="78.5"/>
    <n v="9.6"/>
    <n v="36.6"/>
    <n v="328239523"/>
  </r>
  <r>
    <n v="352"/>
    <s v="Diversified"/>
    <s v="Viktor Vekselberg"/>
    <s v="Russia"/>
    <s v="Moscow"/>
    <s v="Metals, investments"/>
    <s v="Diversified"/>
    <b v="1"/>
    <s v="Male"/>
    <s v="Vekselberg"/>
    <s v="Viktor"/>
    <n v="6800"/>
    <n v="1957"/>
    <n v="4"/>
    <n v="14"/>
    <n v="180.75"/>
    <n v="1699876578871"/>
    <n v="72.7"/>
    <n v="11.4"/>
    <n v="46.2"/>
    <n v="144373535"/>
  </r>
  <r>
    <n v="352"/>
    <s v="Technology"/>
    <s v="Wang Laisheng"/>
    <s v="China"/>
    <s v="Shenzhen"/>
    <s v="Electronics components"/>
    <s v="Technology"/>
    <b v="1"/>
    <s v="Male"/>
    <s v="Wang"/>
    <s v="Laisheng"/>
    <n v="6800"/>
    <n v="1964"/>
    <n v="12"/>
    <n v="14"/>
    <n v="125.08"/>
    <n v="19910000000000"/>
    <n v="77"/>
    <n v="9.4"/>
    <n v="59.2"/>
    <n v="1397715000"/>
  </r>
  <r>
    <n v="352"/>
    <s v="Energy"/>
    <s v="Randa Duncan Williams"/>
    <s v="United States"/>
    <s v="Houston"/>
    <s v="Pipelines"/>
    <s v="Energy"/>
    <b v="0"/>
    <s v="Female"/>
    <s v="Williams"/>
    <s v="Randa Duncan"/>
    <n v="6800"/>
    <n v="1961"/>
    <n v="8"/>
    <n v="28"/>
    <n v="117.24"/>
    <n v="21427700000000"/>
    <n v="78.5"/>
    <n v="9.6"/>
    <n v="36.6"/>
    <n v="328239523"/>
  </r>
  <r>
    <n v="365"/>
    <s v="Finance &amp; Investments"/>
    <s v="Ken Fisher"/>
    <s v="United States"/>
    <s v="Dallas"/>
    <s v="Money management"/>
    <s v="Finance &amp; Investments"/>
    <b v="1"/>
    <s v="Male"/>
    <s v="Fisher"/>
    <s v="Ken"/>
    <n v="6700"/>
    <n v="1950"/>
    <n v="11"/>
    <n v="29"/>
    <n v="117.24"/>
    <n v="21427700000000"/>
    <n v="78.5"/>
    <n v="9.6"/>
    <n v="36.6"/>
    <n v="328239523"/>
  </r>
  <r>
    <n v="365"/>
    <s v="Finance &amp; Investments"/>
    <s v="Christopher Hohn"/>
    <s v="United Kingdom"/>
    <s v="London"/>
    <s v="Hedge funds"/>
    <s v="Finance &amp; Investments"/>
    <b v="1"/>
    <s v="Male"/>
    <s v="Hohn"/>
    <s v="Christopher"/>
    <n v="6700"/>
    <n v="1966"/>
    <n v="10"/>
    <n v="27"/>
    <n v="119.62"/>
    <n v="2827113184696"/>
    <n v="81.3"/>
    <n v="25.5"/>
    <n v="30.6"/>
    <n v="66834405"/>
  </r>
  <r>
    <n v="365"/>
    <s v="Manufacturing"/>
    <s v="Kjeld Kirk Kristiansen"/>
    <s v="Denmark"/>
    <s v="Billund"/>
    <s v="Lego"/>
    <s v="Manufacturing"/>
    <b v="0"/>
    <s v="Male"/>
    <s v="Kristiansen"/>
    <s v="Kjeld Kirk"/>
    <n v="6700"/>
    <n v="1947"/>
    <n v="12"/>
    <n v="27"/>
    <n v="110.35"/>
    <n v="348078018464"/>
    <n v="81"/>
    <n v="32.4"/>
    <n v="23.8"/>
    <n v="5818553"/>
  </r>
  <r>
    <n v="365"/>
    <s v="Manufacturing"/>
    <s v="Sofie Kirk Kristiansen"/>
    <s v="Denmark"/>
    <s v="Billund"/>
    <s v="Lego"/>
    <s v="Manufacturing"/>
    <b v="0"/>
    <s v="Female"/>
    <s v="Kristiansen"/>
    <s v="Sofie Kirk"/>
    <n v="6700"/>
    <n v="1976"/>
    <n v="1"/>
    <n v="1"/>
    <n v="110.35"/>
    <n v="348078018464"/>
    <n v="81"/>
    <n v="32.4"/>
    <n v="23.8"/>
    <n v="5818553"/>
  </r>
  <r>
    <n v="365"/>
    <s v="Manufacturing"/>
    <s v="Thomas Kirk Kristiansen"/>
    <s v="Denmark"/>
    <s v="Billund"/>
    <s v="Lego"/>
    <s v="Manufacturing"/>
    <b v="0"/>
    <s v="Male"/>
    <s v="Kristiansen"/>
    <s v="Thomas Kirk"/>
    <n v="6700"/>
    <n v="1979"/>
    <n v="1"/>
    <n v="1"/>
    <n v="110.35"/>
    <n v="348078018464"/>
    <n v="81"/>
    <n v="32.4"/>
    <n v="23.8"/>
    <n v="5818553"/>
  </r>
  <r>
    <n v="365"/>
    <s v="Healthcare"/>
    <s v="Massimiliana Landini Aleotti &amp; family"/>
    <s v="Italy"/>
    <s v="Fiesole"/>
    <s v="Pharmaceuticals"/>
    <s v="Healthcare"/>
    <b v="0"/>
    <s v="Female"/>
    <s v="Landini Aleotti"/>
    <s v="Massimiliana"/>
    <n v="6700"/>
    <n v="1943"/>
    <n v="1"/>
    <n v="1"/>
    <n v="110.62"/>
    <n v="2001244392042"/>
    <n v="82.9"/>
    <n v="24.3"/>
    <n v="59.1"/>
    <n v="60297396"/>
  </r>
  <r>
    <n v="365"/>
    <s v="Automotive"/>
    <s v="Li Ping"/>
    <s v="China"/>
    <s v="Ningde"/>
    <s v="Batteries"/>
    <s v="Automotive"/>
    <b v="1"/>
    <s v="Male"/>
    <s v="Li"/>
    <s v="Ping"/>
    <n v="6700"/>
    <n v="1968"/>
    <n v="1"/>
    <n v="1"/>
    <n v="125.08"/>
    <n v="19910000000000"/>
    <n v="77"/>
    <n v="9.4"/>
    <n v="59.2"/>
    <n v="1397715000"/>
  </r>
  <r>
    <n v="365"/>
    <s v="Manufacturing"/>
    <s v="Lin Jianhua"/>
    <s v="China"/>
    <s v="Hangzhou"/>
    <s v="Solar panel components"/>
    <s v="Manufacturing"/>
    <b v="1"/>
    <s v="Male"/>
    <s v="Lin"/>
    <s v="Jianhua"/>
    <n v="6700"/>
    <n v="1962"/>
    <n v="8"/>
    <n v="1"/>
    <n v="125.08"/>
    <n v="19910000000000"/>
    <n v="77"/>
    <n v="9.4"/>
    <n v="59.2"/>
    <n v="1397715000"/>
  </r>
  <r>
    <n v="365"/>
    <s v="Manufacturing"/>
    <s v="Magdalena Martullo-Blocher"/>
    <s v="Switzerland"/>
    <s v="Feldmeilen"/>
    <s v="Chemicals"/>
    <s v="Manufacturing"/>
    <b v="0"/>
    <s v="Female"/>
    <s v="Martullo-Blocher"/>
    <s v="Magdalena"/>
    <n v="6700"/>
    <n v="1969"/>
    <n v="1"/>
    <n v="1"/>
    <n v="99.55"/>
    <n v="703082435360"/>
    <n v="83.6"/>
    <n v="10.1"/>
    <n v="28.8"/>
    <n v="8574832"/>
  </r>
  <r>
    <n v="365"/>
    <s v="Telecom"/>
    <s v="Xavier Niel"/>
    <s v="France"/>
    <s v="Paris"/>
    <s v="Internet, telecom"/>
    <s v="Telecom"/>
    <b v="1"/>
    <s v="Male"/>
    <s v="Niel"/>
    <s v="Xavier"/>
    <n v="6700"/>
    <n v="1967"/>
    <n v="8"/>
    <n v="25"/>
    <n v="110.05"/>
    <n v="2715518274227"/>
    <n v="82.5"/>
    <n v="24.2"/>
    <n v="60.7"/>
    <n v="67059887"/>
  </r>
  <r>
    <n v="365"/>
    <s v="Energy"/>
    <s v="Terrence Pegula"/>
    <s v="United States"/>
    <s v="Boca Raton"/>
    <s v="Natural gas"/>
    <s v="Energy"/>
    <b v="1"/>
    <s v="Male"/>
    <s v="Pegula"/>
    <s v="Terrence"/>
    <n v="6700"/>
    <n v="1951"/>
    <n v="3"/>
    <n v="27"/>
    <n v="117.24"/>
    <n v="21427700000000"/>
    <n v="78.5"/>
    <n v="9.6"/>
    <n v="36.6"/>
    <n v="328239523"/>
  </r>
  <r>
    <n v="365"/>
    <s v="Real Estate"/>
    <s v="Edward Roski, Jr."/>
    <s v="United States"/>
    <s v="Los Angeles"/>
    <s v="Real estate"/>
    <s v="Real Estate"/>
    <b v="0"/>
    <s v="Male"/>
    <s v="Roski"/>
    <s v="Edward"/>
    <n v="6700"/>
    <n v="1938"/>
    <n v="12"/>
    <n v="25"/>
    <n v="117.24"/>
    <n v="21427700000000"/>
    <n v="78.5"/>
    <n v="9.6"/>
    <n v="36.6"/>
    <n v="328239523"/>
  </r>
  <r>
    <n v="365"/>
    <s v="Real Estate"/>
    <s v="John A. Sobrato &amp; family"/>
    <s v="United States"/>
    <s v="Atherton"/>
    <s v="Real estate"/>
    <s v="Real Estate"/>
    <b v="1"/>
    <s v="Male"/>
    <s v="Sobrato"/>
    <s v="John A."/>
    <n v="6700"/>
    <n v="1939"/>
    <n v="5"/>
    <n v="23"/>
    <n v="117.24"/>
    <n v="21427700000000"/>
    <n v="78.5"/>
    <n v="9.6"/>
    <n v="36.6"/>
    <n v="328239523"/>
  </r>
  <r>
    <n v="365"/>
    <s v="Finance &amp; Investments"/>
    <s v="George Soros"/>
    <s v="United States"/>
    <s v="Katonah"/>
    <s v="Hedge funds"/>
    <s v="Finance &amp; Investments"/>
    <b v="1"/>
    <s v="Male"/>
    <s v="Soros"/>
    <s v="George"/>
    <n v="6700"/>
    <n v="1930"/>
    <n v="8"/>
    <n v="12"/>
    <n v="117.24"/>
    <n v="21427700000000"/>
    <n v="78.5"/>
    <n v="9.6"/>
    <n v="36.6"/>
    <n v="328239523"/>
  </r>
  <r>
    <n v="365"/>
    <s v="Technology"/>
    <s v="David Sun"/>
    <s v="United States"/>
    <s v="Irvine"/>
    <s v="Computer hardware"/>
    <s v="Technology"/>
    <b v="1"/>
    <s v="Male"/>
    <s v="Sun"/>
    <s v="David"/>
    <n v="6700"/>
    <n v="1951"/>
    <n v="10"/>
    <n v="12"/>
    <n v="117.24"/>
    <n v="21427700000000"/>
    <n v="78.5"/>
    <n v="9.6"/>
    <n v="36.6"/>
    <n v="328239523"/>
  </r>
  <r>
    <n v="365"/>
    <s v="Manufacturing"/>
    <s v="Agnete Kirk Thinggaard"/>
    <s v="Denmark"/>
    <s v="Billund"/>
    <s v="Lego"/>
    <s v="Manufacturing"/>
    <b v="0"/>
    <s v="Female"/>
    <s v="Thinggaard"/>
    <s v="Agnete Kirk"/>
    <n v="6700"/>
    <n v="1983"/>
    <n v="5"/>
    <n v="18"/>
    <n v="110.35"/>
    <n v="348078018464"/>
    <n v="81"/>
    <n v="32.4"/>
    <n v="23.8"/>
    <n v="5818553"/>
  </r>
  <r>
    <n v="365"/>
    <s v="Technology"/>
    <s v="John Tu"/>
    <s v="United States"/>
    <s v="Rolling Hills"/>
    <s v="Computer hardware"/>
    <s v="Technology"/>
    <b v="1"/>
    <s v="Male"/>
    <s v="Tu"/>
    <s v="John"/>
    <n v="6700"/>
    <n v="1941"/>
    <n v="8"/>
    <n v="12"/>
    <n v="117.24"/>
    <n v="21427700000000"/>
    <n v="78.5"/>
    <n v="9.6"/>
    <n v="36.6"/>
    <n v="328239523"/>
  </r>
  <r>
    <n v="365"/>
    <s v="Food &amp; Beverage"/>
    <s v="Xu Shihui"/>
    <s v="China"/>
    <s v="Quanzhou"/>
    <s v="Snacks, beverages"/>
    <s v="Food &amp; Beverage"/>
    <b v="1"/>
    <s v="Male"/>
    <s v="Xu"/>
    <s v="Shihui"/>
    <n v="6700"/>
    <n v="1958"/>
    <n v="1"/>
    <n v="1"/>
    <n v="125.08"/>
    <n v="19910000000000"/>
    <n v="77"/>
    <n v="9.4"/>
    <n v="59.2"/>
    <n v="1397715000"/>
  </r>
  <r>
    <n v="383"/>
    <s v="Manufacturing"/>
    <s v="Rahel Blocher"/>
    <s v="Switzerland"/>
    <s v="Wilen bei Wollerau"/>
    <s v="Chemicals"/>
    <s v="Manufacturing"/>
    <b v="0"/>
    <s v="Female"/>
    <s v="Blocher"/>
    <s v="Rahel"/>
    <n v="6600"/>
    <n v="1976"/>
    <n v="1"/>
    <n v="1"/>
    <n v="99.55"/>
    <n v="703082435360"/>
    <n v="83.6"/>
    <n v="10.1"/>
    <n v="28.8"/>
    <n v="8574832"/>
  </r>
  <r>
    <n v="383"/>
    <s v="Food &amp; Beverage"/>
    <s v="Bubba Cathy"/>
    <s v="United States"/>
    <s v="Atlanta"/>
    <s v="Chick-fil-A"/>
    <s v="Food &amp; Beverage"/>
    <b v="0"/>
    <s v="Male"/>
    <s v="Cathy"/>
    <s v="Bubba"/>
    <n v="6600"/>
    <n v="1954"/>
    <n v="4"/>
    <n v="22"/>
    <n v="117.24"/>
    <n v="21427700000000"/>
    <n v="78.5"/>
    <n v="9.6"/>
    <n v="36.6"/>
    <n v="328239523"/>
  </r>
  <r>
    <n v="383"/>
    <s v="Food &amp; Beverage"/>
    <s v="Dan Cathy"/>
    <s v="United States"/>
    <s v="Atlanta"/>
    <s v="Chick-fil-A"/>
    <s v="Food &amp; Beverage"/>
    <b v="0"/>
    <s v="Male"/>
    <s v="Cathy"/>
    <s v="Dan"/>
    <n v="6600"/>
    <n v="1953"/>
    <n v="3"/>
    <n v="1"/>
    <n v="117.24"/>
    <n v="21427700000000"/>
    <n v="78.5"/>
    <n v="9.6"/>
    <n v="36.6"/>
    <n v="328239523"/>
  </r>
  <r>
    <n v="383"/>
    <s v="Food &amp; Beverage"/>
    <s v="Trudy Cathy White"/>
    <s v="United States"/>
    <s v="Hampton"/>
    <s v="Chick-fil-A"/>
    <s v="Food &amp; Beverage"/>
    <b v="0"/>
    <s v="Female"/>
    <s v="Cathy White"/>
    <s v="Trudy"/>
    <n v="6600"/>
    <n v="1955"/>
    <n v="12"/>
    <n v="17"/>
    <n v="117.24"/>
    <n v="21427700000000"/>
    <n v="78.5"/>
    <n v="9.6"/>
    <n v="36.6"/>
    <n v="328239523"/>
  </r>
  <r>
    <n v="383"/>
    <s v="Finance &amp; Investments"/>
    <s v="Bruce Kovner"/>
    <s v="United States"/>
    <s v="New York"/>
    <s v="Hedge funds"/>
    <s v="Finance &amp; Investments"/>
    <b v="1"/>
    <s v="Male"/>
    <s v="Kovner"/>
    <s v="Bruce"/>
    <n v="6600"/>
    <n v="1945"/>
    <n v="2"/>
    <n v="25"/>
    <n v="117.24"/>
    <n v="21427700000000"/>
    <n v="78.5"/>
    <n v="9.6"/>
    <n v="36.6"/>
    <n v="328239523"/>
  </r>
  <r>
    <n v="383"/>
    <s v="Technology"/>
    <s v="Henry Nicholas, III."/>
    <s v="United States"/>
    <s v="Newport Coast"/>
    <s v="Semiconductors"/>
    <s v="Technology"/>
    <b v="1"/>
    <s v="Male"/>
    <s v="Nicholas"/>
    <s v="Henry"/>
    <n v="6600"/>
    <n v="1959"/>
    <n v="10"/>
    <n v="8"/>
    <n v="117.24"/>
    <n v="21427700000000"/>
    <n v="78.5"/>
    <n v="9.6"/>
    <n v="36.6"/>
    <n v="328239523"/>
  </r>
  <r>
    <n v="383"/>
    <s v="Finance &amp; Investments"/>
    <s v="Nadia Thiele"/>
    <s v="Germany"/>
    <s v="Munich"/>
    <s v="Investments"/>
    <s v="Finance &amp; Investments"/>
    <b v="0"/>
    <s v="Female"/>
    <s v="Thiele"/>
    <s v="Nadia"/>
    <n v="6600"/>
    <n v="1976"/>
    <n v="1"/>
    <n v="7"/>
    <n v="112.85"/>
    <n v="3845630030824"/>
    <n v="80.900000000000006"/>
    <n v="11.5"/>
    <n v="48.8"/>
    <n v="83132799"/>
  </r>
  <r>
    <n v="390"/>
    <s v="Finance &amp; Investments"/>
    <s v="David Bonderman"/>
    <s v="United States"/>
    <s v="Fort Worth"/>
    <s v="Private equity"/>
    <s v="Finance &amp; Investments"/>
    <b v="1"/>
    <s v="Male"/>
    <s v="Bonderman"/>
    <s v="David"/>
    <n v="6500"/>
    <n v="1942"/>
    <n v="11"/>
    <n v="27"/>
    <n v="117.24"/>
    <n v="21427700000000"/>
    <n v="78.5"/>
    <n v="9.6"/>
    <n v="36.6"/>
    <n v="328239523"/>
  </r>
  <r>
    <n v="390"/>
    <s v="Technology"/>
    <s v="Melinda French Gates"/>
    <s v="United States"/>
    <s v="Medina"/>
    <s v="Microsoft"/>
    <s v="Technology"/>
    <b v="0"/>
    <s v="Female"/>
    <s v="French Gates"/>
    <s v="Melinda"/>
    <n v="6500"/>
    <n v="1964"/>
    <n v="8"/>
    <n v="15"/>
    <n v="117.24"/>
    <n v="21427700000000"/>
    <n v="78.5"/>
    <n v="9.6"/>
    <n v="36.6"/>
    <n v="328239523"/>
  </r>
  <r>
    <n v="390"/>
    <s v="Real Estate"/>
    <s v="Annette Lerner &amp; family"/>
    <s v="United States"/>
    <s v="Chevy Chase"/>
    <s v="Real estate"/>
    <s v="Real Estate"/>
    <b v="0"/>
    <s v="Female"/>
    <s v="Lerner"/>
    <s v="Annette"/>
    <n v="6500"/>
    <n v="1930"/>
    <n v="2"/>
    <n v="27"/>
    <n v="117.24"/>
    <n v="21427700000000"/>
    <n v="78.5"/>
    <n v="9.6"/>
    <n v="36.6"/>
    <n v="328239523"/>
  </r>
  <r>
    <n v="390"/>
    <s v="Real Estate"/>
    <s v="David Reuben"/>
    <s v="United Kingdom"/>
    <s v="London"/>
    <s v="Investments, real estate"/>
    <s v="Real Estate"/>
    <b v="1"/>
    <s v="Male"/>
    <s v="Reuben"/>
    <s v="David"/>
    <n v="6500"/>
    <n v="1938"/>
    <n v="9"/>
    <n v="1"/>
    <n v="119.62"/>
    <n v="2827113184696"/>
    <n v="81.3"/>
    <n v="25.5"/>
    <n v="30.6"/>
    <n v="66834405"/>
  </r>
  <r>
    <n v="390"/>
    <s v="Real Estate"/>
    <s v="Radovan Vitek"/>
    <s v="Switzerland"/>
    <s v="Crans Montana"/>
    <s v="Real estate"/>
    <s v="Real Estate"/>
    <b v="1"/>
    <s v="Male"/>
    <s v="Vitek"/>
    <s v="Radovan"/>
    <n v="6500"/>
    <n v="1971"/>
    <n v="4"/>
    <n v="22"/>
    <n v="99.55"/>
    <n v="703082435360"/>
    <n v="83.6"/>
    <n v="10.1"/>
    <n v="28.8"/>
    <n v="8574832"/>
  </r>
  <r>
    <n v="397"/>
    <s v="Finance &amp; Investments"/>
    <s v="Carl Bennet"/>
    <s v="Sweden"/>
    <s v="Gothenberg"/>
    <s v="Investments"/>
    <s v="Finance &amp; Investments"/>
    <b v="1"/>
    <s v="Male"/>
    <s v="Bennet"/>
    <s v="Carl"/>
    <n v="6400"/>
    <n v="1951"/>
    <n v="8"/>
    <n v="19"/>
    <n v="110.51"/>
    <n v="530832908738"/>
    <n v="82.5"/>
    <n v="27.9"/>
    <n v="49.1"/>
    <n v="10285453"/>
  </r>
  <r>
    <n v="397"/>
    <s v="Sports"/>
    <s v="Stephen Bisciotti"/>
    <s v="United States"/>
    <s v="Hobe Sound"/>
    <s v="Staffing, Baltimore Ravens"/>
    <s v="Sports"/>
    <b v="1"/>
    <s v="Male"/>
    <s v="Bisciotti"/>
    <s v="Stephen"/>
    <n v="6400"/>
    <n v="1960"/>
    <n v="4"/>
    <n v="10"/>
    <n v="117.24"/>
    <n v="21427700000000"/>
    <n v="78.5"/>
    <n v="9.6"/>
    <n v="36.6"/>
    <n v="328239523"/>
  </r>
  <r>
    <n v="397"/>
    <s v="Finance &amp; Investments"/>
    <s v="Stanley Druckenmiller"/>
    <s v="United States"/>
    <s v="New York"/>
    <s v="Hedge funds"/>
    <s v="Finance &amp; Investments"/>
    <b v="1"/>
    <s v="Male"/>
    <s v="Druckenmiller"/>
    <s v="Stanley"/>
    <n v="6400"/>
    <n v="1953"/>
    <n v="6"/>
    <n v="14"/>
    <n v="117.24"/>
    <n v="21427700000000"/>
    <n v="78.5"/>
    <n v="9.6"/>
    <n v="36.6"/>
    <n v="328239523"/>
  </r>
  <r>
    <n v="397"/>
    <s v="Healthcare"/>
    <s v="Jian Jun"/>
    <s v="China"/>
    <s v="Beijing"/>
    <s v="Biomedical products"/>
    <s v="Healthcare"/>
    <b v="1"/>
    <s v="Female"/>
    <s v="Jian"/>
    <s v="Jun"/>
    <n v="6400"/>
    <n v="1963"/>
    <n v="11"/>
    <n v="1"/>
    <n v="125.08"/>
    <n v="19910000000000"/>
    <n v="77"/>
    <n v="9.4"/>
    <n v="59.2"/>
    <n v="1397715000"/>
  </r>
  <r>
    <n v="397"/>
    <s v="Energy"/>
    <s v="Alexei Kuzmichev"/>
    <s v="France"/>
    <s v="Paris"/>
    <s v="Oil, banking, telecom"/>
    <s v="Energy"/>
    <b v="1"/>
    <s v="Male"/>
    <s v="Kuzmichev"/>
    <s v="Alexei"/>
    <n v="6400"/>
    <n v="1962"/>
    <n v="10"/>
    <n v="15"/>
    <n v="110.05"/>
    <n v="2715518274227"/>
    <n v="82.5"/>
    <n v="24.2"/>
    <n v="60.7"/>
    <n v="67059887"/>
  </r>
  <r>
    <n v="397"/>
    <s v="Finance &amp; Investments"/>
    <s v="Luis Carlos Sarmiento"/>
    <s v="Colombia"/>
    <s v="Bogota"/>
    <s v="Banking"/>
    <s v="Finance &amp; Investments"/>
    <b v="1"/>
    <s v="Male"/>
    <s v="Sarmiento"/>
    <s v="Luis Carlos"/>
    <n v="6400"/>
    <n v="1933"/>
    <n v="1"/>
    <n v="27"/>
    <n v="140.94999999999999"/>
    <n v="323802808108"/>
    <n v="77.099999999999994"/>
    <n v="14.4"/>
    <n v="71.2"/>
    <n v="50339443"/>
  </r>
  <r>
    <n v="397"/>
    <s v="Logistics"/>
    <s v="Dennis Washington"/>
    <s v="United States"/>
    <s v="Missoula"/>
    <s v="Construction, mining"/>
    <s v="Logistics"/>
    <b v="1"/>
    <s v="Male"/>
    <s v="Washington"/>
    <s v="Dennis"/>
    <n v="6400"/>
    <n v="1934"/>
    <n v="7"/>
    <n v="27"/>
    <n v="117.24"/>
    <n v="21427700000000"/>
    <n v="78.5"/>
    <n v="9.6"/>
    <n v="36.6"/>
    <n v="328239523"/>
  </r>
  <r>
    <n v="405"/>
    <s v="Construction &amp; Engineering"/>
    <s v="Anthony Bamford &amp; family"/>
    <s v="United Kingdom"/>
    <s v="Gloucestershire"/>
    <s v="Construction equipment"/>
    <s v="Construction &amp; Engineering"/>
    <b v="0"/>
    <s v="Male"/>
    <s v="Bamford"/>
    <s v="Anthony"/>
    <n v="6300"/>
    <n v="1945"/>
    <n v="10"/>
    <n v="23"/>
    <n v="119.62"/>
    <n v="2827113184696"/>
    <n v="81.3"/>
    <n v="25.5"/>
    <n v="30.6"/>
    <n v="66834405"/>
  </r>
  <r>
    <n v="405"/>
    <s v="Energy"/>
    <s v="Gao Jifan &amp; family"/>
    <s v="China"/>
    <s v="Changzhou"/>
    <s v="Solar equipment"/>
    <s v="Energy"/>
    <b v="1"/>
    <s v="Male"/>
    <s v="Gao"/>
    <s v="Jifan"/>
    <n v="6300"/>
    <n v="1965"/>
    <n v="1"/>
    <n v="1"/>
    <n v="125.08"/>
    <n v="19910000000000"/>
    <n v="77"/>
    <n v="9.4"/>
    <n v="59.2"/>
    <n v="1397715000"/>
  </r>
  <r>
    <n v="405"/>
    <s v="Finance &amp; Investments"/>
    <s v="John Grayken"/>
    <s v="United Kingdom"/>
    <s v="London"/>
    <s v="Private equity"/>
    <s v="Finance &amp; Investments"/>
    <b v="1"/>
    <s v="Male"/>
    <s v="Grayken"/>
    <s v="John"/>
    <n v="6300"/>
    <n v="1956"/>
    <n v="6"/>
    <n v="1"/>
    <n v="119.62"/>
    <n v="2827113184696"/>
    <n v="81.3"/>
    <n v="25.5"/>
    <n v="30.6"/>
    <n v="66834405"/>
  </r>
  <r>
    <n v="405"/>
    <s v="Healthcare"/>
    <s v="Alain Merieux &amp; family"/>
    <s v="France"/>
    <s v="Lyon"/>
    <s v="Pharmaceuticals"/>
    <s v="Healthcare"/>
    <b v="0"/>
    <s v="Male"/>
    <s v="Merieux"/>
    <s v="Alain"/>
    <n v="6300"/>
    <n v="1938"/>
    <n v="1"/>
    <n v="1"/>
    <n v="110.05"/>
    <n v="2715518274227"/>
    <n v="82.5"/>
    <n v="24.2"/>
    <n v="60.7"/>
    <n v="67059887"/>
  </r>
  <r>
    <n v="405"/>
    <s v="Energy"/>
    <s v="Wang Yusuo &amp; family"/>
    <s v="China"/>
    <s v="Langfang"/>
    <s v="Natural gas distribution"/>
    <s v="Energy"/>
    <b v="1"/>
    <s v="Male"/>
    <s v="Wang"/>
    <s v="Yusuo"/>
    <n v="6300"/>
    <n v="1964"/>
    <n v="3"/>
    <n v="11"/>
    <n v="125.08"/>
    <n v="19910000000000"/>
    <n v="77"/>
    <n v="9.4"/>
    <n v="59.2"/>
    <n v="1397715000"/>
  </r>
  <r>
    <n v="405"/>
    <s v="Manufacturing"/>
    <s v="Stef Wertheimer &amp; family"/>
    <s v="Israel"/>
    <s v="Tel Aviv"/>
    <s v="Metalworking tools"/>
    <s v="Manufacturing"/>
    <b v="1"/>
    <s v="Male"/>
    <s v="Wertheimer"/>
    <s v="Stef"/>
    <n v="6300"/>
    <n v="1926"/>
    <n v="7"/>
    <n v="16"/>
    <n v="108.15"/>
    <n v="395098666122"/>
    <n v="82.8"/>
    <n v="23.1"/>
    <n v="25.3"/>
    <n v="9053300"/>
  </r>
  <r>
    <n v="411"/>
    <s v="Food &amp; Beverage"/>
    <s v="Maria Asuncion Aramburuzabala &amp; family"/>
    <s v="Mexico"/>
    <s v="Mexico City"/>
    <s v="Beer, investments"/>
    <s v="Food &amp; Beverage"/>
    <b v="0"/>
    <s v="Female"/>
    <s v="Aramburuzabala"/>
    <s v="Maria Asuncion"/>
    <n v="6200"/>
    <n v="1963"/>
    <n v="5"/>
    <n v="2"/>
    <n v="141.54"/>
    <n v="1258286717125"/>
    <n v="75"/>
    <n v="13.1"/>
    <n v="55.1"/>
    <n v="126014024"/>
  </r>
  <r>
    <n v="411"/>
    <s v="Diversified"/>
    <s v="Gustaf Douglas"/>
    <s v="Sweden"/>
    <s v="Stockholm"/>
    <s v="Investments"/>
    <s v="Diversified"/>
    <b v="1"/>
    <s v="Male"/>
    <s v="Douglas"/>
    <s v="Gustaf"/>
    <n v="6200"/>
    <n v="1938"/>
    <n v="3"/>
    <n v="3"/>
    <n v="110.51"/>
    <n v="530832908738"/>
    <n v="82.5"/>
    <n v="27.9"/>
    <n v="49.1"/>
    <n v="10285453"/>
  </r>
  <r>
    <n v="411"/>
    <s v="Service"/>
    <s v="Frits Goldschmeding"/>
    <s v="Netherlands"/>
    <s v="Amsterdam"/>
    <s v="Temp agency"/>
    <s v="Service"/>
    <b v="1"/>
    <s v="Male"/>
    <s v="Goldschmeding"/>
    <s v="Frits"/>
    <n v="6200"/>
    <n v="1933"/>
    <n v="8"/>
    <n v="2"/>
    <n v="115.91"/>
    <n v="909070395161"/>
    <n v="81.8"/>
    <n v="23"/>
    <n v="41.2"/>
    <n v="17332850"/>
  </r>
  <r>
    <n v="411"/>
    <s v="Food &amp; Beverage"/>
    <s v="Lin Muqin &amp; family"/>
    <s v="China"/>
    <s v="Shenzhen"/>
    <s v="Beverages"/>
    <s v="Food &amp; Beverage"/>
    <b v="1"/>
    <s v="Male"/>
    <s v="Lin"/>
    <s v="Muqin"/>
    <n v="6200"/>
    <n v="1964"/>
    <n v="1"/>
    <n v="1"/>
    <n v="125.08"/>
    <n v="19910000000000"/>
    <n v="77"/>
    <n v="9.4"/>
    <n v="59.2"/>
    <n v="1397715000"/>
  </r>
  <r>
    <n v="411"/>
    <s v="Manufacturing"/>
    <s v="Ruan Liping"/>
    <s v="China"/>
    <s v="Ningbo"/>
    <s v="Power strips"/>
    <s v="Manufacturing"/>
    <b v="1"/>
    <s v="Male"/>
    <s v="Ruan"/>
    <s v="Liping"/>
    <n v="6200"/>
    <n v="1964"/>
    <n v="1"/>
    <n v="1"/>
    <n v="125.08"/>
    <n v="19910000000000"/>
    <n v="77"/>
    <n v="9.4"/>
    <n v="59.2"/>
    <n v="1397715000"/>
  </r>
  <r>
    <n v="411"/>
    <s v="Manufacturing"/>
    <s v="Ruan Xueping"/>
    <s v="China"/>
    <s v="Ningbo"/>
    <s v="Power strip"/>
    <s v="Manufacturing"/>
    <b v="1"/>
    <s v="Male"/>
    <s v="Ruan"/>
    <s v="Xueping"/>
    <n v="6200"/>
    <n v="1972"/>
    <n v="1"/>
    <n v="1"/>
    <n v="125.08"/>
    <n v="19910000000000"/>
    <n v="77"/>
    <n v="9.4"/>
    <n v="59.2"/>
    <n v="1397715000"/>
  </r>
  <r>
    <n v="411"/>
    <s v="Finance &amp; Investments"/>
    <s v="Michal Solowow"/>
    <s v="Poland"/>
    <s v="Kielce"/>
    <s v="Investments"/>
    <s v="Finance &amp; Investments"/>
    <b v="1"/>
    <s v="Male"/>
    <s v="Solowow"/>
    <s v="Michal"/>
    <n v="6200"/>
    <n v="1962"/>
    <n v="7"/>
    <n v="11"/>
    <n v="114.11"/>
    <n v="592164400688"/>
    <n v="77.599999999999994"/>
    <n v="17.399999999999999"/>
    <n v="40.799999999999997"/>
    <n v="37970874"/>
  </r>
  <r>
    <n v="418"/>
    <s v="Diversified"/>
    <s v="Mike Adenuga"/>
    <s v="Nigeria"/>
    <s v="Lagos"/>
    <s v="Telecom, oil"/>
    <s v="Diversified"/>
    <b v="1"/>
    <s v="Male"/>
    <s v="Adenuga"/>
    <s v="Mike"/>
    <n v="6100"/>
    <n v="1953"/>
    <n v="4"/>
    <n v="29"/>
    <n v="267.51"/>
    <n v="448120428859"/>
    <n v="54.3"/>
    <n v="1.5"/>
    <n v="34.799999999999997"/>
    <n v="200963599"/>
  </r>
  <r>
    <n v="418"/>
    <s v="Finance &amp; Investments"/>
    <s v="Tom Gores"/>
    <s v="United States"/>
    <s v="Beverly Hills"/>
    <s v="Private equity"/>
    <s v="Finance &amp; Investments"/>
    <b v="1"/>
    <s v="Male"/>
    <s v="Gores"/>
    <s v="Tom"/>
    <n v="6100"/>
    <n v="1964"/>
    <n v="7"/>
    <n v="31"/>
    <n v="117.24"/>
    <n v="21427700000000"/>
    <n v="78.5"/>
    <n v="9.6"/>
    <n v="36.6"/>
    <n v="328239523"/>
  </r>
  <r>
    <n v="418"/>
    <s v="Fashion &amp; Retail"/>
    <s v="Michael Herz"/>
    <s v="Germany"/>
    <s v="Hamburg"/>
    <s v="Coffee"/>
    <s v="Fashion &amp; Retail"/>
    <b v="0"/>
    <s v="Male"/>
    <s v="Herz"/>
    <s v="Michael"/>
    <n v="6100"/>
    <n v="1943"/>
    <n v="9"/>
    <n v="28"/>
    <n v="112.85"/>
    <n v="3845630030824"/>
    <n v="80.900000000000006"/>
    <n v="11.5"/>
    <n v="48.8"/>
    <n v="83132799"/>
  </r>
  <r>
    <n v="418"/>
    <s v="Fashion &amp; Retail"/>
    <s v="Wolfgang Herz"/>
    <s v="Germany"/>
    <s v="Hamburg"/>
    <s v="Coffee"/>
    <s v="Fashion &amp; Retail"/>
    <b v="0"/>
    <s v="Male"/>
    <s v="Herz"/>
    <s v="Wolfgang"/>
    <n v="6100"/>
    <n v="1951"/>
    <n v="1"/>
    <n v="1"/>
    <n v="112.85"/>
    <n v="3845630030824"/>
    <n v="80.900000000000006"/>
    <n v="11.5"/>
    <n v="48.8"/>
    <n v="83132799"/>
  </r>
  <r>
    <n v="425"/>
    <s v="Metals &amp; Mining"/>
    <s v="Alexander Abramov"/>
    <s v="Russia"/>
    <s v="Moscow"/>
    <s v="Steel, mining"/>
    <s v="Metals &amp; Mining"/>
    <b v="1"/>
    <s v="Male"/>
    <s v="Abramov"/>
    <s v="Alexander"/>
    <n v="6000"/>
    <n v="1959"/>
    <n v="2"/>
    <n v="20"/>
    <n v="180.75"/>
    <n v="1699876578871"/>
    <n v="72.7"/>
    <n v="11.4"/>
    <n v="46.2"/>
    <n v="144373535"/>
  </r>
  <r>
    <n v="425"/>
    <s v="Real Estate"/>
    <s v="Neil Bluhm"/>
    <s v="United States"/>
    <s v="Chicago"/>
    <s v="Real estate"/>
    <s v="Real Estate"/>
    <b v="1"/>
    <s v="Male"/>
    <s v="Bluhm"/>
    <s v="Neil"/>
    <n v="6000"/>
    <n v="1938"/>
    <n v="1"/>
    <n v="12"/>
    <n v="117.24"/>
    <n v="21427700000000"/>
    <n v="78.5"/>
    <n v="9.6"/>
    <n v="36.6"/>
    <n v="328239523"/>
  </r>
  <r>
    <n v="425"/>
    <s v="Fashion &amp; Retail"/>
    <s v="Alain Bouchard"/>
    <s v="Canada"/>
    <s v="Montreal"/>
    <s v="Convinience stores"/>
    <s v="Fashion &amp; Retail"/>
    <b v="1"/>
    <s v="Male"/>
    <s v="Bouchard"/>
    <s v="Alain"/>
    <n v="6000"/>
    <n v="1949"/>
    <n v="2"/>
    <n v="18"/>
    <n v="116.76"/>
    <n v="1736425629520"/>
    <n v="81.900000000000006"/>
    <n v="12.8"/>
    <n v="24.5"/>
    <n v="36991981"/>
  </r>
  <r>
    <n v="425"/>
    <s v="Technology"/>
    <s v="Jay Chaudhry"/>
    <s v="United States"/>
    <s v="Reno"/>
    <s v="Security software"/>
    <s v="Technology"/>
    <b v="1"/>
    <s v="Male"/>
    <s v="Chaudhry"/>
    <s v="Jay"/>
    <n v="6000"/>
    <n v="1959"/>
    <n v="8"/>
    <n v="26"/>
    <n v="117.24"/>
    <n v="21427700000000"/>
    <n v="78.5"/>
    <n v="9.6"/>
    <n v="36.6"/>
    <n v="328239523"/>
  </r>
  <r>
    <n v="425"/>
    <s v="Fashion &amp; Retail"/>
    <s v="Gopikishan Damani"/>
    <s v="India"/>
    <s v="Mumbai"/>
    <s v="Retail, investments"/>
    <s v="Fashion &amp; Retail"/>
    <b v="1"/>
    <s v="Male"/>
    <s v="Damani"/>
    <s v="Gopikishan"/>
    <n v="6000"/>
    <n v="1958"/>
    <n v="1"/>
    <n v="1"/>
    <n v="180.44"/>
    <n v="2611000000000"/>
    <n v="69.400000000000006"/>
    <n v="11.2"/>
    <n v="49.7"/>
    <n v="1366417754"/>
  </r>
  <r>
    <n v="425"/>
    <s v="Diversified"/>
    <s v="Sumet Jiaravanon"/>
    <s v="Thailand"/>
    <s v="Bangkok"/>
    <s v="Diversified"/>
    <s v="Diversified"/>
    <b v="0"/>
    <s v="Male"/>
    <s v="Jiaravanon"/>
    <s v="Sumet"/>
    <n v="6000"/>
    <n v="1934"/>
    <n v="11"/>
    <n v="2"/>
    <n v="113.27"/>
    <n v="543649976166"/>
    <n v="76.900000000000006"/>
    <n v="14.9"/>
    <n v="29.5"/>
    <n v="69625582"/>
  </r>
  <r>
    <n v="425"/>
    <s v="Finance &amp; Investments"/>
    <s v="Frank Lowy"/>
    <s v="Israel"/>
    <s v="Tel Aviv"/>
    <s v="Investments"/>
    <s v="Finance &amp; Investments"/>
    <b v="1"/>
    <s v="Male"/>
    <s v="Lowy"/>
    <s v="Frank"/>
    <n v="6000"/>
    <n v="1930"/>
    <n v="10"/>
    <n v="22"/>
    <n v="108.15"/>
    <n v="395098666122"/>
    <n v="82.8"/>
    <n v="23.1"/>
    <n v="25.3"/>
    <n v="9053300"/>
  </r>
  <r>
    <n v="425"/>
    <s v="Finance &amp; Investments"/>
    <s v="Michael Milken"/>
    <s v="United States"/>
    <s v="Los Angeles"/>
    <s v="Investments"/>
    <s v="Finance &amp; Investments"/>
    <b v="1"/>
    <s v="Male"/>
    <s v="Milken"/>
    <s v="Michael"/>
    <n v="6000"/>
    <n v="1946"/>
    <n v="7"/>
    <n v="4"/>
    <n v="117.24"/>
    <n v="21427700000000"/>
    <n v="78.5"/>
    <n v="9.6"/>
    <n v="36.6"/>
    <n v="328239523"/>
  </r>
  <r>
    <n v="425"/>
    <s v="Technology"/>
    <s v="David Steward"/>
    <s v="United States"/>
    <s v="St. Louis"/>
    <s v="IT provider"/>
    <s v="Technology"/>
    <b v="1"/>
    <s v="Male"/>
    <s v="Steward"/>
    <s v="David"/>
    <n v="6000"/>
    <n v="1951"/>
    <n v="7"/>
    <n v="2"/>
    <n v="117.24"/>
    <n v="21427700000000"/>
    <n v="78.5"/>
    <n v="9.6"/>
    <n v="36.6"/>
    <n v="328239523"/>
  </r>
  <r>
    <n v="425"/>
    <s v="Fashion &amp; Retail"/>
    <s v="Les Wexner &amp; family"/>
    <s v="United States"/>
    <s v="New Albany"/>
    <s v="Retail"/>
    <s v="Fashion &amp; Retail"/>
    <b v="1"/>
    <s v="Male"/>
    <s v="Wexner"/>
    <s v="Les"/>
    <n v="6000"/>
    <n v="1937"/>
    <n v="9"/>
    <n v="8"/>
    <n v="117.24"/>
    <n v="21427700000000"/>
    <n v="78.5"/>
    <n v="9.6"/>
    <n v="36.6"/>
    <n v="328239523"/>
  </r>
  <r>
    <n v="437"/>
    <s v="Real Estate"/>
    <s v="Cai Kui"/>
    <s v="China"/>
    <s v="Chengdu"/>
    <s v="Real estate"/>
    <s v="Real Estate"/>
    <b v="1"/>
    <s v="Male"/>
    <s v="Cai"/>
    <s v="Kui"/>
    <n v="5900"/>
    <n v="1963"/>
    <n v="1"/>
    <n v="1"/>
    <n v="125.08"/>
    <n v="19910000000000"/>
    <n v="77"/>
    <n v="9.4"/>
    <n v="59.2"/>
    <n v="1397715000"/>
  </r>
  <r>
    <n v="437"/>
    <s v="Diversified"/>
    <s v="Jaran Chiaravanont"/>
    <s v="Thailand"/>
    <s v="Bangkok"/>
    <s v="Diversified"/>
    <s v="Diversified"/>
    <b v="0"/>
    <s v="Male"/>
    <s v="Chiaravanont"/>
    <s v="Jaran"/>
    <n v="5900"/>
    <n v="1930"/>
    <n v="4"/>
    <n v="1"/>
    <n v="113.27"/>
    <n v="543649976166"/>
    <n v="76.900000000000006"/>
    <n v="14.9"/>
    <n v="29.5"/>
    <n v="69625582"/>
  </r>
  <r>
    <n v="437"/>
    <s v="Finance &amp; Investments"/>
    <s v="Andreas Halvorsen"/>
    <s v="United States"/>
    <s v="Darien"/>
    <s v="Hedge funds"/>
    <s v="Finance &amp; Investments"/>
    <b v="1"/>
    <s v="Male"/>
    <s v="Halvorsen"/>
    <s v="Andreas"/>
    <n v="5900"/>
    <n v="1961"/>
    <n v="4"/>
    <n v="23"/>
    <n v="117.24"/>
    <n v="21427700000000"/>
    <n v="78.5"/>
    <n v="9.6"/>
    <n v="36.6"/>
    <n v="328239523"/>
  </r>
  <r>
    <n v="437"/>
    <s v="Finance &amp; Investments"/>
    <s v="Antony Ressler"/>
    <s v="United States"/>
    <s v="Los Angeles"/>
    <s v="Finance"/>
    <s v="Finance &amp; Investments"/>
    <b v="1"/>
    <s v="Male"/>
    <s v="Ressler"/>
    <s v="Antony"/>
    <n v="5900"/>
    <n v="1960"/>
    <n v="10"/>
    <n v="12"/>
    <n v="117.24"/>
    <n v="21427700000000"/>
    <n v="78.5"/>
    <n v="9.6"/>
    <n v="36.6"/>
    <n v="328239523"/>
  </r>
  <r>
    <n v="437"/>
    <s v="Food &amp; Beverage"/>
    <s v="Tsai Eng-meng"/>
    <s v="China"/>
    <s v="Shanghai"/>
    <s v="Food, beverages"/>
    <s v="Food &amp; Beverage"/>
    <b v="0"/>
    <s v="Male"/>
    <s v="Tsai"/>
    <s v="Eng-meng"/>
    <n v="5900"/>
    <n v="1957"/>
    <n v="1"/>
    <n v="15"/>
    <n v="125.08"/>
    <n v="19910000000000"/>
    <n v="77"/>
    <n v="9.4"/>
    <n v="59.2"/>
    <n v="1397715000"/>
  </r>
  <r>
    <n v="442"/>
    <s v="Finance &amp; Investments"/>
    <s v="Josh Harris"/>
    <s v="United States"/>
    <s v="Miami"/>
    <s v="Private equity"/>
    <s v="Finance &amp; Investments"/>
    <b v="1"/>
    <s v="Male"/>
    <s v="Harris"/>
    <s v="Josh"/>
    <n v="5800"/>
    <n v="1964"/>
    <n v="12"/>
    <n v="29"/>
    <n v="117.24"/>
    <n v="21427700000000"/>
    <n v="78.5"/>
    <n v="9.6"/>
    <n v="36.6"/>
    <n v="328239523"/>
  </r>
  <r>
    <n v="442"/>
    <s v="Healthcare"/>
    <s v="Niels Peter Louis-Hansen"/>
    <s v="Denmark"/>
    <s v="Humlebaek"/>
    <s v="Medical devices"/>
    <s v="Healthcare"/>
    <b v="0"/>
    <s v="Male"/>
    <s v="Louis-Hansen"/>
    <s v="Niels Peter"/>
    <n v="5800"/>
    <n v="1947"/>
    <n v="10"/>
    <n v="25"/>
    <n v="110.35"/>
    <n v="348078018464"/>
    <n v="81"/>
    <n v="32.4"/>
    <n v="23.8"/>
    <n v="5818553"/>
  </r>
  <r>
    <n v="442"/>
    <s v="Healthcare"/>
    <s v="Patrick Soon-Shiong"/>
    <s v="United States"/>
    <s v="Los Angeles"/>
    <s v="Pharmaceuticals"/>
    <s v="Healthcare"/>
    <b v="1"/>
    <s v="Male"/>
    <s v="Soon-Shiong"/>
    <s v="Patrick"/>
    <n v="5800"/>
    <n v="1952"/>
    <n v="7"/>
    <n v="29"/>
    <n v="117.24"/>
    <n v="21427700000000"/>
    <n v="78.5"/>
    <n v="9.6"/>
    <n v="36.6"/>
    <n v="328239523"/>
  </r>
  <r>
    <n v="445"/>
    <s v="Metals &amp; Mining"/>
    <s v="Rinat Akhmetov"/>
    <s v="Ukraine"/>
    <s v="Donetsk"/>
    <s v="Steel, coal"/>
    <s v="Metals &amp; Mining"/>
    <b v="1"/>
    <s v="Male"/>
    <s v="Akhmetov"/>
    <s v="Rinat"/>
    <n v="5700"/>
    <n v="1966"/>
    <n v="9"/>
    <n v="21"/>
    <n v="281.66000000000003"/>
    <n v="153781069118"/>
    <n v="71.599999999999994"/>
    <n v="20.100000000000001"/>
    <n v="45.2"/>
    <n v="44385155"/>
  </r>
  <r>
    <n v="445"/>
    <s v="Healthcare"/>
    <s v="John Brown"/>
    <s v="United States"/>
    <s v="Atlanta"/>
    <s v="Medical equipment"/>
    <s v="Healthcare"/>
    <b v="1"/>
    <s v="Male"/>
    <s v="Brown"/>
    <s v="John"/>
    <n v="5700"/>
    <n v="1934"/>
    <n v="9"/>
    <n v="15"/>
    <n v="117.24"/>
    <n v="21427700000000"/>
    <n v="78.5"/>
    <n v="9.6"/>
    <n v="36.6"/>
    <n v="328239523"/>
  </r>
  <r>
    <n v="445"/>
    <s v="Energy"/>
    <s v="Arthur Irving"/>
    <s v="Canada"/>
    <s v="Saint John"/>
    <s v="Oil"/>
    <s v="Energy"/>
    <b v="0"/>
    <s v="Male"/>
    <s v="Irving"/>
    <s v="Arthur"/>
    <n v="5700"/>
    <n v="1930"/>
    <n v="1"/>
    <n v="1"/>
    <n v="116.76"/>
    <n v="1736425629520"/>
    <n v="81.900000000000006"/>
    <n v="12.8"/>
    <n v="24.5"/>
    <n v="36991981"/>
  </r>
  <r>
    <n v="445"/>
    <s v="Real Estate"/>
    <s v="Fredrik Lundberg"/>
    <s v="Sweden"/>
    <s v="Stockholm"/>
    <s v="Real estate, investments"/>
    <s v="Real Estate"/>
    <b v="0"/>
    <s v="Male"/>
    <s v="Lundberg"/>
    <s v="Fredrik"/>
    <n v="5700"/>
    <n v="1951"/>
    <n v="8"/>
    <n v="5"/>
    <n v="110.51"/>
    <n v="530832908738"/>
    <n v="82.5"/>
    <n v="27.9"/>
    <n v="49.1"/>
    <n v="10285453"/>
  </r>
  <r>
    <n v="445"/>
    <s v="Construction &amp; Engineering"/>
    <s v="Thomas Schmidheiny"/>
    <s v="Switzerland"/>
    <s v="Jona"/>
    <s v="Cement"/>
    <s v="Construction &amp; Engineering"/>
    <b v="0"/>
    <s v="Male"/>
    <s v="Schmidheiny"/>
    <s v="Thomas"/>
    <n v="5700"/>
    <n v="1945"/>
    <n v="12"/>
    <n v="17"/>
    <n v="99.55"/>
    <n v="703082435360"/>
    <n v="83.6"/>
    <n v="10.1"/>
    <n v="28.8"/>
    <n v="8574832"/>
  </r>
  <r>
    <n v="445"/>
    <s v="Finance &amp; Investments"/>
    <s v="Daniel Ziff"/>
    <s v="United States"/>
    <s v="New York"/>
    <s v="Investments"/>
    <s v="Finance &amp; Investments"/>
    <b v="0"/>
    <s v="Male"/>
    <s v="Ziff"/>
    <s v="Daniel"/>
    <n v="5700"/>
    <n v="1971"/>
    <n v="11"/>
    <n v="2"/>
    <n v="117.24"/>
    <n v="21427700000000"/>
    <n v="78.5"/>
    <n v="9.6"/>
    <n v="36.6"/>
    <n v="328239523"/>
  </r>
  <r>
    <n v="445"/>
    <s v="Finance &amp; Investments"/>
    <s v="Dirk Ziff"/>
    <s v="United States"/>
    <s v="North Palm Beach"/>
    <s v="Investments"/>
    <s v="Finance &amp; Investments"/>
    <b v="0"/>
    <s v="Male"/>
    <s v="Ziff"/>
    <s v="Dirk"/>
    <n v="5700"/>
    <n v="1964"/>
    <n v="4"/>
    <n v="1"/>
    <n v="117.24"/>
    <n v="21427700000000"/>
    <n v="78.5"/>
    <n v="9.6"/>
    <n v="36.6"/>
    <n v="328239523"/>
  </r>
  <r>
    <n v="445"/>
    <s v="Finance &amp; Investments"/>
    <s v="Robert Ziff"/>
    <s v="United States"/>
    <s v="New York"/>
    <s v="Investments"/>
    <s v="Finance &amp; Investments"/>
    <b v="0"/>
    <s v="Male"/>
    <s v="Ziff"/>
    <s v="Robert"/>
    <n v="5700"/>
    <n v="1966"/>
    <n v="8"/>
    <n v="12"/>
    <n v="117.24"/>
    <n v="21427700000000"/>
    <n v="78.5"/>
    <n v="9.6"/>
    <n v="36.6"/>
    <n v="328239523"/>
  </r>
  <r>
    <n v="455"/>
    <s v="Energy"/>
    <s v="Ray Lee Hunt"/>
    <s v="United States"/>
    <s v="Dallas"/>
    <s v="Oil, real estate"/>
    <s v="Energy"/>
    <b v="0"/>
    <s v="Male"/>
    <s v="Hunt"/>
    <s v="Ray Lee"/>
    <n v="5600"/>
    <n v="1943"/>
    <n v="4"/>
    <n v="6"/>
    <n v="117.24"/>
    <n v="21427700000000"/>
    <n v="78.5"/>
    <n v="9.6"/>
    <n v="36.6"/>
    <n v="328239523"/>
  </r>
  <r>
    <n v="455"/>
    <s v="Logistics"/>
    <s v="Lai Meisong"/>
    <s v="China"/>
    <s v="Shanghai"/>
    <s v="Package delivery"/>
    <s v="Logistics"/>
    <b v="1"/>
    <s v="Male"/>
    <s v="Lai"/>
    <s v="Meisong"/>
    <n v="5600"/>
    <n v="1970"/>
    <n v="12"/>
    <n v="1"/>
    <n v="125.08"/>
    <n v="19910000000000"/>
    <n v="77"/>
    <n v="9.4"/>
    <n v="59.2"/>
    <n v="1397715000"/>
  </r>
  <r>
    <n v="455"/>
    <s v="Automotive"/>
    <s v="Vikram Lal &amp; family"/>
    <s v="India"/>
    <s v="Delhi"/>
    <s v="Motorcycles"/>
    <s v="Automotive"/>
    <b v="0"/>
    <s v="Male"/>
    <s v="Lal"/>
    <s v="Vikram"/>
    <n v="5600"/>
    <n v="1942"/>
    <n v="3"/>
    <n v="5"/>
    <n v="180.44"/>
    <n v="2611000000000"/>
    <n v="69.400000000000006"/>
    <n v="11.2"/>
    <n v="49.7"/>
    <n v="1366417754"/>
  </r>
  <r>
    <n v="455"/>
    <s v="Finance &amp; Investments"/>
    <s v="Ken Langone"/>
    <s v="United States"/>
    <s v="Sands Point"/>
    <s v="Investments"/>
    <s v="Finance &amp; Investments"/>
    <b v="1"/>
    <s v="Male"/>
    <s v="Langone"/>
    <s v="Ken"/>
    <n v="5600"/>
    <n v="1935"/>
    <n v="9"/>
    <n v="16"/>
    <n v="117.24"/>
    <n v="21427700000000"/>
    <n v="78.5"/>
    <n v="9.6"/>
    <n v="36.6"/>
    <n v="328239523"/>
  </r>
  <r>
    <n v="455"/>
    <s v="Healthcare"/>
    <s v="Li Ge"/>
    <s v="China"/>
    <s v="Shanghai"/>
    <s v="Pharmaceutical ingredients"/>
    <s v="Healthcare"/>
    <b v="1"/>
    <s v="Male"/>
    <s v="Li"/>
    <s v="Ge"/>
    <n v="5600"/>
    <n v="1967"/>
    <n v="1"/>
    <n v="1"/>
    <n v="125.08"/>
    <n v="19910000000000"/>
    <n v="77"/>
    <n v="9.4"/>
    <n v="59.2"/>
    <n v="1397715000"/>
  </r>
  <r>
    <n v="455"/>
    <s v="Finance &amp; Investments"/>
    <s v="Karen Pritzker"/>
    <s v="United States"/>
    <s v="Branford"/>
    <s v="Hotels, investments"/>
    <s v="Finance &amp; Investments"/>
    <b v="0"/>
    <s v="Female"/>
    <s v="Pritzker"/>
    <s v="Karen"/>
    <n v="5600"/>
    <n v="1958"/>
    <n v="1"/>
    <n v="7"/>
    <n v="117.24"/>
    <n v="21427700000000"/>
    <n v="78.5"/>
    <n v="9.6"/>
    <n v="36.6"/>
    <n v="328239523"/>
  </r>
  <r>
    <n v="455"/>
    <s v="Service"/>
    <s v="Robert Rowling"/>
    <s v="United States"/>
    <s v="Dallas"/>
    <s v="Hotels, investments"/>
    <s v="Service"/>
    <b v="0"/>
    <s v="Male"/>
    <s v="Rowling"/>
    <s v="Robert"/>
    <n v="5600"/>
    <n v="1953"/>
    <n v="9"/>
    <n v="26"/>
    <n v="117.24"/>
    <n v="21427700000000"/>
    <n v="78.5"/>
    <n v="9.6"/>
    <n v="36.6"/>
    <n v="328239523"/>
  </r>
  <r>
    <n v="455"/>
    <s v="Gambling &amp; Casinos"/>
    <s v="Teddy Sagi"/>
    <s v="Israel"/>
    <s v="Tel Aviv"/>
    <s v="Gambling software"/>
    <s v="Gambling &amp; Casinos"/>
    <b v="1"/>
    <s v="Male"/>
    <s v="Sagi"/>
    <s v="Teddy"/>
    <n v="5600"/>
    <n v="1971"/>
    <n v="11"/>
    <n v="1"/>
    <n v="108.15"/>
    <n v="395098666122"/>
    <n v="82.8"/>
    <n v="23.1"/>
    <n v="25.3"/>
    <n v="9053300"/>
  </r>
  <r>
    <n v="455"/>
    <s v="Healthcare"/>
    <s v="Seo Jung-jin"/>
    <s v="South Korea"/>
    <s v="Seoul"/>
    <s v="Biotech"/>
    <s v="Healthcare"/>
    <b v="1"/>
    <s v="Male"/>
    <s v="Seo"/>
    <s v="Jung-jin"/>
    <n v="5600"/>
    <n v="1957"/>
    <n v="10"/>
    <n v="23"/>
    <n v="115.16"/>
    <n v="2029000000000"/>
    <n v="82.6"/>
    <n v="15.6"/>
    <n v="33.200000000000003"/>
    <n v="51709098"/>
  </r>
  <r>
    <n v="455"/>
    <s v="Automotive"/>
    <s v="Wu Jianshu"/>
    <s v="China"/>
    <s v="Ningbo"/>
    <s v="Auto parts"/>
    <s v="Automotive"/>
    <b v="1"/>
    <s v="Male"/>
    <s v="Wu"/>
    <s v="Jianshu"/>
    <n v="5600"/>
    <n v="1964"/>
    <n v="1"/>
    <n v="1"/>
    <n v="125.08"/>
    <n v="19910000000000"/>
    <n v="77"/>
    <n v="9.4"/>
    <n v="59.2"/>
    <n v="1397715000"/>
  </r>
  <r>
    <n v="466"/>
    <s v="Service"/>
    <s v="Micky Arison"/>
    <s v="United States"/>
    <s v="Bal Harbour"/>
    <s v="Carnival Cruises"/>
    <s v="Service"/>
    <b v="0"/>
    <s v="Male"/>
    <s v="Arison"/>
    <s v="Micky"/>
    <n v="5500"/>
    <n v="1949"/>
    <n v="6"/>
    <n v="29"/>
    <n v="117.24"/>
    <n v="21427700000000"/>
    <n v="78.5"/>
    <n v="9.6"/>
    <n v="36.6"/>
    <n v="328239523"/>
  </r>
  <r>
    <n v="466"/>
    <s v="Media &amp; Entertainment"/>
    <s v="James Chambers"/>
    <s v="United States"/>
    <s v="Palisades"/>
    <s v="Media, automotive"/>
    <s v="Media &amp; Entertainment"/>
    <b v="0"/>
    <s v="Male"/>
    <s v="Chambers"/>
    <s v="James"/>
    <n v="5500"/>
    <n v="1957"/>
    <n v="4"/>
    <n v="12"/>
    <n v="117.24"/>
    <n v="21427700000000"/>
    <n v="78.5"/>
    <n v="9.6"/>
    <n v="36.6"/>
    <n v="328239523"/>
  </r>
  <r>
    <n v="466"/>
    <s v="Technology"/>
    <s v="John Collison"/>
    <s v="United States"/>
    <s v="San Francisco"/>
    <s v="Payments software"/>
    <s v="Technology"/>
    <b v="1"/>
    <s v="Male"/>
    <s v="Collison"/>
    <s v="John"/>
    <n v="5500"/>
    <n v="1990"/>
    <n v="8"/>
    <n v="6"/>
    <n v="117.24"/>
    <n v="21427700000000"/>
    <n v="78.5"/>
    <n v="9.6"/>
    <n v="36.6"/>
    <n v="328239523"/>
  </r>
  <r>
    <n v="466"/>
    <s v="Technology"/>
    <s v="Patrick Collison"/>
    <s v="United States"/>
    <s v="San Francisco"/>
    <s v="Payment software"/>
    <s v="Technology"/>
    <b v="1"/>
    <s v="Male"/>
    <s v="Collison"/>
    <s v="Patrick"/>
    <n v="5500"/>
    <n v="1988"/>
    <n v="9"/>
    <n v="9"/>
    <n v="117.24"/>
    <n v="21427700000000"/>
    <n v="78.5"/>
    <n v="9.6"/>
    <n v="36.6"/>
    <n v="328239523"/>
  </r>
  <r>
    <n v="466"/>
    <s v="Manufacturing"/>
    <s v="Archie Aldis Emmerson &amp; family"/>
    <s v="United States"/>
    <s v="Redding"/>
    <s v="Timberland, lumber mills"/>
    <s v="Manufacturing"/>
    <b v="1"/>
    <s v="Male"/>
    <s v="Emmerson"/>
    <s v="Archie Aldis"/>
    <n v="5500"/>
    <n v="1929"/>
    <n v="4"/>
    <n v="10"/>
    <n v="117.24"/>
    <n v="21427700000000"/>
    <n v="78.5"/>
    <n v="9.6"/>
    <n v="36.6"/>
    <n v="328239523"/>
  </r>
  <r>
    <n v="466"/>
    <s v="Automotive"/>
    <s v="Piero Ferrari"/>
    <s v="Italy"/>
    <s v="Modena"/>
    <s v="Automobiles"/>
    <s v="Automotive"/>
    <b v="0"/>
    <s v="Male"/>
    <s v="Ferrari"/>
    <s v="Piero"/>
    <n v="5500"/>
    <n v="1945"/>
    <n v="5"/>
    <n v="22"/>
    <n v="110.62"/>
    <n v="2001244392042"/>
    <n v="82.9"/>
    <n v="24.3"/>
    <n v="59.1"/>
    <n v="60297396"/>
  </r>
  <r>
    <n v="466"/>
    <s v="Automotive"/>
    <s v="Dan Friedkin"/>
    <s v="United States"/>
    <s v="Houston"/>
    <s v="Toyota dealerships"/>
    <s v="Automotive"/>
    <b v="0"/>
    <s v="Male"/>
    <s v="Friedkin"/>
    <s v="Dan"/>
    <n v="5500"/>
    <n v="1965"/>
    <n v="2"/>
    <n v="27"/>
    <n v="117.24"/>
    <n v="21427700000000"/>
    <n v="78.5"/>
    <n v="9.6"/>
    <n v="36.6"/>
    <n v="328239523"/>
  </r>
  <r>
    <n v="466"/>
    <s v="Diversified"/>
    <s v="James Irving"/>
    <s v="Canada"/>
    <s v="Saint John"/>
    <s v="Diversified"/>
    <s v="Diversified"/>
    <b v="0"/>
    <s v="Male"/>
    <s v="Irving"/>
    <s v="James"/>
    <n v="5500"/>
    <n v="1928"/>
    <n v="3"/>
    <n v="20"/>
    <n v="116.76"/>
    <n v="1736425629520"/>
    <n v="81.900000000000006"/>
    <n v="12.8"/>
    <n v="24.5"/>
    <n v="36991981"/>
  </r>
  <r>
    <n v="466"/>
    <s v="Manufacturing"/>
    <s v="Jiang Weiping &amp; family"/>
    <s v="China"/>
    <s v="Chengdu"/>
    <s v="Chemicals"/>
    <s v="Manufacturing"/>
    <b v="1"/>
    <s v="Male"/>
    <s v="Jiang"/>
    <s v="Weiping"/>
    <n v="5500"/>
    <n v="1955"/>
    <n v="3"/>
    <n v="1"/>
    <n v="125.08"/>
    <n v="19910000000000"/>
    <n v="77"/>
    <n v="9.4"/>
    <n v="59.2"/>
    <n v="1397715000"/>
  </r>
  <r>
    <n v="466"/>
    <s v="Healthcare"/>
    <s v="Wolfgang Marguerre &amp; family"/>
    <s v="Germany"/>
    <s v="Heidelberg"/>
    <s v="Pharmaceuticals"/>
    <s v="Healthcare"/>
    <b v="1"/>
    <s v="Male"/>
    <s v="Marguerre"/>
    <s v="Wolfgang"/>
    <n v="5500"/>
    <n v="1941"/>
    <n v="6"/>
    <n v="4"/>
    <n v="112.85"/>
    <n v="3845630030824"/>
    <n v="80.900000000000006"/>
    <n v="11.5"/>
    <n v="48.8"/>
    <n v="83132799"/>
  </r>
  <r>
    <n v="466"/>
    <s v="Finance &amp; Investments"/>
    <s v="Ludwig Merckle"/>
    <s v="Germany"/>
    <s v="Ulm"/>
    <s v="Pharmaceuticals"/>
    <s v="Finance &amp; Investments"/>
    <b v="0"/>
    <s v="Male"/>
    <s v="Merckle"/>
    <s v="Ludwig"/>
    <n v="5500"/>
    <n v="1965"/>
    <n v="1"/>
    <n v="1"/>
    <n v="112.85"/>
    <n v="3845630030824"/>
    <n v="80.900000000000006"/>
    <n v="11.5"/>
    <n v="48.8"/>
    <n v="83132799"/>
  </r>
  <r>
    <n v="466"/>
    <s v="Manufacturing"/>
    <s v="Mitchell Rales"/>
    <s v="United States"/>
    <s v="Potomac"/>
    <s v="Manufacturing, investments"/>
    <s v="Manufacturing"/>
    <b v="1"/>
    <s v="Male"/>
    <s v="Rales"/>
    <s v="Mitchell"/>
    <n v="5500"/>
    <n v="1956"/>
    <n v="8"/>
    <n v="21"/>
    <n v="117.24"/>
    <n v="21427700000000"/>
    <n v="78.5"/>
    <n v="9.6"/>
    <n v="36.6"/>
    <n v="328239523"/>
  </r>
  <r>
    <n v="466"/>
    <s v="Media &amp; Entertainment"/>
    <s v="Katharine Rayner"/>
    <s v="United States"/>
    <s v="East Hampton"/>
    <s v="Media, automotive"/>
    <s v="Media &amp; Entertainment"/>
    <b v="0"/>
    <s v="Female"/>
    <s v="Rayner"/>
    <s v="Katharine"/>
    <n v="5500"/>
    <n v="1945"/>
    <n v="1"/>
    <n v="12"/>
    <n v="117.24"/>
    <n v="21427700000000"/>
    <n v="78.5"/>
    <n v="9.6"/>
    <n v="36.6"/>
    <n v="328239523"/>
  </r>
  <r>
    <n v="466"/>
    <s v="Finance &amp; Investments"/>
    <s v="Paul Singer"/>
    <s v="United States"/>
    <s v="New York"/>
    <s v="Hedge funds"/>
    <s v="Finance &amp; Investments"/>
    <b v="1"/>
    <s v="Male"/>
    <s v="Singer"/>
    <s v="Paul"/>
    <n v="5500"/>
    <n v="1944"/>
    <n v="8"/>
    <n v="22"/>
    <n v="117.24"/>
    <n v="21427700000000"/>
    <n v="78.5"/>
    <n v="9.6"/>
    <n v="36.6"/>
    <n v="328239523"/>
  </r>
  <r>
    <n v="466"/>
    <s v="Healthcare"/>
    <s v="Sergio Stevanato &amp; family"/>
    <s v="Italy"/>
    <s v="Venice"/>
    <s v="Medical packaging"/>
    <s v="Healthcare"/>
    <b v="1"/>
    <s v="Male"/>
    <s v="Stevanato"/>
    <s v="Sergio"/>
    <n v="5500"/>
    <n v="1943"/>
    <n v="3"/>
    <n v="20"/>
    <n v="110.62"/>
    <n v="2001244392042"/>
    <n v="82.9"/>
    <n v="24.3"/>
    <n v="59.1"/>
    <n v="60297396"/>
  </r>
  <r>
    <n v="466"/>
    <s v="Media &amp; Entertainment"/>
    <s v="Margaretta Taylor"/>
    <s v="United States"/>
    <s v="Southampton"/>
    <s v="Media, automotive"/>
    <s v="Media &amp; Entertainment"/>
    <b v="0"/>
    <s v="Female"/>
    <s v="Taylor"/>
    <s v="Margaretta"/>
    <n v="5500"/>
    <n v="1942"/>
    <n v="4"/>
    <n v="15"/>
    <n v="117.24"/>
    <n v="21427700000000"/>
    <n v="78.5"/>
    <n v="9.6"/>
    <n v="36.6"/>
    <n v="328239523"/>
  </r>
  <r>
    <n v="466"/>
    <s v="Technology"/>
    <s v="Richard White"/>
    <s v="Australia"/>
    <s v="Sydney"/>
    <s v="Software"/>
    <s v="Technology"/>
    <b v="1"/>
    <s v="Male"/>
    <s v="White"/>
    <s v="Richard"/>
    <n v="5500"/>
    <n v="1955"/>
    <n v="4"/>
    <n v="1"/>
    <n v="119.8"/>
    <n v="1392680589329"/>
    <n v="82.7"/>
    <n v="23"/>
    <n v="47.4"/>
    <n v="25766605"/>
  </r>
  <r>
    <n v="466"/>
    <s v="Diversified"/>
    <s v="Zhao Yan"/>
    <s v="China"/>
    <s v="Beijing"/>
    <s v="Biotech"/>
    <s v="Diversified"/>
    <b v="1"/>
    <s v="Female"/>
    <s v="Zhao"/>
    <s v="Yan"/>
    <n v="5500"/>
    <n v="1967"/>
    <n v="1"/>
    <n v="1"/>
    <n v="125.08"/>
    <n v="19910000000000"/>
    <n v="77"/>
    <n v="9.4"/>
    <n v="59.2"/>
    <n v="1397715000"/>
  </r>
  <r>
    <n v="486"/>
    <s v="Fashion &amp; Retail"/>
    <s v="Patrizio Bertelli"/>
    <s v="Italy"/>
    <s v="Milan"/>
    <s v="Luxury goods"/>
    <s v="Fashion &amp; Retail"/>
    <b v="1"/>
    <s v="Male"/>
    <s v="Bertelli"/>
    <s v="Patrizio"/>
    <n v="5400"/>
    <n v="1946"/>
    <n v="1"/>
    <n v="1"/>
    <n v="110.62"/>
    <n v="2001244392042"/>
    <n v="82.9"/>
    <n v="24.3"/>
    <n v="59.1"/>
    <n v="60297396"/>
  </r>
  <r>
    <n v="486"/>
    <s v="Manufacturing"/>
    <s v="Mahendra Choksi &amp; family"/>
    <s v="India"/>
    <s v="Mumbai"/>
    <s v="Paints"/>
    <s v="Manufacturing"/>
    <b v="0"/>
    <s v="Male"/>
    <s v="Choksi"/>
    <s v="Mahendra"/>
    <n v="5400"/>
    <n v="1941"/>
    <n v="4"/>
    <n v="19"/>
    <n v="180.44"/>
    <n v="2611000000000"/>
    <n v="69.400000000000006"/>
    <n v="11.2"/>
    <n v="49.7"/>
    <n v="1366417754"/>
  </r>
  <r>
    <n v="486"/>
    <s v="Finance &amp; Investments"/>
    <s v="Mat Ishbia"/>
    <s v="United States"/>
    <s v="Bloomfield Hills"/>
    <s v="Mortgage lender"/>
    <s v="Finance &amp; Investments"/>
    <b v="0"/>
    <s v="Male"/>
    <s v="Ishbia"/>
    <s v="Mat"/>
    <n v="5400"/>
    <n v="1980"/>
    <n v="1"/>
    <n v="6"/>
    <n v="117.24"/>
    <n v="21427700000000"/>
    <n v="78.5"/>
    <n v="9.6"/>
    <n v="36.6"/>
    <n v="328239523"/>
  </r>
  <r>
    <n v="486"/>
    <s v="Technology"/>
    <s v="Leo Koguan"/>
    <s v="Singapore"/>
    <s v="Singapore"/>
    <s v="IT provider"/>
    <s v="Technology"/>
    <b v="1"/>
    <s v="Male"/>
    <s v="Koguan"/>
    <s v="Leo"/>
    <n v="5400"/>
    <n v="1955"/>
    <n v="2"/>
    <n v="15"/>
    <n v="114.41"/>
    <n v="372062527489"/>
    <n v="83.1"/>
    <n v="13.1"/>
    <n v="21"/>
    <n v="5703569"/>
  </r>
  <r>
    <n v="486"/>
    <s v="Diversified"/>
    <s v="Miao Hangen"/>
    <s v="China"/>
    <s v="Suzhou"/>
    <s v="Textiles, petrochemicals"/>
    <s v="Diversified"/>
    <b v="1"/>
    <s v="Male"/>
    <s v="Miao"/>
    <s v="Hangen"/>
    <n v="5400"/>
    <n v="1965"/>
    <n v="1"/>
    <n v="1"/>
    <n v="125.08"/>
    <n v="19910000000000"/>
    <n v="77"/>
    <n v="9.4"/>
    <n v="59.2"/>
    <n v="1397715000"/>
  </r>
  <r>
    <n v="486"/>
    <s v="Manufacturing"/>
    <s v="Michael Pieper"/>
    <s v="Switzerland"/>
    <s v="Lucerne"/>
    <s v="Kitchen appliances"/>
    <s v="Manufacturing"/>
    <b v="1"/>
    <s v="Male"/>
    <s v="Pieper"/>
    <s v="Michael"/>
    <n v="5400"/>
    <n v="1946"/>
    <n v="2"/>
    <n v="5"/>
    <n v="99.55"/>
    <n v="703082435360"/>
    <n v="83.6"/>
    <n v="10.1"/>
    <n v="28.8"/>
    <n v="8574832"/>
  </r>
  <r>
    <n v="486"/>
    <s v="Fashion &amp; Retail"/>
    <s v="Miuccia Prada"/>
    <s v="Italy"/>
    <s v="Milan"/>
    <s v="Luxury goods"/>
    <s v="Fashion &amp; Retail"/>
    <b v="0"/>
    <s v="Female"/>
    <s v="Prada"/>
    <s v="Miuccia"/>
    <n v="5400"/>
    <n v="1949"/>
    <n v="5"/>
    <n v="10"/>
    <n v="110.62"/>
    <n v="2001244392042"/>
    <n v="82.9"/>
    <n v="24.3"/>
    <n v="59.1"/>
    <n v="60297396"/>
  </r>
  <r>
    <n v="486"/>
    <s v="Fashion &amp; Retail"/>
    <s v="Wolfgang Reimann"/>
    <s v="Germany"/>
    <s v="Passau"/>
    <s v="Consumer goods"/>
    <s v="Fashion &amp; Retail"/>
    <b v="0"/>
    <s v="Male"/>
    <s v="Reimann"/>
    <s v="Wolfgang"/>
    <n v="5400"/>
    <n v="1952"/>
    <n v="10"/>
    <n v="4"/>
    <n v="112.85"/>
    <n v="3845630030824"/>
    <n v="80.900000000000006"/>
    <n v="11.5"/>
    <n v="48.8"/>
    <n v="83132799"/>
  </r>
  <r>
    <n v="486"/>
    <s v="Fashion &amp; Retail"/>
    <s v="Matthias Reimann-Andersen"/>
    <s v="Germany"/>
    <s v="Munich"/>
    <s v="Consumer goods"/>
    <s v="Fashion &amp; Retail"/>
    <b v="0"/>
    <s v="Male"/>
    <s v="Reimann-Andersen"/>
    <s v="Matthias"/>
    <n v="5400"/>
    <n v="1965"/>
    <n v="3"/>
    <n v="30"/>
    <n v="112.85"/>
    <n v="3845630030824"/>
    <n v="80.900000000000006"/>
    <n v="11.5"/>
    <n v="48.8"/>
    <n v="83132799"/>
  </r>
  <r>
    <n v="486"/>
    <s v="Fashion &amp; Retail"/>
    <s v="Stefan Reimann-Andersen"/>
    <s v="Austria"/>
    <s v="Vienna"/>
    <s v="Consumer goods"/>
    <s v="Fashion &amp; Retail"/>
    <b v="0"/>
    <s v="Male"/>
    <s v="Reimann-Andersen"/>
    <s v="Stefan"/>
    <n v="5400"/>
    <n v="1963"/>
    <n v="7"/>
    <n v="13"/>
    <n v="118.06"/>
    <n v="446314739528"/>
    <n v="81.599999999999994"/>
    <n v="25.4"/>
    <n v="51.4"/>
    <n v="8877067"/>
  </r>
  <r>
    <n v="486"/>
    <s v="Fashion &amp; Retail"/>
    <s v="Renate Reimann-Haas"/>
    <s v="Austria"/>
    <s v="Vienna"/>
    <s v="Consumer goods"/>
    <s v="Fashion &amp; Retail"/>
    <b v="0"/>
    <s v="Female"/>
    <s v="Reimann-Haas"/>
    <s v="Renate"/>
    <n v="5400"/>
    <n v="1951"/>
    <n v="10"/>
    <n v="8"/>
    <n v="118.06"/>
    <n v="446314739528"/>
    <n v="81.599999999999994"/>
    <n v="25.4"/>
    <n v="51.4"/>
    <n v="8877067"/>
  </r>
  <r>
    <n v="497"/>
    <s v="Finance &amp; Investments"/>
    <s v="Todd Boehly"/>
    <s v="United States"/>
    <s v="Darien"/>
    <s v="Finance"/>
    <s v="Finance &amp; Investments"/>
    <b v="1"/>
    <s v="Male"/>
    <s v="Boehly"/>
    <s v="Todd"/>
    <n v="5300"/>
    <n v="1973"/>
    <n v="9"/>
    <n v="20"/>
    <n v="117.24"/>
    <n v="21427700000000"/>
    <n v="78.5"/>
    <n v="9.6"/>
    <n v="36.6"/>
    <n v="328239523"/>
  </r>
  <r>
    <n v="497"/>
    <s v="Real Estate"/>
    <s v="Rick Caruso"/>
    <s v="United States"/>
    <s v="Los Angeles"/>
    <s v="Real estate"/>
    <s v="Real Estate"/>
    <b v="1"/>
    <s v="Male"/>
    <s v="Caruso"/>
    <s v="Rick"/>
    <n v="5300"/>
    <n v="1959"/>
    <n v="1"/>
    <n v="7"/>
    <n v="117.24"/>
    <n v="21427700000000"/>
    <n v="78.5"/>
    <n v="9.6"/>
    <n v="36.6"/>
    <n v="328239523"/>
  </r>
  <r>
    <n v="497"/>
    <s v="Manufacturing"/>
    <s v="Ibrahim Erdemoglu"/>
    <s v="Turkey"/>
    <s v="Istanbul"/>
    <s v="Carpet"/>
    <s v="Manufacturing"/>
    <b v="1"/>
    <s v="Male"/>
    <s v="Erdemoglu"/>
    <s v="Ibrahim"/>
    <n v="5300"/>
    <n v="1962"/>
    <n v="9"/>
    <n v="26"/>
    <n v="234.44"/>
    <n v="754411708203"/>
    <n v="77.400000000000006"/>
    <n v="17.899999999999999"/>
    <n v="42.3"/>
    <n v="83429615"/>
  </r>
  <r>
    <n v="497"/>
    <s v="Finance &amp; Investments"/>
    <s v="Elizabeth Johnson"/>
    <s v="United States"/>
    <s v="Boston"/>
    <s v="Fidelity"/>
    <s v="Finance &amp; Investments"/>
    <b v="0"/>
    <s v="Female"/>
    <s v="Johnson"/>
    <s v="Elizabeth"/>
    <n v="5300"/>
    <n v="1963"/>
    <n v="5"/>
    <n v="7"/>
    <n v="117.24"/>
    <n v="21427700000000"/>
    <n v="78.5"/>
    <n v="9.6"/>
    <n v="36.6"/>
    <n v="328239523"/>
  </r>
  <r>
    <n v="497"/>
    <s v="Finance &amp; Investments"/>
    <s v="Douglas Leone"/>
    <s v="United States"/>
    <s v="Atherton"/>
    <s v="Venture capital"/>
    <s v="Finance &amp; Investments"/>
    <b v="1"/>
    <s v="Male"/>
    <s v="Leone"/>
    <s v="Douglas"/>
    <n v="5300"/>
    <n v="1957"/>
    <n v="7"/>
    <n v="4"/>
    <n v="117.24"/>
    <n v="21427700000000"/>
    <n v="78.5"/>
    <n v="9.6"/>
    <n v="36.6"/>
    <n v="328239523"/>
  </r>
  <r>
    <n v="497"/>
    <s v="Diversified"/>
    <s v="Prajogo Pangestu"/>
    <s v="Indonesia"/>
    <s v="Jakarta"/>
    <s v="Petrochemicals"/>
    <s v="Diversified"/>
    <b v="0"/>
    <s v="Male"/>
    <s v="Pangestu"/>
    <s v="Prajogo"/>
    <n v="5300"/>
    <n v="1944"/>
    <n v="5"/>
    <n v="13"/>
    <n v="151.18"/>
    <n v="1119190780753"/>
    <n v="71.5"/>
    <n v="10.199999999999999"/>
    <n v="30.1"/>
    <n v="270203917"/>
  </r>
  <r>
    <n v="497"/>
    <s v="Finance &amp; Investments"/>
    <s v="Thomas Pritzker"/>
    <s v="United States"/>
    <s v="Chicago"/>
    <s v="Hotels, investments"/>
    <s v="Finance &amp; Investments"/>
    <b v="0"/>
    <s v="Male"/>
    <s v="Pritzker"/>
    <s v="Thomas"/>
    <n v="5300"/>
    <n v="1950"/>
    <n v="6"/>
    <n v="6"/>
    <n v="117.24"/>
    <n v="21427700000000"/>
    <n v="78.5"/>
    <n v="9.6"/>
    <n v="36.6"/>
    <n v="328239523"/>
  </r>
  <r>
    <n v="497"/>
    <s v="Food &amp; Beverage"/>
    <s v="Lynda Resnick"/>
    <s v="United States"/>
    <s v="Beverly Hills"/>
    <s v="Agriculture"/>
    <s v="Food &amp; Beverage"/>
    <b v="1"/>
    <s v="Female"/>
    <s v="Resnick"/>
    <s v="Lynda"/>
    <n v="5300"/>
    <n v="1943"/>
    <n v="1"/>
    <n v="2"/>
    <n v="117.24"/>
    <n v="21427700000000"/>
    <n v="78.5"/>
    <n v="9.6"/>
    <n v="36.6"/>
    <n v="328239523"/>
  </r>
  <r>
    <n v="497"/>
    <s v="Food &amp; Beverage"/>
    <s v="Stewart Resnick"/>
    <s v="United States"/>
    <s v="Beverly Hills"/>
    <s v="Agriculture"/>
    <s v="Food &amp; Beverage"/>
    <b v="1"/>
    <s v="Male"/>
    <s v="Resnick"/>
    <s v="Stewart"/>
    <n v="5300"/>
    <n v="1936"/>
    <n v="12"/>
    <n v="24"/>
    <n v="117.24"/>
    <n v="21427700000000"/>
    <n v="78.5"/>
    <n v="9.6"/>
    <n v="36.6"/>
    <n v="328239523"/>
  </r>
  <r>
    <n v="497"/>
    <s v="Service"/>
    <s v="Gary Rollins"/>
    <s v="United States"/>
    <s v="Atlanta"/>
    <s v="Pest control"/>
    <s v="Service"/>
    <b v="0"/>
    <s v="Male"/>
    <s v="Rollins"/>
    <s v="Gary"/>
    <n v="5300"/>
    <n v="1944"/>
    <n v="8"/>
    <n v="30"/>
    <n v="117.24"/>
    <n v="21427700000000"/>
    <n v="78.5"/>
    <n v="9.6"/>
    <n v="36.6"/>
    <n v="328239523"/>
  </r>
  <r>
    <n v="497"/>
    <s v="Finance &amp; Investments"/>
    <s v="Mark Walter"/>
    <s v="United States"/>
    <s v="Chicago"/>
    <s v="Finance, asset management"/>
    <s v="Finance &amp; Investments"/>
    <b v="1"/>
    <s v="Male"/>
    <s v="Walter"/>
    <s v="Mark"/>
    <n v="5300"/>
    <n v="1960"/>
    <n v="5"/>
    <n v="22"/>
    <n v="117.24"/>
    <n v="21427700000000"/>
    <n v="78.5"/>
    <n v="9.6"/>
    <n v="36.6"/>
    <n v="328239523"/>
  </r>
  <r>
    <n v="497"/>
    <s v="Manufacturing"/>
    <s v="Ronald Wanek"/>
    <s v="United States"/>
    <s v="Saint Petersburg"/>
    <s v="Furniture"/>
    <s v="Manufacturing"/>
    <b v="1"/>
    <s v="Male"/>
    <s v="Wanek"/>
    <s v="Ronald"/>
    <n v="5300"/>
    <n v="1941"/>
    <n v="5"/>
    <n v="19"/>
    <n v="117.24"/>
    <n v="21427700000000"/>
    <n v="78.5"/>
    <n v="9.6"/>
    <n v="36.6"/>
    <n v="328239523"/>
  </r>
  <r>
    <n v="497"/>
    <s v="Food &amp; Beverage"/>
    <s v="Erich Wesjohann &amp; family"/>
    <s v="Germany"/>
    <s v="Visbek"/>
    <s v="Poultry genetics"/>
    <s v="Food &amp; Beverage"/>
    <b v="1"/>
    <s v="Male"/>
    <s v="Wesjohann"/>
    <s v="Erich"/>
    <n v="5300"/>
    <n v="1945"/>
    <n v="6"/>
    <n v="2"/>
    <n v="112.85"/>
    <n v="3845630030824"/>
    <n v="80.900000000000006"/>
    <n v="11.5"/>
    <n v="48.8"/>
    <n v="83132799"/>
  </r>
  <r>
    <n v="497"/>
    <s v="Fashion &amp; Retail"/>
    <s v="M.A. Yusuff Ali"/>
    <s v="United Arab Emirates"/>
    <s v="Abu Dhabi"/>
    <s v="Retail"/>
    <s v="Fashion &amp; Retail"/>
    <b v="1"/>
    <s v="Male"/>
    <s v="Yusuff Ali"/>
    <s v="M.A."/>
    <n v="5300"/>
    <n v="1955"/>
    <n v="11"/>
    <n v="15"/>
    <n v="114.52"/>
    <n v="421142267938"/>
    <n v="77.8"/>
    <n v="0.1"/>
    <n v="15.9"/>
    <n v="9770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81BFC-D486-46D7-99CC-F926075B68C2}" name="PivotTable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K29" firstHeaderRow="1" firstDataRow="2" firstDataCol="1"/>
  <pivotFields count="3">
    <pivotField axis="axisCol" allDrilled="1" subtotalTop="0" showAll="0" sortType="descending" defaultSubtotal="0" defaultAttributeDrillState="1">
      <items count="9"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8"/>
    </i>
    <i>
      <x/>
    </i>
    <i>
      <x v="6"/>
    </i>
    <i>
      <x v="2"/>
    </i>
    <i>
      <x v="1"/>
    </i>
    <i>
      <x v="3"/>
    </i>
    <i>
      <x v="5"/>
    </i>
    <i>
      <x v="9"/>
    </i>
    <i>
      <x v="4"/>
    </i>
    <i>
      <x v="7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inalWort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U$47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FD653-4A92-4E76-A0C3-607674B41215}" name="PivotTable2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allDrilled="1" subtotalTop="0" showAll="0" sortType="descending" defaultSubtotal="0" defaultAttributeDrillState="1">
      <items count="39"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8"/>
    </i>
    <i>
      <x/>
    </i>
    <i>
      <x v="6"/>
    </i>
    <i>
      <x v="2"/>
    </i>
    <i>
      <x v="1"/>
    </i>
    <i>
      <x v="3"/>
    </i>
    <i>
      <x v="5"/>
    </i>
    <i>
      <x v="9"/>
    </i>
    <i>
      <x v="4"/>
    </i>
    <i>
      <x v="7"/>
    </i>
    <i t="grand">
      <x/>
    </i>
  </rowItems>
  <colItems count="1">
    <i/>
  </colItems>
  <dataFields count="1">
    <dataField name="Sum of finalWort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U$47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02DB0-0E8D-44EC-8FA4-FA82C0A6014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5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DA5D-33F7-477F-9BC9-32E1738F555D}">
  <dimension ref="A1:V482"/>
  <sheetViews>
    <sheetView zoomScale="85" zoomScaleNormal="85" workbookViewId="0">
      <selection activeCell="B34" sqref="B34"/>
    </sheetView>
  </sheetViews>
  <sheetFormatPr defaultColWidth="10.69921875" defaultRowHeight="15.6" x14ac:dyDescent="0.3"/>
  <cols>
    <col min="1" max="1" width="4.6992187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3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3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3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3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3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3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3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3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3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3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3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3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3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3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3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3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3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3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3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3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3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3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3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3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3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3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3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3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3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3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3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3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3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3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3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3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3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3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3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3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3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3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3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3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3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3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3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3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3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3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3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3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3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3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3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3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3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3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3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3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3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3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3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3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3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3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3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3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3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3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3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3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3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3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3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3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3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3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3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3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3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3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3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3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3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3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3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3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3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3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3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3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3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3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3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3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3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3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3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3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3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3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3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3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3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3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3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3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3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3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3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3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3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3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3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3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3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3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3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3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3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3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3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3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3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3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3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3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3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3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3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3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3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3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3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3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3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3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3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3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3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3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3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3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3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3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3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3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3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3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3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3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3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3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3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3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3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3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3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3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3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3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3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3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3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3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3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3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3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3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3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3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3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3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3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3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3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3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3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3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3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3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3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3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3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3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3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3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3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3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3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3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3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3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3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3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3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3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3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3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3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3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3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3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3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3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3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3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3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3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3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3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3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3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3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3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3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3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3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3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3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3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3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3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3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3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3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3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3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3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3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3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3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3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3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3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3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3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3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3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3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3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3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3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3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3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3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3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3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3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3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3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3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3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3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3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3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3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3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3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3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3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3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3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3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3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3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3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3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3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3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3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3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3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3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3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3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3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3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3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3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3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3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3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3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3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3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3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3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3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3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3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3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3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3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3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3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3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3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3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3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3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3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3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3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3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3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3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3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3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3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3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3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3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3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3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3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3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3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3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3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3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3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3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3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3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3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3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3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3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3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3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3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3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3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3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3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3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3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3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3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3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3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3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3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3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3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3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3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3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3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3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3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3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3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3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3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3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3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3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3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3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3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3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3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3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3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3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3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3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3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3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3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3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3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3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3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3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3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3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3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3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3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3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3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3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3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3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3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3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3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3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3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3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3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3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3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3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3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3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3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3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3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3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3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3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3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3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3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3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3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3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3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3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3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3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3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3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3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3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3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3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3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3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3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3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3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3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3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3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3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3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3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3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3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3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3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3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3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3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3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3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3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3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3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3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3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3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3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3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3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3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3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3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3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3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3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3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3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3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3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3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3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3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3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3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3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3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3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3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3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3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3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3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3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9591-9673-43C1-B6CF-7B4D2C194F66}">
  <dimension ref="A3:K29"/>
  <sheetViews>
    <sheetView tabSelected="1" topLeftCell="A13" workbookViewId="0">
      <selection activeCell="B22" sqref="B22"/>
    </sheetView>
  </sheetViews>
  <sheetFormatPr defaultRowHeight="15.6" x14ac:dyDescent="0.3"/>
  <cols>
    <col min="1" max="1" width="16.3984375" bestFit="1" customWidth="1"/>
    <col min="2" max="2" width="15.19921875" bestFit="1" customWidth="1"/>
    <col min="3" max="3" width="14.59765625" bestFit="1" customWidth="1"/>
    <col min="4" max="4" width="10.69921875" bestFit="1" customWidth="1"/>
    <col min="5" max="5" width="11.19921875" bestFit="1" customWidth="1"/>
    <col min="6" max="6" width="9.09765625" bestFit="1" customWidth="1"/>
    <col min="7" max="7" width="8.5" bestFit="1" customWidth="1"/>
    <col min="8" max="8" width="6.8984375" bestFit="1" customWidth="1"/>
    <col min="9" max="9" width="7.19921875" bestFit="1" customWidth="1"/>
    <col min="10" max="10" width="6.8984375" bestFit="1" customWidth="1"/>
    <col min="11" max="11" width="10.8984375" bestFit="1" customWidth="1"/>
    <col min="12" max="47" width="4.8984375" bestFit="1" customWidth="1"/>
    <col min="48" max="166" width="5.8984375" bestFit="1" customWidth="1"/>
    <col min="167" max="172" width="6.8984375" bestFit="1" customWidth="1"/>
    <col min="173" max="173" width="10.8984375" bestFit="1" customWidth="1"/>
    <col min="174" max="473" width="18.5" bestFit="1" customWidth="1"/>
    <col min="474" max="474" width="10.8984375" bestFit="1" customWidth="1"/>
  </cols>
  <sheetData>
    <row r="3" spans="1:2" x14ac:dyDescent="0.3">
      <c r="A3" s="18" t="s">
        <v>1803</v>
      </c>
      <c r="B3" t="s">
        <v>1804</v>
      </c>
    </row>
    <row r="4" spans="1:2" x14ac:dyDescent="0.3">
      <c r="A4" s="19" t="s">
        <v>64</v>
      </c>
      <c r="B4" s="6">
        <v>231000</v>
      </c>
    </row>
    <row r="5" spans="1:2" x14ac:dyDescent="0.3">
      <c r="A5" s="19" t="s">
        <v>28</v>
      </c>
      <c r="B5" s="6">
        <v>219000</v>
      </c>
    </row>
    <row r="6" spans="1:2" x14ac:dyDescent="0.3">
      <c r="A6" s="19" t="s">
        <v>48</v>
      </c>
      <c r="B6" s="6">
        <v>186200</v>
      </c>
    </row>
    <row r="7" spans="1:2" x14ac:dyDescent="0.3">
      <c r="A7" s="19" t="s">
        <v>36</v>
      </c>
      <c r="B7" s="6">
        <v>180000</v>
      </c>
    </row>
    <row r="8" spans="1:2" x14ac:dyDescent="0.3">
      <c r="A8" s="19" t="s">
        <v>137</v>
      </c>
      <c r="B8" s="6">
        <v>155100</v>
      </c>
    </row>
    <row r="9" spans="1:2" x14ac:dyDescent="0.3">
      <c r="A9" s="19" t="s">
        <v>43</v>
      </c>
      <c r="B9" s="6">
        <v>149700</v>
      </c>
    </row>
    <row r="10" spans="1:2" x14ac:dyDescent="0.3">
      <c r="A10" s="19" t="s">
        <v>190</v>
      </c>
      <c r="B10" s="6">
        <v>134300</v>
      </c>
    </row>
    <row r="11" spans="1:2" x14ac:dyDescent="0.3">
      <c r="A11" s="19" t="s">
        <v>54</v>
      </c>
      <c r="B11" s="6">
        <v>106000</v>
      </c>
    </row>
    <row r="12" spans="1:2" x14ac:dyDescent="0.3">
      <c r="A12" s="19" t="s">
        <v>126</v>
      </c>
      <c r="B12" s="6">
        <v>104800</v>
      </c>
    </row>
    <row r="13" spans="1:2" x14ac:dyDescent="0.3">
      <c r="A13" s="19" t="s">
        <v>114</v>
      </c>
      <c r="B13" s="6">
        <v>104400</v>
      </c>
    </row>
    <row r="14" spans="1:2" x14ac:dyDescent="0.3">
      <c r="A14" s="19" t="s">
        <v>1802</v>
      </c>
      <c r="B14" s="6">
        <v>1570500</v>
      </c>
    </row>
    <row r="17" spans="1:11" x14ac:dyDescent="0.3">
      <c r="A17" s="18" t="s">
        <v>1804</v>
      </c>
      <c r="B17" s="18" t="s">
        <v>1801</v>
      </c>
    </row>
    <row r="18" spans="1:11" x14ac:dyDescent="0.3">
      <c r="A18" s="18" t="s">
        <v>1803</v>
      </c>
      <c r="B18" t="s">
        <v>32</v>
      </c>
      <c r="C18" t="s">
        <v>226</v>
      </c>
      <c r="D18" t="s">
        <v>170</v>
      </c>
      <c r="E18" t="s">
        <v>800</v>
      </c>
      <c r="F18" t="s">
        <v>294</v>
      </c>
      <c r="G18" t="s">
        <v>158</v>
      </c>
      <c r="H18" t="s">
        <v>23</v>
      </c>
      <c r="I18" t="s">
        <v>133</v>
      </c>
      <c r="J18" t="s">
        <v>208</v>
      </c>
      <c r="K18" t="s">
        <v>1802</v>
      </c>
    </row>
    <row r="19" spans="1:11" x14ac:dyDescent="0.3">
      <c r="A19" s="19" t="s">
        <v>64</v>
      </c>
      <c r="B19" s="6">
        <v>162000</v>
      </c>
      <c r="C19" s="6"/>
      <c r="D19" s="6">
        <v>21400</v>
      </c>
      <c r="E19" s="6">
        <v>9700</v>
      </c>
      <c r="F19" s="6">
        <v>23100</v>
      </c>
      <c r="G19" s="6">
        <v>14800</v>
      </c>
      <c r="H19" s="6"/>
      <c r="I19" s="6"/>
      <c r="J19" s="6"/>
      <c r="K19" s="6">
        <v>231000</v>
      </c>
    </row>
    <row r="20" spans="1:11" x14ac:dyDescent="0.3">
      <c r="A20" s="19" t="s">
        <v>28</v>
      </c>
      <c r="B20" s="6">
        <v>8000</v>
      </c>
      <c r="C20" s="6"/>
      <c r="D20" s="6"/>
      <c r="E20" s="6"/>
      <c r="F20" s="6"/>
      <c r="G20" s="6"/>
      <c r="H20" s="6">
        <v>211000</v>
      </c>
      <c r="I20" s="6"/>
      <c r="J20" s="6"/>
      <c r="K20" s="6">
        <v>219000</v>
      </c>
    </row>
    <row r="21" spans="1:11" x14ac:dyDescent="0.3">
      <c r="A21" s="19" t="s">
        <v>48</v>
      </c>
      <c r="B21" s="6">
        <v>186200</v>
      </c>
      <c r="C21" s="6"/>
      <c r="D21" s="6"/>
      <c r="E21" s="6"/>
      <c r="F21" s="6"/>
      <c r="G21" s="6"/>
      <c r="H21" s="6"/>
      <c r="I21" s="6"/>
      <c r="J21" s="6"/>
      <c r="K21" s="6">
        <v>186200</v>
      </c>
    </row>
    <row r="22" spans="1:11" x14ac:dyDescent="0.3">
      <c r="A22" s="19" t="s">
        <v>36</v>
      </c>
      <c r="B22" s="6">
        <v>180000</v>
      </c>
      <c r="C22" s="6"/>
      <c r="D22" s="6"/>
      <c r="E22" s="6"/>
      <c r="F22" s="6"/>
      <c r="G22" s="6"/>
      <c r="H22" s="6"/>
      <c r="I22" s="6"/>
      <c r="J22" s="6"/>
      <c r="K22" s="6">
        <v>180000</v>
      </c>
    </row>
    <row r="23" spans="1:11" x14ac:dyDescent="0.3">
      <c r="A23" s="19" t="s">
        <v>137</v>
      </c>
      <c r="B23" s="6">
        <v>94200</v>
      </c>
      <c r="C23" s="6">
        <v>6500</v>
      </c>
      <c r="D23" s="6"/>
      <c r="E23" s="6"/>
      <c r="F23" s="6"/>
      <c r="G23" s="6"/>
      <c r="H23" s="6"/>
      <c r="I23" s="6">
        <v>54400</v>
      </c>
      <c r="J23" s="6"/>
      <c r="K23" s="6">
        <v>155100</v>
      </c>
    </row>
    <row r="24" spans="1:11" x14ac:dyDescent="0.3">
      <c r="A24" s="19" t="s">
        <v>43</v>
      </c>
      <c r="B24" s="6">
        <v>149700</v>
      </c>
      <c r="C24" s="6"/>
      <c r="D24" s="6"/>
      <c r="E24" s="6"/>
      <c r="F24" s="6"/>
      <c r="G24" s="6"/>
      <c r="H24" s="6"/>
      <c r="I24" s="6"/>
      <c r="J24" s="6"/>
      <c r="K24" s="6">
        <v>149700</v>
      </c>
    </row>
    <row r="25" spans="1:11" x14ac:dyDescent="0.3">
      <c r="A25" s="19" t="s">
        <v>190</v>
      </c>
      <c r="B25" s="6">
        <v>106700</v>
      </c>
      <c r="C25" s="6">
        <v>27600</v>
      </c>
      <c r="D25" s="6"/>
      <c r="E25" s="6"/>
      <c r="F25" s="6"/>
      <c r="G25" s="6"/>
      <c r="H25" s="6"/>
      <c r="I25" s="6"/>
      <c r="J25" s="6"/>
      <c r="K25" s="6">
        <v>134300</v>
      </c>
    </row>
    <row r="26" spans="1:11" x14ac:dyDescent="0.3">
      <c r="A26" s="19" t="s">
        <v>54</v>
      </c>
      <c r="B26" s="6">
        <v>106000</v>
      </c>
      <c r="C26" s="6"/>
      <c r="D26" s="6"/>
      <c r="E26" s="6"/>
      <c r="F26" s="6"/>
      <c r="G26" s="6"/>
      <c r="H26" s="6"/>
      <c r="I26" s="6"/>
      <c r="J26" s="6"/>
      <c r="K26" s="6">
        <v>106000</v>
      </c>
    </row>
    <row r="27" spans="1:11" x14ac:dyDescent="0.3">
      <c r="A27" s="19" t="s">
        <v>126</v>
      </c>
      <c r="B27" s="6">
        <v>95300</v>
      </c>
      <c r="C27" s="6"/>
      <c r="D27" s="6"/>
      <c r="E27" s="6"/>
      <c r="F27" s="6"/>
      <c r="G27" s="6"/>
      <c r="H27" s="6"/>
      <c r="I27" s="6">
        <v>9500</v>
      </c>
      <c r="J27" s="6"/>
      <c r="K27" s="6">
        <v>104800</v>
      </c>
    </row>
    <row r="28" spans="1:11" x14ac:dyDescent="0.3">
      <c r="A28" s="19" t="s">
        <v>114</v>
      </c>
      <c r="B28" s="6">
        <v>69700</v>
      </c>
      <c r="C28" s="6"/>
      <c r="D28" s="6"/>
      <c r="E28" s="6"/>
      <c r="F28" s="6"/>
      <c r="G28" s="6"/>
      <c r="H28" s="6"/>
      <c r="I28" s="6"/>
      <c r="J28" s="6">
        <v>34700</v>
      </c>
      <c r="K28" s="6">
        <v>104400</v>
      </c>
    </row>
    <row r="29" spans="1:11" x14ac:dyDescent="0.3">
      <c r="A29" s="19" t="s">
        <v>1802</v>
      </c>
      <c r="B29" s="6">
        <v>1157800</v>
      </c>
      <c r="C29" s="6">
        <v>34100</v>
      </c>
      <c r="D29" s="6">
        <v>21400</v>
      </c>
      <c r="E29" s="6">
        <v>9700</v>
      </c>
      <c r="F29" s="6">
        <v>23100</v>
      </c>
      <c r="G29" s="6">
        <v>14800</v>
      </c>
      <c r="H29" s="6">
        <v>211000</v>
      </c>
      <c r="I29" s="6">
        <v>63900</v>
      </c>
      <c r="J29" s="6">
        <v>34700</v>
      </c>
      <c r="K29" s="6">
        <v>1570500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958E-5EE8-4230-B196-1DCBAEA7D7E5}">
  <dimension ref="A3:C20"/>
  <sheetViews>
    <sheetView workbookViewId="0">
      <selection activeCell="A3" sqref="A3"/>
    </sheetView>
  </sheetViews>
  <sheetFormatPr defaultRowHeight="15.6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6"/>
  <sheetViews>
    <sheetView zoomScale="85" zoomScaleNormal="85" workbookViewId="0">
      <selection activeCell="E5" sqref="E5"/>
    </sheetView>
  </sheetViews>
  <sheetFormatPr defaultColWidth="10.69921875" defaultRowHeight="15.6" x14ac:dyDescent="0.3"/>
  <cols>
    <col min="1" max="1" width="4.69921875" customWidth="1"/>
    <col min="8" max="8" width="11" customWidth="1"/>
    <col min="12" max="16" width="11" customWidth="1"/>
    <col min="17" max="17" width="23.69921875" style="4" bestFit="1" customWidth="1"/>
    <col min="18" max="20" width="11" customWidth="1"/>
    <col min="21" max="21" width="12" customWidth="1"/>
  </cols>
  <sheetData>
    <row r="1" spans="1:25" s="2" customFormat="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s="2" t="s">
        <v>1800</v>
      </c>
      <c r="X1" s="2" t="s">
        <v>1798</v>
      </c>
      <c r="Y1" s="2" t="s">
        <v>1799</v>
      </c>
    </row>
    <row r="2" spans="1:25" x14ac:dyDescent="0.3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8">
        <v>2715518274227</v>
      </c>
      <c r="R2">
        <v>82.5</v>
      </c>
      <c r="S2">
        <v>24.2</v>
      </c>
      <c r="T2">
        <v>60.7</v>
      </c>
      <c r="U2">
        <v>67059887</v>
      </c>
      <c r="W2" s="3">
        <f>DATE(M2,N2,O2)</f>
        <v>17962</v>
      </c>
      <c r="X2" s="3">
        <f ca="1">TODAY()</f>
        <v>45581</v>
      </c>
      <c r="Y2" s="5">
        <f ca="1">INT(YEARFRAC(W2,X2,1))</f>
        <v>75</v>
      </c>
    </row>
    <row r="3" spans="1:25" x14ac:dyDescent="0.3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1796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8">
        <v>21427700000000</v>
      </c>
      <c r="R3">
        <v>78.5</v>
      </c>
      <c r="S3">
        <v>9.6</v>
      </c>
      <c r="T3">
        <v>36.6</v>
      </c>
      <c r="U3">
        <v>328239523</v>
      </c>
      <c r="W3" s="3">
        <f t="shared" ref="W3:W46" si="0">DATE(M3,N3,O3)</f>
        <v>26112</v>
      </c>
      <c r="X3" s="3">
        <f t="shared" ref="X3:X30" ca="1" si="1">TODAY()</f>
        <v>45581</v>
      </c>
      <c r="Y3" s="5">
        <f t="shared" ref="Y3:Y36" ca="1" si="2">INT(YEARFRAC(W3,X3,1))</f>
        <v>53</v>
      </c>
    </row>
    <row r="4" spans="1:25" x14ac:dyDescent="0.3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1796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8">
        <v>21427700000000</v>
      </c>
      <c r="R4">
        <v>78.5</v>
      </c>
      <c r="S4">
        <v>9.6</v>
      </c>
      <c r="T4">
        <v>36.6</v>
      </c>
      <c r="U4">
        <v>328239523</v>
      </c>
      <c r="V4" s="1"/>
      <c r="W4" s="3">
        <f t="shared" si="0"/>
        <v>23388</v>
      </c>
      <c r="X4" s="3">
        <f t="shared" ca="1" si="1"/>
        <v>45581</v>
      </c>
      <c r="Y4" s="5">
        <f t="shared" ca="1" si="2"/>
        <v>60</v>
      </c>
    </row>
    <row r="5" spans="1:25" x14ac:dyDescent="0.3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1796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8">
        <v>21427700000000</v>
      </c>
      <c r="R5">
        <v>78.5</v>
      </c>
      <c r="S5">
        <v>9.6</v>
      </c>
      <c r="T5">
        <v>36.6</v>
      </c>
      <c r="U5">
        <v>328239523</v>
      </c>
      <c r="W5" s="3">
        <f t="shared" si="0"/>
        <v>16301</v>
      </c>
      <c r="X5" s="3">
        <f t="shared" ca="1" si="1"/>
        <v>45581</v>
      </c>
      <c r="Y5" s="5">
        <f t="shared" ca="1" si="2"/>
        <v>80</v>
      </c>
    </row>
    <row r="6" spans="1:25" x14ac:dyDescent="0.3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1796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8">
        <v>21427700000000</v>
      </c>
      <c r="R6">
        <v>78.5</v>
      </c>
      <c r="S6">
        <v>9.6</v>
      </c>
      <c r="T6">
        <v>36.6</v>
      </c>
      <c r="U6">
        <v>328239523</v>
      </c>
      <c r="W6" s="3">
        <f t="shared" si="0"/>
        <v>11200</v>
      </c>
      <c r="X6" s="3">
        <f t="shared" ca="1" si="1"/>
        <v>45581</v>
      </c>
      <c r="Y6" s="5">
        <f t="shared" ca="1" si="2"/>
        <v>94</v>
      </c>
    </row>
    <row r="7" spans="1:25" x14ac:dyDescent="0.3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1796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8">
        <v>21427700000000</v>
      </c>
      <c r="R7">
        <v>78.5</v>
      </c>
      <c r="S7">
        <v>9.6</v>
      </c>
      <c r="T7">
        <v>36.6</v>
      </c>
      <c r="U7">
        <v>328239523</v>
      </c>
      <c r="W7" s="3">
        <f t="shared" si="0"/>
        <v>20390</v>
      </c>
      <c r="X7" s="3">
        <f t="shared" ca="1" si="1"/>
        <v>45581</v>
      </c>
      <c r="Y7" s="5">
        <f t="shared" ca="1" si="2"/>
        <v>68</v>
      </c>
    </row>
    <row r="8" spans="1:25" x14ac:dyDescent="0.3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1796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8">
        <v>21427700000000</v>
      </c>
      <c r="R8">
        <v>78.5</v>
      </c>
      <c r="S8">
        <v>9.6</v>
      </c>
      <c r="T8">
        <v>36.6</v>
      </c>
      <c r="U8">
        <v>328239523</v>
      </c>
      <c r="W8" s="3">
        <f t="shared" si="0"/>
        <v>15386</v>
      </c>
      <c r="X8" s="3">
        <f t="shared" ca="1" si="1"/>
        <v>45581</v>
      </c>
      <c r="Y8" s="5">
        <f t="shared" ca="1" si="2"/>
        <v>82</v>
      </c>
    </row>
    <row r="9" spans="1:25" x14ac:dyDescent="0.3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1796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8">
        <v>1258286717125</v>
      </c>
      <c r="R9">
        <v>75</v>
      </c>
      <c r="S9">
        <v>13.1</v>
      </c>
      <c r="T9">
        <v>55.1</v>
      </c>
      <c r="U9">
        <v>126014024</v>
      </c>
      <c r="W9" s="3">
        <f t="shared" si="0"/>
        <v>14638</v>
      </c>
      <c r="X9" s="3">
        <f t="shared" ca="1" si="1"/>
        <v>45581</v>
      </c>
      <c r="Y9" s="5">
        <f t="shared" ca="1" si="2"/>
        <v>84</v>
      </c>
    </row>
    <row r="10" spans="1:25" x14ac:dyDescent="0.3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1796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8">
        <v>2611000000000</v>
      </c>
      <c r="R10">
        <v>69.400000000000006</v>
      </c>
      <c r="S10">
        <v>11.2</v>
      </c>
      <c r="T10">
        <v>49.7</v>
      </c>
      <c r="U10">
        <v>1366417754</v>
      </c>
      <c r="W10" s="3">
        <f t="shared" si="0"/>
        <v>20929</v>
      </c>
      <c r="X10" s="3">
        <f t="shared" ca="1" si="1"/>
        <v>45581</v>
      </c>
      <c r="Y10" s="5">
        <f t="shared" ca="1" si="2"/>
        <v>67</v>
      </c>
    </row>
    <row r="11" spans="1:25" x14ac:dyDescent="0.3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1796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8">
        <v>21427700000000</v>
      </c>
      <c r="R11">
        <v>78.5</v>
      </c>
      <c r="S11">
        <v>9.6</v>
      </c>
      <c r="T11">
        <v>36.6</v>
      </c>
      <c r="U11">
        <v>328239523</v>
      </c>
      <c r="W11" s="3">
        <f t="shared" si="0"/>
        <v>20538</v>
      </c>
      <c r="X11" s="3">
        <f t="shared" ca="1" si="1"/>
        <v>45581</v>
      </c>
      <c r="Y11" s="5">
        <f t="shared" ca="1" si="2"/>
        <v>68</v>
      </c>
    </row>
    <row r="12" spans="1:25" x14ac:dyDescent="0.3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1797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8">
        <v>2715518274227</v>
      </c>
      <c r="R12">
        <v>82.5</v>
      </c>
      <c r="S12">
        <v>24.2</v>
      </c>
      <c r="T12">
        <v>60.7</v>
      </c>
      <c r="U12">
        <v>67059887</v>
      </c>
      <c r="W12" s="3">
        <f t="shared" si="0"/>
        <v>19550</v>
      </c>
      <c r="X12" s="3">
        <f t="shared" ca="1" si="1"/>
        <v>45581</v>
      </c>
      <c r="Y12" s="5">
        <f t="shared" ca="1" si="2"/>
        <v>71</v>
      </c>
    </row>
    <row r="13" spans="1:25" x14ac:dyDescent="0.3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1796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8">
        <v>21427700000000</v>
      </c>
      <c r="R13">
        <v>78.5</v>
      </c>
      <c r="S13">
        <v>9.6</v>
      </c>
      <c r="T13">
        <v>36.6</v>
      </c>
      <c r="U13">
        <v>328239523</v>
      </c>
      <c r="W13" s="3">
        <f t="shared" si="0"/>
        <v>26749</v>
      </c>
      <c r="X13" s="3">
        <f t="shared" ca="1" si="1"/>
        <v>45581</v>
      </c>
      <c r="Y13" s="5">
        <f t="shared" ca="1" si="2"/>
        <v>51</v>
      </c>
    </row>
    <row r="14" spans="1:25" x14ac:dyDescent="0.3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1796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8">
        <v>1394116310769</v>
      </c>
      <c r="R14">
        <v>83.3</v>
      </c>
      <c r="S14">
        <v>14.2</v>
      </c>
      <c r="T14">
        <v>47</v>
      </c>
      <c r="U14">
        <v>47076781</v>
      </c>
      <c r="W14" s="3">
        <f t="shared" si="0"/>
        <v>13237</v>
      </c>
      <c r="X14" s="3">
        <f t="shared" ca="1" si="1"/>
        <v>45581</v>
      </c>
      <c r="Y14" s="5">
        <f t="shared" ca="1" si="2"/>
        <v>88</v>
      </c>
    </row>
    <row r="15" spans="1:25" x14ac:dyDescent="0.3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1796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8">
        <v>21427700000000</v>
      </c>
      <c r="R15">
        <v>78.5</v>
      </c>
      <c r="S15">
        <v>9.6</v>
      </c>
      <c r="T15">
        <v>36.6</v>
      </c>
      <c r="U15">
        <v>328239523</v>
      </c>
      <c r="W15" s="3">
        <f t="shared" si="0"/>
        <v>26897</v>
      </c>
      <c r="X15" s="3">
        <f t="shared" ca="1" si="1"/>
        <v>45581</v>
      </c>
      <c r="Y15" s="5">
        <f t="shared" ca="1" si="2"/>
        <v>51</v>
      </c>
    </row>
    <row r="16" spans="1:25" x14ac:dyDescent="0.3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1796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8">
        <v>19910000000000</v>
      </c>
      <c r="R16">
        <v>77</v>
      </c>
      <c r="S16">
        <v>9.4</v>
      </c>
      <c r="T16">
        <v>59.2</v>
      </c>
      <c r="U16">
        <v>1397715000</v>
      </c>
      <c r="W16" s="3">
        <f t="shared" si="0"/>
        <v>20059</v>
      </c>
      <c r="X16" s="3">
        <f t="shared" ca="1" si="1"/>
        <v>45581</v>
      </c>
      <c r="Y16" s="5">
        <f t="shared" ca="1" si="2"/>
        <v>69</v>
      </c>
    </row>
    <row r="17" spans="1:25" x14ac:dyDescent="0.3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1796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8">
        <v>21427700000000</v>
      </c>
      <c r="R17">
        <v>78.5</v>
      </c>
      <c r="S17">
        <v>9.6</v>
      </c>
      <c r="T17">
        <v>36.6</v>
      </c>
      <c r="U17">
        <v>328239523</v>
      </c>
      <c r="W17" s="3">
        <f t="shared" si="0"/>
        <v>30816</v>
      </c>
      <c r="X17" s="3">
        <f t="shared" ca="1" si="1"/>
        <v>45581</v>
      </c>
      <c r="Y17" s="5">
        <f t="shared" ca="1" si="2"/>
        <v>40</v>
      </c>
    </row>
    <row r="18" spans="1:25" x14ac:dyDescent="0.3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1796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8">
        <v>21427700000000</v>
      </c>
      <c r="R18">
        <v>78.5</v>
      </c>
      <c r="S18">
        <v>9.6</v>
      </c>
      <c r="T18">
        <v>36.6</v>
      </c>
      <c r="U18">
        <v>328239523</v>
      </c>
      <c r="W18" s="3">
        <f t="shared" si="0"/>
        <v>13089</v>
      </c>
      <c r="X18" s="3">
        <f t="shared" ca="1" si="1"/>
        <v>45581</v>
      </c>
      <c r="Y18" s="5">
        <f t="shared" ca="1" si="2"/>
        <v>88</v>
      </c>
    </row>
    <row r="19" spans="1:25" x14ac:dyDescent="0.3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1797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8">
        <v>21427700000000</v>
      </c>
      <c r="R19">
        <v>78.5</v>
      </c>
      <c r="S19">
        <v>9.6</v>
      </c>
      <c r="T19">
        <v>36.6</v>
      </c>
      <c r="U19">
        <v>328239523</v>
      </c>
      <c r="W19" s="3">
        <f t="shared" si="0"/>
        <v>22748</v>
      </c>
      <c r="X19" s="3">
        <f t="shared" ca="1" si="1"/>
        <v>45581</v>
      </c>
      <c r="Y19" s="5">
        <f t="shared" ca="1" si="2"/>
        <v>62</v>
      </c>
    </row>
    <row r="20" spans="1:25" x14ac:dyDescent="0.3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1796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8">
        <v>21427700000000</v>
      </c>
      <c r="R20">
        <v>78.5</v>
      </c>
      <c r="S20">
        <v>9.6</v>
      </c>
      <c r="T20">
        <v>36.6</v>
      </c>
      <c r="U20">
        <v>328239523</v>
      </c>
      <c r="W20" s="3">
        <f t="shared" si="0"/>
        <v>17691</v>
      </c>
      <c r="X20" s="3">
        <f t="shared" ca="1" si="1"/>
        <v>45581</v>
      </c>
      <c r="Y20" s="5">
        <f t="shared" ca="1" si="2"/>
        <v>76</v>
      </c>
    </row>
    <row r="21" spans="1:25" x14ac:dyDescent="0.3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1796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8">
        <v>21427700000000</v>
      </c>
      <c r="R21">
        <v>78.5</v>
      </c>
      <c r="S21">
        <v>9.6</v>
      </c>
      <c r="T21">
        <v>36.6</v>
      </c>
      <c r="U21">
        <v>328239523</v>
      </c>
      <c r="W21" s="3">
        <f t="shared" si="0"/>
        <v>16372</v>
      </c>
      <c r="X21" s="3">
        <f t="shared" ca="1" si="1"/>
        <v>45581</v>
      </c>
      <c r="Y21" s="5">
        <f t="shared" ca="1" si="2"/>
        <v>79</v>
      </c>
    </row>
    <row r="22" spans="1:25" x14ac:dyDescent="0.3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1797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8">
        <v>21427700000000</v>
      </c>
      <c r="R22">
        <v>78.5</v>
      </c>
      <c r="S22">
        <v>9.6</v>
      </c>
      <c r="T22">
        <v>36.6</v>
      </c>
      <c r="U22">
        <v>328239523</v>
      </c>
      <c r="W22" s="3">
        <f t="shared" si="0"/>
        <v>18178</v>
      </c>
      <c r="X22" s="3">
        <f t="shared" ca="1" si="1"/>
        <v>45581</v>
      </c>
      <c r="Y22" s="5">
        <f t="shared" ca="1" si="2"/>
        <v>75</v>
      </c>
    </row>
    <row r="23" spans="1:25" x14ac:dyDescent="0.3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1796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8">
        <v>1736425629520</v>
      </c>
      <c r="R23">
        <v>81.900000000000006</v>
      </c>
      <c r="S23">
        <v>12.8</v>
      </c>
      <c r="T23">
        <v>24.5</v>
      </c>
      <c r="U23">
        <v>36991981</v>
      </c>
      <c r="W23" s="3">
        <f t="shared" si="0"/>
        <v>20983</v>
      </c>
      <c r="X23" s="3">
        <f t="shared" ca="1" si="1"/>
        <v>45581</v>
      </c>
      <c r="Y23" s="5">
        <f t="shared" ca="1" si="2"/>
        <v>67</v>
      </c>
    </row>
    <row r="24" spans="1:25" x14ac:dyDescent="0.3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1796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8">
        <v>21427700000000</v>
      </c>
      <c r="R24">
        <v>78.5</v>
      </c>
      <c r="S24">
        <v>9.6</v>
      </c>
      <c r="T24">
        <v>36.6</v>
      </c>
      <c r="U24">
        <v>328239523</v>
      </c>
      <c r="W24" s="3">
        <f t="shared" si="0"/>
        <v>23796</v>
      </c>
      <c r="X24" s="3">
        <f t="shared" ca="1" si="1"/>
        <v>45581</v>
      </c>
      <c r="Y24" s="5">
        <f t="shared" ca="1" si="2"/>
        <v>59</v>
      </c>
    </row>
    <row r="25" spans="1:25" x14ac:dyDescent="0.3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1796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8">
        <v>2611000000000</v>
      </c>
      <c r="R25">
        <v>69.400000000000006</v>
      </c>
      <c r="S25">
        <v>11.2</v>
      </c>
      <c r="T25">
        <v>49.7</v>
      </c>
      <c r="U25">
        <v>1366417754</v>
      </c>
      <c r="W25" s="3">
        <f t="shared" si="0"/>
        <v>22821</v>
      </c>
      <c r="X25" s="3">
        <f t="shared" ca="1" si="1"/>
        <v>45581</v>
      </c>
      <c r="Y25" s="5">
        <f t="shared" ca="1" si="2"/>
        <v>62</v>
      </c>
    </row>
    <row r="26" spans="1:25" x14ac:dyDescent="0.3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1796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8">
        <v>21427700000000</v>
      </c>
      <c r="R26">
        <v>78.5</v>
      </c>
      <c r="S26">
        <v>9.6</v>
      </c>
      <c r="T26">
        <v>36.6</v>
      </c>
      <c r="U26">
        <v>328239523</v>
      </c>
      <c r="W26" s="3">
        <f t="shared" si="0"/>
        <v>13935</v>
      </c>
      <c r="X26" s="3">
        <f t="shared" ca="1" si="1"/>
        <v>45581</v>
      </c>
      <c r="Y26" s="5">
        <f t="shared" ca="1" si="2"/>
        <v>86</v>
      </c>
    </row>
    <row r="27" spans="1:25" x14ac:dyDescent="0.3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1796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8">
        <v>19910000000000</v>
      </c>
      <c r="R27">
        <v>77</v>
      </c>
      <c r="S27">
        <v>9.4</v>
      </c>
      <c r="T27">
        <v>59.2</v>
      </c>
      <c r="U27">
        <v>1397715000</v>
      </c>
      <c r="W27" s="3">
        <f t="shared" si="0"/>
        <v>30682</v>
      </c>
      <c r="X27" s="3">
        <f t="shared" ca="1" si="1"/>
        <v>45581</v>
      </c>
      <c r="Y27" s="5">
        <f t="shared" ca="1" si="2"/>
        <v>40</v>
      </c>
    </row>
    <row r="28" spans="1:25" x14ac:dyDescent="0.3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1796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8">
        <v>3845630030824</v>
      </c>
      <c r="R28">
        <v>80.900000000000006</v>
      </c>
      <c r="S28">
        <v>11.5</v>
      </c>
      <c r="T28">
        <v>48.8</v>
      </c>
      <c r="U28">
        <v>83132799</v>
      </c>
      <c r="W28" s="3">
        <f t="shared" si="0"/>
        <v>14512</v>
      </c>
      <c r="X28" s="3">
        <f t="shared" ca="1" si="1"/>
        <v>45581</v>
      </c>
      <c r="Y28" s="5">
        <f t="shared" ca="1" si="2"/>
        <v>85</v>
      </c>
    </row>
    <row r="29" spans="1:25" x14ac:dyDescent="0.3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1796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8">
        <v>2715518274227</v>
      </c>
      <c r="R29">
        <v>82.5</v>
      </c>
      <c r="S29">
        <v>24.2</v>
      </c>
      <c r="T29">
        <v>60.7</v>
      </c>
      <c r="U29">
        <v>67059887</v>
      </c>
      <c r="W29" s="3">
        <f t="shared" si="0"/>
        <v>13383</v>
      </c>
      <c r="X29" s="3">
        <f t="shared" ca="1" si="1"/>
        <v>45581</v>
      </c>
      <c r="Y29" s="5">
        <f t="shared" ca="1" si="2"/>
        <v>88</v>
      </c>
    </row>
    <row r="30" spans="1:25" x14ac:dyDescent="0.3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1796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8">
        <v>703082435360</v>
      </c>
      <c r="R30">
        <v>83.6</v>
      </c>
      <c r="S30">
        <v>10.1</v>
      </c>
      <c r="T30">
        <v>28.8</v>
      </c>
      <c r="U30">
        <v>8574832</v>
      </c>
      <c r="W30" s="3">
        <f t="shared" si="0"/>
        <v>13668</v>
      </c>
      <c r="X30" s="3">
        <f t="shared" ca="1" si="1"/>
        <v>45581</v>
      </c>
      <c r="Y30" s="5">
        <f t="shared" ca="1" si="2"/>
        <v>87</v>
      </c>
    </row>
    <row r="31" spans="1:25" x14ac:dyDescent="0.3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1796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8">
        <v>529606710418</v>
      </c>
      <c r="R31">
        <v>81.599999999999994</v>
      </c>
      <c r="S31">
        <v>24</v>
      </c>
      <c r="T31">
        <v>55.4</v>
      </c>
      <c r="U31">
        <v>11484055</v>
      </c>
      <c r="W31" s="3">
        <f t="shared" si="0"/>
        <v>23641</v>
      </c>
      <c r="Y31" s="5">
        <f t="shared" si="2"/>
        <v>64</v>
      </c>
    </row>
    <row r="32" spans="1:25" x14ac:dyDescent="0.3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1797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8">
        <v>21427700000000</v>
      </c>
      <c r="R32">
        <v>78.5</v>
      </c>
      <c r="S32">
        <v>9.6</v>
      </c>
      <c r="T32">
        <v>36.6</v>
      </c>
      <c r="U32">
        <v>328239523</v>
      </c>
      <c r="W32" s="3">
        <f t="shared" si="0"/>
        <v>14528</v>
      </c>
      <c r="Y32" s="5">
        <f t="shared" si="2"/>
        <v>39</v>
      </c>
    </row>
    <row r="33" spans="1:25" x14ac:dyDescent="0.3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1796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8">
        <v>21427700000000</v>
      </c>
      <c r="R33">
        <v>78.5</v>
      </c>
      <c r="S33">
        <v>9.6</v>
      </c>
      <c r="T33">
        <v>36.6</v>
      </c>
      <c r="U33">
        <v>328239523</v>
      </c>
      <c r="W33" s="3">
        <f t="shared" si="0"/>
        <v>13072</v>
      </c>
      <c r="Y33" s="5">
        <f t="shared" si="2"/>
        <v>35</v>
      </c>
    </row>
    <row r="34" spans="1:25" x14ac:dyDescent="0.3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1796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8">
        <v>19910000000000</v>
      </c>
      <c r="R34">
        <v>77</v>
      </c>
      <c r="S34">
        <v>9.4</v>
      </c>
      <c r="T34">
        <v>59.2</v>
      </c>
      <c r="U34">
        <v>1397715000</v>
      </c>
      <c r="W34" s="3">
        <f t="shared" si="0"/>
        <v>26235</v>
      </c>
      <c r="Y34" s="5">
        <f t="shared" si="2"/>
        <v>71</v>
      </c>
    </row>
    <row r="35" spans="1:25" x14ac:dyDescent="0.3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1797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8">
        <v>21427700000000</v>
      </c>
      <c r="R35">
        <v>78.5</v>
      </c>
      <c r="S35">
        <v>9.6</v>
      </c>
      <c r="T35">
        <v>36.6</v>
      </c>
      <c r="U35">
        <v>328239523</v>
      </c>
      <c r="W35" s="3">
        <f t="shared" si="0"/>
        <v>16720</v>
      </c>
      <c r="Y35" s="5">
        <f t="shared" si="2"/>
        <v>45</v>
      </c>
    </row>
    <row r="36" spans="1:25" x14ac:dyDescent="0.3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1796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8">
        <v>21427700000000</v>
      </c>
      <c r="R36">
        <v>78.5</v>
      </c>
      <c r="S36">
        <v>9.6</v>
      </c>
      <c r="T36">
        <v>36.6</v>
      </c>
      <c r="U36">
        <v>328239523</v>
      </c>
      <c r="W36" s="3">
        <f t="shared" si="0"/>
        <v>25126</v>
      </c>
      <c r="Y36" s="5">
        <f t="shared" si="2"/>
        <v>68</v>
      </c>
    </row>
    <row r="37" spans="1:25" x14ac:dyDescent="0.3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1796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8">
        <v>446314739528</v>
      </c>
      <c r="R37">
        <v>81.599999999999994</v>
      </c>
      <c r="S37">
        <v>25.4</v>
      </c>
      <c r="T37">
        <v>51.4</v>
      </c>
      <c r="U37">
        <v>8877067</v>
      </c>
      <c r="W37" s="3">
        <f t="shared" si="0"/>
        <v>33731</v>
      </c>
    </row>
    <row r="38" spans="1:25" x14ac:dyDescent="0.3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1796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8">
        <v>19910000000000</v>
      </c>
      <c r="R38">
        <v>77</v>
      </c>
      <c r="S38">
        <v>9.4</v>
      </c>
      <c r="T38">
        <v>59.2</v>
      </c>
      <c r="U38">
        <v>1397715000</v>
      </c>
      <c r="W38" s="3">
        <f t="shared" si="0"/>
        <v>25204</v>
      </c>
    </row>
    <row r="39" spans="1:25" x14ac:dyDescent="0.3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1796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8">
        <v>5081769542380</v>
      </c>
      <c r="R39">
        <v>84.2</v>
      </c>
      <c r="S39">
        <v>11.9</v>
      </c>
      <c r="T39">
        <v>46.7</v>
      </c>
      <c r="U39">
        <v>126226568</v>
      </c>
      <c r="W39" s="3">
        <f t="shared" si="0"/>
        <v>17936</v>
      </c>
    </row>
    <row r="40" spans="1:25" x14ac:dyDescent="0.3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1796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8">
        <v>2827113184696</v>
      </c>
      <c r="R40">
        <v>81.3</v>
      </c>
      <c r="S40">
        <v>25.5</v>
      </c>
      <c r="T40">
        <v>30.6</v>
      </c>
      <c r="U40">
        <v>66834405</v>
      </c>
      <c r="W40" s="3">
        <f t="shared" si="0"/>
        <v>20972</v>
      </c>
    </row>
    <row r="41" spans="1:25" x14ac:dyDescent="0.3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1796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8">
        <v>21427700000000</v>
      </c>
      <c r="R41">
        <v>78.5</v>
      </c>
      <c r="S41">
        <v>9.6</v>
      </c>
      <c r="T41">
        <v>36.6</v>
      </c>
      <c r="U41">
        <v>328239523</v>
      </c>
      <c r="W41" s="3">
        <f t="shared" si="0"/>
        <v>17773</v>
      </c>
    </row>
    <row r="42" spans="1:25" x14ac:dyDescent="0.3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1796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8">
        <v>21427700000000</v>
      </c>
      <c r="R42">
        <v>78.5</v>
      </c>
      <c r="S42">
        <v>9.6</v>
      </c>
      <c r="T42">
        <v>36.6</v>
      </c>
      <c r="U42">
        <v>328239523</v>
      </c>
      <c r="W42" s="3">
        <f t="shared" si="0"/>
        <v>18637</v>
      </c>
    </row>
    <row r="43" spans="1:25" x14ac:dyDescent="0.3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1796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8">
        <v>703082435360</v>
      </c>
      <c r="R43">
        <v>83.6</v>
      </c>
      <c r="S43">
        <v>10.1</v>
      </c>
      <c r="T43">
        <v>28.8</v>
      </c>
      <c r="U43">
        <v>8574832</v>
      </c>
      <c r="W43" s="3">
        <f t="shared" si="0"/>
        <v>14789</v>
      </c>
    </row>
    <row r="44" spans="1:25" x14ac:dyDescent="0.3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1797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8">
        <v>703082435360</v>
      </c>
      <c r="R44">
        <v>83.6</v>
      </c>
      <c r="S44">
        <v>10.1</v>
      </c>
      <c r="T44">
        <v>28.8</v>
      </c>
      <c r="U44">
        <v>8574832</v>
      </c>
      <c r="W44" s="3">
        <f t="shared" si="0"/>
        <v>16522</v>
      </c>
    </row>
    <row r="45" spans="1:25" x14ac:dyDescent="0.3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1796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8">
        <v>19910000000000</v>
      </c>
      <c r="R45">
        <v>77</v>
      </c>
      <c r="S45">
        <v>9.4</v>
      </c>
      <c r="T45">
        <v>59.2</v>
      </c>
      <c r="U45">
        <v>1397715000</v>
      </c>
      <c r="W45" s="3">
        <f t="shared" si="0"/>
        <v>29253</v>
      </c>
    </row>
    <row r="46" spans="1:25" x14ac:dyDescent="0.3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1796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8">
        <v>3845630030824</v>
      </c>
      <c r="R46">
        <v>80.900000000000006</v>
      </c>
      <c r="S46">
        <v>11.5</v>
      </c>
      <c r="T46">
        <v>48.8</v>
      </c>
      <c r="U46">
        <v>83132799</v>
      </c>
      <c r="W46" s="3">
        <f t="shared" si="0"/>
        <v>12894</v>
      </c>
    </row>
    <row r="47" spans="1:25" x14ac:dyDescent="0.3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1796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8">
        <v>21427700000000</v>
      </c>
      <c r="R47">
        <v>78.5</v>
      </c>
      <c r="S47">
        <v>9.6</v>
      </c>
      <c r="T47">
        <v>36.6</v>
      </c>
      <c r="U47">
        <v>328239523</v>
      </c>
    </row>
    <row r="48" spans="1:25" x14ac:dyDescent="0.3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1796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8">
        <v>21427700000000</v>
      </c>
      <c r="R48">
        <v>78.5</v>
      </c>
      <c r="S48">
        <v>9.6</v>
      </c>
      <c r="T48">
        <v>36.6</v>
      </c>
      <c r="U48">
        <v>328239523</v>
      </c>
    </row>
    <row r="49" spans="1:21" x14ac:dyDescent="0.3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1796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8">
        <v>21427700000000</v>
      </c>
      <c r="R49">
        <v>78.5</v>
      </c>
      <c r="S49">
        <v>9.6</v>
      </c>
      <c r="T49">
        <v>36.6</v>
      </c>
      <c r="U49">
        <v>328239523</v>
      </c>
    </row>
    <row r="50" spans="1:21" x14ac:dyDescent="0.3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1797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8">
        <v>3845630030824</v>
      </c>
      <c r="R50">
        <v>80.900000000000006</v>
      </c>
      <c r="S50">
        <v>11.5</v>
      </c>
      <c r="T50">
        <v>48.8</v>
      </c>
      <c r="U50">
        <v>83132799</v>
      </c>
    </row>
    <row r="51" spans="1:21" x14ac:dyDescent="0.3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1797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8">
        <v>1392680589329</v>
      </c>
      <c r="R51">
        <v>82.7</v>
      </c>
      <c r="S51">
        <v>23</v>
      </c>
      <c r="T51">
        <v>47.4</v>
      </c>
      <c r="U51">
        <v>25766605</v>
      </c>
    </row>
    <row r="52" spans="1:21" x14ac:dyDescent="0.3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1796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8">
        <v>19910000000000</v>
      </c>
      <c r="R52">
        <v>77</v>
      </c>
      <c r="S52">
        <v>9.4</v>
      </c>
      <c r="T52">
        <v>59.2</v>
      </c>
      <c r="U52">
        <v>1397715000</v>
      </c>
    </row>
    <row r="53" spans="1:21" x14ac:dyDescent="0.3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1796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8">
        <v>1258286717125</v>
      </c>
      <c r="R53">
        <v>75</v>
      </c>
      <c r="S53">
        <v>13.1</v>
      </c>
      <c r="T53">
        <v>55.1</v>
      </c>
      <c r="U53">
        <v>126014024</v>
      </c>
    </row>
    <row r="54" spans="1:21" x14ac:dyDescent="0.3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1796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8">
        <v>2611000000000</v>
      </c>
      <c r="R54">
        <v>69.400000000000006</v>
      </c>
      <c r="S54">
        <v>11.2</v>
      </c>
      <c r="T54">
        <v>49.7</v>
      </c>
      <c r="U54">
        <v>1366417754</v>
      </c>
    </row>
    <row r="55" spans="1:21" x14ac:dyDescent="0.3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1796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8">
        <v>1119190780753</v>
      </c>
      <c r="R55">
        <v>71.5</v>
      </c>
      <c r="S55">
        <v>10.199999999999999</v>
      </c>
      <c r="T55">
        <v>30.1</v>
      </c>
      <c r="U55">
        <v>270203917</v>
      </c>
    </row>
    <row r="56" spans="1:21" x14ac:dyDescent="0.3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1796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8">
        <v>21427700000000</v>
      </c>
      <c r="R56">
        <v>78.5</v>
      </c>
      <c r="S56">
        <v>9.6</v>
      </c>
      <c r="T56">
        <v>36.6</v>
      </c>
      <c r="U56">
        <v>328239523</v>
      </c>
    </row>
    <row r="57" spans="1:21" x14ac:dyDescent="0.3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1796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8">
        <v>421142267938</v>
      </c>
      <c r="R57">
        <v>77.8</v>
      </c>
      <c r="S57">
        <v>0.1</v>
      </c>
      <c r="T57">
        <v>15.9</v>
      </c>
      <c r="U57">
        <v>9770529</v>
      </c>
    </row>
    <row r="58" spans="1:21" x14ac:dyDescent="0.3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1796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8">
        <v>3845630030824</v>
      </c>
      <c r="R58">
        <v>80.900000000000006</v>
      </c>
      <c r="S58">
        <v>11.5</v>
      </c>
      <c r="T58">
        <v>48.8</v>
      </c>
      <c r="U58">
        <v>83132799</v>
      </c>
    </row>
    <row r="59" spans="1:21" x14ac:dyDescent="0.3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1797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8">
        <v>21427700000000</v>
      </c>
      <c r="R59">
        <v>78.5</v>
      </c>
      <c r="S59">
        <v>9.6</v>
      </c>
      <c r="T59">
        <v>36.6</v>
      </c>
      <c r="U59">
        <v>328239523</v>
      </c>
    </row>
    <row r="60" spans="1:21" x14ac:dyDescent="0.3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1796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8">
        <v>1119190780753</v>
      </c>
      <c r="R60">
        <v>71.5</v>
      </c>
      <c r="S60">
        <v>10.199999999999999</v>
      </c>
      <c r="T60">
        <v>30.1</v>
      </c>
      <c r="U60">
        <v>270203917</v>
      </c>
    </row>
    <row r="61" spans="1:21" x14ac:dyDescent="0.3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1796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8">
        <v>1699876578871</v>
      </c>
      <c r="R61">
        <v>72.7</v>
      </c>
      <c r="S61">
        <v>11.4</v>
      </c>
      <c r="T61">
        <v>46.2</v>
      </c>
      <c r="U61">
        <v>144373535</v>
      </c>
    </row>
    <row r="62" spans="1:21" x14ac:dyDescent="0.3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1796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8">
        <v>19910000000000</v>
      </c>
      <c r="R62">
        <v>77</v>
      </c>
      <c r="S62">
        <v>9.4</v>
      </c>
      <c r="T62">
        <v>59.2</v>
      </c>
      <c r="U62">
        <v>1397715000</v>
      </c>
    </row>
    <row r="63" spans="1:21" x14ac:dyDescent="0.3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1796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8">
        <v>19910000000000</v>
      </c>
      <c r="R63">
        <v>77</v>
      </c>
      <c r="S63">
        <v>9.4</v>
      </c>
      <c r="T63">
        <v>59.2</v>
      </c>
      <c r="U63">
        <v>1397715000</v>
      </c>
    </row>
    <row r="64" spans="1:21" x14ac:dyDescent="0.3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1797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8">
        <v>282318159745</v>
      </c>
      <c r="R64">
        <v>80</v>
      </c>
      <c r="S64">
        <v>18.2</v>
      </c>
      <c r="T64">
        <v>34</v>
      </c>
      <c r="U64">
        <v>18952038</v>
      </c>
    </row>
    <row r="65" spans="1:21" x14ac:dyDescent="0.3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1796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8">
        <v>1119190780753</v>
      </c>
      <c r="R65">
        <v>71.5</v>
      </c>
      <c r="S65">
        <v>10.199999999999999</v>
      </c>
      <c r="T65">
        <v>30.1</v>
      </c>
      <c r="U65">
        <v>270203917</v>
      </c>
    </row>
    <row r="66" spans="1:21" x14ac:dyDescent="0.3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1796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8">
        <v>2827113184696</v>
      </c>
      <c r="R66">
        <v>81.3</v>
      </c>
      <c r="S66">
        <v>25.5</v>
      </c>
      <c r="T66">
        <v>30.6</v>
      </c>
      <c r="U66">
        <v>66834405</v>
      </c>
    </row>
    <row r="67" spans="1:21" x14ac:dyDescent="0.3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1796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8">
        <v>2611000000000</v>
      </c>
      <c r="R67">
        <v>69.400000000000006</v>
      </c>
      <c r="S67">
        <v>11.2</v>
      </c>
      <c r="T67">
        <v>49.7</v>
      </c>
      <c r="U67">
        <v>1366417754</v>
      </c>
    </row>
    <row r="68" spans="1:21" x14ac:dyDescent="0.3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1796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8">
        <v>5081769542380</v>
      </c>
      <c r="R68">
        <v>84.2</v>
      </c>
      <c r="S68">
        <v>11.9</v>
      </c>
      <c r="T68">
        <v>46.7</v>
      </c>
      <c r="U68">
        <v>126226568</v>
      </c>
    </row>
    <row r="69" spans="1:21" x14ac:dyDescent="0.3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1796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8">
        <v>1699876578871</v>
      </c>
      <c r="R69">
        <v>72.7</v>
      </c>
      <c r="S69">
        <v>11.4</v>
      </c>
      <c r="T69">
        <v>46.2</v>
      </c>
      <c r="U69">
        <v>144373535</v>
      </c>
    </row>
    <row r="70" spans="1:21" x14ac:dyDescent="0.3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1796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8">
        <v>2715518274227</v>
      </c>
      <c r="R70">
        <v>82.5</v>
      </c>
      <c r="S70">
        <v>24.2</v>
      </c>
      <c r="T70">
        <v>60.7</v>
      </c>
      <c r="U70">
        <v>67059887</v>
      </c>
    </row>
    <row r="71" spans="1:21" x14ac:dyDescent="0.3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1797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8">
        <v>21427700000000</v>
      </c>
      <c r="R71">
        <v>78.5</v>
      </c>
      <c r="S71">
        <v>9.6</v>
      </c>
      <c r="T71">
        <v>36.6</v>
      </c>
      <c r="U71">
        <v>328239523</v>
      </c>
    </row>
    <row r="72" spans="1:21" x14ac:dyDescent="0.3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1796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8">
        <v>1699876578871</v>
      </c>
      <c r="R72">
        <v>72.7</v>
      </c>
      <c r="S72">
        <v>11.4</v>
      </c>
      <c r="T72">
        <v>46.2</v>
      </c>
      <c r="U72">
        <v>144373535</v>
      </c>
    </row>
    <row r="73" spans="1:21" x14ac:dyDescent="0.3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1796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8">
        <v>21427700000000</v>
      </c>
      <c r="R73">
        <v>78.5</v>
      </c>
      <c r="S73">
        <v>9.6</v>
      </c>
      <c r="T73">
        <v>36.6</v>
      </c>
      <c r="U73">
        <v>328239523</v>
      </c>
    </row>
    <row r="74" spans="1:21" x14ac:dyDescent="0.3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1796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8">
        <v>19910000000000</v>
      </c>
      <c r="R74">
        <v>77</v>
      </c>
      <c r="S74">
        <v>9.4</v>
      </c>
      <c r="T74">
        <v>59.2</v>
      </c>
      <c r="U74">
        <v>1397715000</v>
      </c>
    </row>
    <row r="75" spans="1:21" x14ac:dyDescent="0.3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1796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8">
        <v>21427700000000</v>
      </c>
      <c r="R75">
        <v>78.5</v>
      </c>
      <c r="S75">
        <v>9.6</v>
      </c>
      <c r="T75">
        <v>36.6</v>
      </c>
      <c r="U75">
        <v>328239523</v>
      </c>
    </row>
    <row r="76" spans="1:21" x14ac:dyDescent="0.3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1796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8">
        <v>21427700000000</v>
      </c>
      <c r="R76">
        <v>78.5</v>
      </c>
      <c r="S76">
        <v>9.6</v>
      </c>
      <c r="T76">
        <v>36.6</v>
      </c>
      <c r="U76">
        <v>328239523</v>
      </c>
    </row>
    <row r="77" spans="1:21" x14ac:dyDescent="0.3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1796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8">
        <v>5081769542380</v>
      </c>
      <c r="R77">
        <v>84.2</v>
      </c>
      <c r="S77">
        <v>11.9</v>
      </c>
      <c r="T77">
        <v>46.7</v>
      </c>
      <c r="U77">
        <v>126226568</v>
      </c>
    </row>
    <row r="78" spans="1:21" x14ac:dyDescent="0.3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1796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8">
        <v>1699876578871</v>
      </c>
      <c r="R78">
        <v>72.7</v>
      </c>
      <c r="S78">
        <v>11.4</v>
      </c>
      <c r="T78">
        <v>46.2</v>
      </c>
      <c r="U78">
        <v>144373535</v>
      </c>
    </row>
    <row r="79" spans="1:21" x14ac:dyDescent="0.3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1796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8">
        <v>1699876578871</v>
      </c>
      <c r="R79">
        <v>72.7</v>
      </c>
      <c r="S79">
        <v>11.4</v>
      </c>
      <c r="T79">
        <v>46.2</v>
      </c>
      <c r="U79">
        <v>144373535</v>
      </c>
    </row>
    <row r="80" spans="1:21" x14ac:dyDescent="0.3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1796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8">
        <v>21427700000000</v>
      </c>
      <c r="R80">
        <v>78.5</v>
      </c>
      <c r="S80">
        <v>9.6</v>
      </c>
      <c r="T80">
        <v>36.6</v>
      </c>
      <c r="U80">
        <v>328239523</v>
      </c>
    </row>
    <row r="81" spans="1:21" x14ac:dyDescent="0.3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1796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8">
        <v>1392680589329</v>
      </c>
      <c r="R81">
        <v>82.7</v>
      </c>
      <c r="S81">
        <v>23</v>
      </c>
      <c r="T81">
        <v>47.4</v>
      </c>
      <c r="U81">
        <v>25766605</v>
      </c>
    </row>
    <row r="82" spans="1:21" x14ac:dyDescent="0.3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1796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8">
        <v>21427700000000</v>
      </c>
      <c r="R82">
        <v>78.5</v>
      </c>
      <c r="S82">
        <v>9.6</v>
      </c>
      <c r="T82">
        <v>36.6</v>
      </c>
      <c r="U82">
        <v>328239523</v>
      </c>
    </row>
    <row r="83" spans="1:21" x14ac:dyDescent="0.3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1796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8">
        <v>19910000000000</v>
      </c>
      <c r="R83">
        <v>77</v>
      </c>
      <c r="S83">
        <v>9.4</v>
      </c>
      <c r="T83">
        <v>59.2</v>
      </c>
      <c r="U83">
        <v>1397715000</v>
      </c>
    </row>
    <row r="84" spans="1:21" x14ac:dyDescent="0.3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1796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8">
        <v>19910000000000</v>
      </c>
      <c r="R84">
        <v>77</v>
      </c>
      <c r="S84">
        <v>9.4</v>
      </c>
      <c r="T84">
        <v>59.2</v>
      </c>
      <c r="U84">
        <v>1397715000</v>
      </c>
    </row>
    <row r="85" spans="1:21" x14ac:dyDescent="0.3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1796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8">
        <v>19910000000000</v>
      </c>
      <c r="R85">
        <v>77</v>
      </c>
      <c r="S85">
        <v>9.4</v>
      </c>
      <c r="T85">
        <v>59.2</v>
      </c>
      <c r="U85">
        <v>1397715000</v>
      </c>
    </row>
    <row r="86" spans="1:21" x14ac:dyDescent="0.3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1796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8">
        <v>19910000000000</v>
      </c>
      <c r="R86">
        <v>77</v>
      </c>
      <c r="S86">
        <v>9.4</v>
      </c>
      <c r="T86">
        <v>59.2</v>
      </c>
      <c r="U86">
        <v>1397715000</v>
      </c>
    </row>
    <row r="87" spans="1:21" x14ac:dyDescent="0.3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1796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8">
        <v>21427700000000</v>
      </c>
      <c r="R87">
        <v>78.5</v>
      </c>
      <c r="S87">
        <v>9.6</v>
      </c>
      <c r="T87">
        <v>36.6</v>
      </c>
      <c r="U87">
        <v>328239523</v>
      </c>
    </row>
    <row r="88" spans="1:21" x14ac:dyDescent="0.3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1796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8">
        <v>21427700000000</v>
      </c>
      <c r="R88">
        <v>78.5</v>
      </c>
      <c r="S88">
        <v>9.6</v>
      </c>
      <c r="T88">
        <v>36.6</v>
      </c>
      <c r="U88">
        <v>328239523</v>
      </c>
    </row>
    <row r="89" spans="1:21" x14ac:dyDescent="0.3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1796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8">
        <v>1699876578871</v>
      </c>
      <c r="R89">
        <v>72.7</v>
      </c>
      <c r="S89">
        <v>11.4</v>
      </c>
      <c r="T89">
        <v>46.2</v>
      </c>
      <c r="U89">
        <v>144373535</v>
      </c>
    </row>
    <row r="90" spans="1:21" x14ac:dyDescent="0.3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1796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8">
        <v>21427700000000</v>
      </c>
      <c r="R90">
        <v>78.5</v>
      </c>
      <c r="S90">
        <v>9.6</v>
      </c>
      <c r="T90">
        <v>36.6</v>
      </c>
      <c r="U90">
        <v>328239523</v>
      </c>
    </row>
    <row r="91" spans="1:21" x14ac:dyDescent="0.3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1796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8">
        <v>2827113184696</v>
      </c>
      <c r="R91">
        <v>81.3</v>
      </c>
      <c r="S91">
        <v>25.5</v>
      </c>
      <c r="T91">
        <v>30.6</v>
      </c>
      <c r="U91">
        <v>66834405</v>
      </c>
    </row>
    <row r="92" spans="1:21" x14ac:dyDescent="0.3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1796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8">
        <v>21427700000000</v>
      </c>
      <c r="R92">
        <v>78.5</v>
      </c>
      <c r="S92">
        <v>9.6</v>
      </c>
      <c r="T92">
        <v>36.6</v>
      </c>
      <c r="U92">
        <v>328239523</v>
      </c>
    </row>
    <row r="93" spans="1:21" x14ac:dyDescent="0.3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1796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8">
        <v>21427700000000</v>
      </c>
      <c r="R93">
        <v>78.5</v>
      </c>
      <c r="S93">
        <v>9.6</v>
      </c>
      <c r="T93">
        <v>36.6</v>
      </c>
      <c r="U93">
        <v>328239523</v>
      </c>
    </row>
    <row r="94" spans="1:21" x14ac:dyDescent="0.3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1797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8">
        <v>2611000000000</v>
      </c>
      <c r="R94">
        <v>69.400000000000006</v>
      </c>
      <c r="S94">
        <v>11.2</v>
      </c>
      <c r="T94">
        <v>49.7</v>
      </c>
      <c r="U94">
        <v>1366417754</v>
      </c>
    </row>
    <row r="95" spans="1:21" x14ac:dyDescent="0.3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1796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8">
        <v>21427700000000</v>
      </c>
      <c r="R95">
        <v>78.5</v>
      </c>
      <c r="S95">
        <v>9.6</v>
      </c>
      <c r="T95">
        <v>36.6</v>
      </c>
      <c r="U95">
        <v>328239523</v>
      </c>
    </row>
    <row r="96" spans="1:21" x14ac:dyDescent="0.3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1796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8">
        <v>21427700000000</v>
      </c>
      <c r="R96">
        <v>78.5</v>
      </c>
      <c r="S96">
        <v>9.6</v>
      </c>
      <c r="T96">
        <v>36.6</v>
      </c>
      <c r="U96">
        <v>328239523</v>
      </c>
    </row>
    <row r="97" spans="1:21" x14ac:dyDescent="0.3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1796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8">
        <v>21427700000000</v>
      </c>
      <c r="R97">
        <v>78.5</v>
      </c>
      <c r="S97">
        <v>9.6</v>
      </c>
      <c r="T97">
        <v>36.6</v>
      </c>
      <c r="U97">
        <v>328239523</v>
      </c>
    </row>
    <row r="98" spans="1:21" x14ac:dyDescent="0.3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1797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8">
        <v>703082435360</v>
      </c>
      <c r="R98">
        <v>83.6</v>
      </c>
      <c r="S98">
        <v>10.1</v>
      </c>
      <c r="T98">
        <v>28.8</v>
      </c>
      <c r="U98">
        <v>8574832</v>
      </c>
    </row>
    <row r="99" spans="1:21" x14ac:dyDescent="0.3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1796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8">
        <v>3845630030824</v>
      </c>
      <c r="R99">
        <v>80.900000000000006</v>
      </c>
      <c r="S99">
        <v>11.5</v>
      </c>
      <c r="T99">
        <v>48.8</v>
      </c>
      <c r="U99">
        <v>83132799</v>
      </c>
    </row>
    <row r="100" spans="1:21" x14ac:dyDescent="0.3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1797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8">
        <v>246489245495</v>
      </c>
      <c r="R100">
        <v>79</v>
      </c>
      <c r="S100">
        <v>14.9</v>
      </c>
      <c r="T100">
        <v>46.1</v>
      </c>
      <c r="U100">
        <v>10669709</v>
      </c>
    </row>
    <row r="101" spans="1:21" x14ac:dyDescent="0.3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1796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8">
        <v>19910000000000</v>
      </c>
      <c r="R101">
        <v>77</v>
      </c>
      <c r="S101">
        <v>9.4</v>
      </c>
      <c r="T101">
        <v>59.2</v>
      </c>
      <c r="U101">
        <v>1397715000</v>
      </c>
    </row>
    <row r="102" spans="1:21" x14ac:dyDescent="0.3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1796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8">
        <v>530832908738</v>
      </c>
      <c r="R102">
        <v>82.5</v>
      </c>
      <c r="S102">
        <v>27.9</v>
      </c>
      <c r="T102">
        <v>49.1</v>
      </c>
      <c r="U102">
        <v>10285453</v>
      </c>
    </row>
    <row r="103" spans="1:21" x14ac:dyDescent="0.3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1796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8">
        <v>21427700000000</v>
      </c>
      <c r="R103">
        <v>78.5</v>
      </c>
      <c r="S103">
        <v>9.6</v>
      </c>
      <c r="T103">
        <v>36.6</v>
      </c>
      <c r="U103">
        <v>328239523</v>
      </c>
    </row>
    <row r="104" spans="1:21" x14ac:dyDescent="0.3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1796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8">
        <v>703082435360</v>
      </c>
      <c r="R104">
        <v>83.6</v>
      </c>
      <c r="S104">
        <v>10.1</v>
      </c>
      <c r="T104">
        <v>28.8</v>
      </c>
      <c r="U104">
        <v>8574832</v>
      </c>
    </row>
    <row r="105" spans="1:21" x14ac:dyDescent="0.3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1796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8">
        <v>19910000000000</v>
      </c>
      <c r="R105">
        <v>77</v>
      </c>
      <c r="S105">
        <v>9.4</v>
      </c>
      <c r="T105">
        <v>59.2</v>
      </c>
      <c r="U105">
        <v>1397715000</v>
      </c>
    </row>
    <row r="106" spans="1:21" x14ac:dyDescent="0.3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1796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8">
        <v>703082435360</v>
      </c>
      <c r="R106">
        <v>83.6</v>
      </c>
      <c r="S106">
        <v>10.1</v>
      </c>
      <c r="T106">
        <v>28.8</v>
      </c>
      <c r="U106">
        <v>8574832</v>
      </c>
    </row>
    <row r="107" spans="1:21" x14ac:dyDescent="0.3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1796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8">
        <v>2611000000000</v>
      </c>
      <c r="R107">
        <v>69.400000000000006</v>
      </c>
      <c r="S107">
        <v>11.2</v>
      </c>
      <c r="T107">
        <v>49.7</v>
      </c>
      <c r="U107">
        <v>1366417754</v>
      </c>
    </row>
    <row r="108" spans="1:21" x14ac:dyDescent="0.3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1796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8">
        <v>21427700000000</v>
      </c>
      <c r="R108">
        <v>78.5</v>
      </c>
      <c r="S108">
        <v>9.6</v>
      </c>
      <c r="T108">
        <v>36.6</v>
      </c>
      <c r="U108">
        <v>328239523</v>
      </c>
    </row>
    <row r="109" spans="1:21" x14ac:dyDescent="0.3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1796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8">
        <v>2611000000000</v>
      </c>
      <c r="R109">
        <v>69.400000000000006</v>
      </c>
      <c r="S109">
        <v>11.2</v>
      </c>
      <c r="T109">
        <v>49.7</v>
      </c>
      <c r="U109">
        <v>1366417754</v>
      </c>
    </row>
    <row r="110" spans="1:21" x14ac:dyDescent="0.3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1796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8">
        <v>19910000000000</v>
      </c>
      <c r="R110">
        <v>77</v>
      </c>
      <c r="S110">
        <v>9.4</v>
      </c>
      <c r="T110">
        <v>59.2</v>
      </c>
      <c r="U110">
        <v>1397715000</v>
      </c>
    </row>
    <row r="111" spans="1:21" x14ac:dyDescent="0.3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1796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8">
        <v>543649976166</v>
      </c>
      <c r="R111">
        <v>76.900000000000006</v>
      </c>
      <c r="S111">
        <v>14.9</v>
      </c>
      <c r="T111">
        <v>29.5</v>
      </c>
      <c r="U111">
        <v>69625582</v>
      </c>
    </row>
    <row r="112" spans="1:21" x14ac:dyDescent="0.3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1796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8">
        <v>21427700000000</v>
      </c>
      <c r="R112">
        <v>78.5</v>
      </c>
      <c r="S112">
        <v>9.6</v>
      </c>
      <c r="T112">
        <v>36.6</v>
      </c>
      <c r="U112">
        <v>328239523</v>
      </c>
    </row>
    <row r="113" spans="1:21" x14ac:dyDescent="0.3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1796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8">
        <v>543649976166</v>
      </c>
      <c r="R113">
        <v>76.900000000000006</v>
      </c>
      <c r="S113">
        <v>14.9</v>
      </c>
      <c r="T113">
        <v>29.5</v>
      </c>
      <c r="U113">
        <v>69625582</v>
      </c>
    </row>
    <row r="114" spans="1:21" x14ac:dyDescent="0.3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1797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8">
        <v>2827113184696</v>
      </c>
      <c r="R114">
        <v>81.3</v>
      </c>
      <c r="S114">
        <v>25.5</v>
      </c>
      <c r="T114">
        <v>30.6</v>
      </c>
      <c r="U114">
        <v>66834405</v>
      </c>
    </row>
    <row r="115" spans="1:21" x14ac:dyDescent="0.3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1796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8">
        <v>19910000000000</v>
      </c>
      <c r="R115">
        <v>77</v>
      </c>
      <c r="S115">
        <v>9.4</v>
      </c>
      <c r="T115">
        <v>59.2</v>
      </c>
      <c r="U115">
        <v>1397715000</v>
      </c>
    </row>
    <row r="116" spans="1:21" x14ac:dyDescent="0.3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1796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8">
        <v>19910000000000</v>
      </c>
      <c r="R116">
        <v>77</v>
      </c>
      <c r="S116">
        <v>9.4</v>
      </c>
      <c r="T116">
        <v>59.2</v>
      </c>
      <c r="U116">
        <v>1397715000</v>
      </c>
    </row>
    <row r="117" spans="1:21" x14ac:dyDescent="0.3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1796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8">
        <v>372062527489</v>
      </c>
      <c r="R117">
        <v>83.1</v>
      </c>
      <c r="S117">
        <v>13.1</v>
      </c>
      <c r="T117">
        <v>21</v>
      </c>
      <c r="U117">
        <v>5703569</v>
      </c>
    </row>
    <row r="118" spans="1:21" x14ac:dyDescent="0.3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1796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8">
        <v>2611000000000</v>
      </c>
      <c r="R118">
        <v>69.400000000000006</v>
      </c>
      <c r="S118">
        <v>11.2</v>
      </c>
      <c r="T118">
        <v>49.7</v>
      </c>
      <c r="U118">
        <v>1366417754</v>
      </c>
    </row>
    <row r="119" spans="1:21" x14ac:dyDescent="0.3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1796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8">
        <v>448120428859</v>
      </c>
      <c r="R119">
        <v>54.3</v>
      </c>
      <c r="S119">
        <v>1.5</v>
      </c>
      <c r="T119">
        <v>34.799999999999997</v>
      </c>
      <c r="U119">
        <v>200963599</v>
      </c>
    </row>
    <row r="120" spans="1:21" x14ac:dyDescent="0.3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1796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8">
        <v>2827113184696</v>
      </c>
      <c r="R120">
        <v>81.3</v>
      </c>
      <c r="S120">
        <v>25.5</v>
      </c>
      <c r="T120">
        <v>30.6</v>
      </c>
      <c r="U120">
        <v>66834405</v>
      </c>
    </row>
    <row r="121" spans="1:21" x14ac:dyDescent="0.3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1796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8">
        <v>19910000000000</v>
      </c>
      <c r="R121">
        <v>77</v>
      </c>
      <c r="S121">
        <v>9.4</v>
      </c>
      <c r="T121">
        <v>59.2</v>
      </c>
      <c r="U121">
        <v>1397715000</v>
      </c>
    </row>
    <row r="122" spans="1:21" x14ac:dyDescent="0.3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1796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8">
        <v>2827113184696</v>
      </c>
      <c r="R122">
        <v>81.3</v>
      </c>
      <c r="S122">
        <v>25.5</v>
      </c>
      <c r="T122">
        <v>30.6</v>
      </c>
      <c r="U122">
        <v>66834405</v>
      </c>
    </row>
    <row r="123" spans="1:21" x14ac:dyDescent="0.3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1797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8">
        <v>21427700000000</v>
      </c>
      <c r="R123">
        <v>78.5</v>
      </c>
      <c r="S123">
        <v>9.6</v>
      </c>
      <c r="T123">
        <v>36.6</v>
      </c>
      <c r="U123">
        <v>328239523</v>
      </c>
    </row>
    <row r="124" spans="1:21" x14ac:dyDescent="0.3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1796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8">
        <v>21427700000000</v>
      </c>
      <c r="R124">
        <v>78.5</v>
      </c>
      <c r="S124">
        <v>9.6</v>
      </c>
      <c r="T124">
        <v>36.6</v>
      </c>
      <c r="U124">
        <v>328239523</v>
      </c>
    </row>
    <row r="125" spans="1:21" x14ac:dyDescent="0.3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1796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8">
        <v>21427700000000</v>
      </c>
      <c r="R125">
        <v>78.5</v>
      </c>
      <c r="S125">
        <v>9.6</v>
      </c>
      <c r="T125">
        <v>36.6</v>
      </c>
      <c r="U125">
        <v>328239523</v>
      </c>
    </row>
    <row r="126" spans="1:21" x14ac:dyDescent="0.3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1796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8">
        <v>21427700000000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3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1796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8">
        <v>19910000000000</v>
      </c>
      <c r="R127">
        <v>77</v>
      </c>
      <c r="S127">
        <v>9.4</v>
      </c>
      <c r="T127">
        <v>59.2</v>
      </c>
      <c r="U127">
        <v>1397715000</v>
      </c>
    </row>
    <row r="128" spans="1:21" x14ac:dyDescent="0.3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1796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8">
        <v>1392680589329</v>
      </c>
      <c r="R128">
        <v>82.7</v>
      </c>
      <c r="S128">
        <v>23</v>
      </c>
      <c r="T128">
        <v>47.4</v>
      </c>
      <c r="U128">
        <v>25766605</v>
      </c>
    </row>
    <row r="129" spans="1:21" x14ac:dyDescent="0.3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1796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8">
        <v>2611000000000</v>
      </c>
      <c r="R129">
        <v>69.400000000000006</v>
      </c>
      <c r="S129">
        <v>11.2</v>
      </c>
      <c r="T129">
        <v>49.7</v>
      </c>
      <c r="U129">
        <v>1366417754</v>
      </c>
    </row>
    <row r="130" spans="1:21" x14ac:dyDescent="0.3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1796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8">
        <v>21427700000000</v>
      </c>
      <c r="R130">
        <v>78.5</v>
      </c>
      <c r="S130">
        <v>9.6</v>
      </c>
      <c r="T130">
        <v>36.6</v>
      </c>
      <c r="U130">
        <v>328239523</v>
      </c>
    </row>
    <row r="131" spans="1:21" x14ac:dyDescent="0.3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1796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8">
        <v>2827113184696</v>
      </c>
      <c r="R131">
        <v>81.3</v>
      </c>
      <c r="S131">
        <v>25.5</v>
      </c>
      <c r="T131">
        <v>30.6</v>
      </c>
      <c r="U131">
        <v>66834405</v>
      </c>
    </row>
    <row r="132" spans="1:21" x14ac:dyDescent="0.3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1796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8">
        <v>543649976166</v>
      </c>
      <c r="R132">
        <v>76.900000000000006</v>
      </c>
      <c r="S132">
        <v>14.9</v>
      </c>
      <c r="T132">
        <v>29.5</v>
      </c>
      <c r="U132">
        <v>69625582</v>
      </c>
    </row>
    <row r="133" spans="1:21" x14ac:dyDescent="0.3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1796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8">
        <v>19910000000000</v>
      </c>
      <c r="R133">
        <v>77</v>
      </c>
      <c r="S133">
        <v>9.4</v>
      </c>
      <c r="T133">
        <v>59.2</v>
      </c>
      <c r="U133">
        <v>1397715000</v>
      </c>
    </row>
    <row r="134" spans="1:21" x14ac:dyDescent="0.3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1796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8">
        <v>19910000000000</v>
      </c>
      <c r="R134">
        <v>77</v>
      </c>
      <c r="S134">
        <v>9.4</v>
      </c>
      <c r="T134">
        <v>59.2</v>
      </c>
      <c r="U134">
        <v>1397715000</v>
      </c>
    </row>
    <row r="135" spans="1:21" x14ac:dyDescent="0.3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1796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8">
        <v>21427700000000</v>
      </c>
      <c r="R135">
        <v>78.5</v>
      </c>
      <c r="S135">
        <v>9.6</v>
      </c>
      <c r="T135">
        <v>36.6</v>
      </c>
      <c r="U135">
        <v>328239523</v>
      </c>
    </row>
    <row r="136" spans="1:21" x14ac:dyDescent="0.3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1797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8">
        <v>21427700000000</v>
      </c>
      <c r="R136">
        <v>78.5</v>
      </c>
      <c r="S136">
        <v>9.6</v>
      </c>
      <c r="T136">
        <v>36.6</v>
      </c>
      <c r="U136">
        <v>328239523</v>
      </c>
    </row>
    <row r="137" spans="1:21" x14ac:dyDescent="0.3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1796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8">
        <v>21427700000000</v>
      </c>
      <c r="R137">
        <v>78.5</v>
      </c>
      <c r="S137">
        <v>9.6</v>
      </c>
      <c r="T137">
        <v>36.6</v>
      </c>
      <c r="U137">
        <v>328239523</v>
      </c>
    </row>
    <row r="138" spans="1:21" x14ac:dyDescent="0.3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1796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8">
        <v>421142267938</v>
      </c>
      <c r="R138">
        <v>77.8</v>
      </c>
      <c r="S138">
        <v>0.1</v>
      </c>
      <c r="T138">
        <v>15.9</v>
      </c>
      <c r="U138">
        <v>9770529</v>
      </c>
    </row>
    <row r="139" spans="1:21" x14ac:dyDescent="0.3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1796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8">
        <v>3845630030824</v>
      </c>
      <c r="R139">
        <v>80.900000000000006</v>
      </c>
      <c r="S139">
        <v>11.5</v>
      </c>
      <c r="T139">
        <v>48.8</v>
      </c>
      <c r="U139">
        <v>83132799</v>
      </c>
    </row>
    <row r="140" spans="1:21" x14ac:dyDescent="0.3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1796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8">
        <v>3845630030824</v>
      </c>
      <c r="R140">
        <v>80.900000000000006</v>
      </c>
      <c r="S140">
        <v>11.5</v>
      </c>
      <c r="T140">
        <v>48.8</v>
      </c>
      <c r="U140">
        <v>83132799</v>
      </c>
    </row>
    <row r="141" spans="1:21" x14ac:dyDescent="0.3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1796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8">
        <v>19910000000000</v>
      </c>
      <c r="R141">
        <v>77</v>
      </c>
      <c r="S141">
        <v>9.4</v>
      </c>
      <c r="T141">
        <v>59.2</v>
      </c>
      <c r="U141">
        <v>1397715000</v>
      </c>
    </row>
    <row r="142" spans="1:21" x14ac:dyDescent="0.3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1796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8">
        <v>21427700000000</v>
      </c>
      <c r="R142">
        <v>78.5</v>
      </c>
      <c r="S142">
        <v>9.6</v>
      </c>
      <c r="T142">
        <v>36.6</v>
      </c>
      <c r="U142">
        <v>328239523</v>
      </c>
    </row>
    <row r="143" spans="1:21" x14ac:dyDescent="0.3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1796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8">
        <v>21427700000000</v>
      </c>
      <c r="R143">
        <v>78.5</v>
      </c>
      <c r="S143">
        <v>9.6</v>
      </c>
      <c r="T143">
        <v>36.6</v>
      </c>
      <c r="U143">
        <v>328239523</v>
      </c>
    </row>
    <row r="144" spans="1:21" x14ac:dyDescent="0.3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1796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8">
        <v>395098666122</v>
      </c>
      <c r="R144">
        <v>82.8</v>
      </c>
      <c r="S144">
        <v>23.1</v>
      </c>
      <c r="T144">
        <v>25.3</v>
      </c>
      <c r="U144">
        <v>9053300</v>
      </c>
    </row>
    <row r="145" spans="1:21" x14ac:dyDescent="0.3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1796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8">
        <v>1392680589329</v>
      </c>
      <c r="R145">
        <v>82.7</v>
      </c>
      <c r="S145">
        <v>23</v>
      </c>
      <c r="T145">
        <v>47.4</v>
      </c>
      <c r="U145">
        <v>25766605</v>
      </c>
    </row>
    <row r="146" spans="1:21" x14ac:dyDescent="0.3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1796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8">
        <v>703082435360</v>
      </c>
      <c r="R146">
        <v>83.6</v>
      </c>
      <c r="S146">
        <v>10.1</v>
      </c>
      <c r="T146">
        <v>28.8</v>
      </c>
      <c r="U146">
        <v>8574832</v>
      </c>
    </row>
    <row r="147" spans="1:21" x14ac:dyDescent="0.3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1796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8">
        <v>2001244392042</v>
      </c>
      <c r="R147">
        <v>82.9</v>
      </c>
      <c r="S147">
        <v>24.3</v>
      </c>
      <c r="T147">
        <v>59.1</v>
      </c>
      <c r="U147">
        <v>60297396</v>
      </c>
    </row>
    <row r="148" spans="1:21" x14ac:dyDescent="0.3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1796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8">
        <v>351431649241</v>
      </c>
      <c r="R148">
        <v>63.9</v>
      </c>
      <c r="S148">
        <v>27.5</v>
      </c>
      <c r="T148">
        <v>29.2</v>
      </c>
      <c r="U148">
        <v>58558270</v>
      </c>
    </row>
    <row r="149" spans="1:21" x14ac:dyDescent="0.3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1796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8">
        <v>19910000000000</v>
      </c>
      <c r="R149">
        <v>77</v>
      </c>
      <c r="S149">
        <v>9.4</v>
      </c>
      <c r="T149">
        <v>59.2</v>
      </c>
      <c r="U149">
        <v>1397715000</v>
      </c>
    </row>
    <row r="150" spans="1:21" x14ac:dyDescent="0.3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1796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8">
        <v>21427700000000</v>
      </c>
      <c r="R150">
        <v>78.5</v>
      </c>
      <c r="S150">
        <v>9.6</v>
      </c>
      <c r="T150">
        <v>36.6</v>
      </c>
      <c r="U150">
        <v>328239523</v>
      </c>
    </row>
    <row r="151" spans="1:21" x14ac:dyDescent="0.3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1797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8">
        <v>21427700000000</v>
      </c>
      <c r="R151">
        <v>78.5</v>
      </c>
      <c r="S151">
        <v>9.6</v>
      </c>
      <c r="T151">
        <v>36.6</v>
      </c>
      <c r="U151">
        <v>328239523</v>
      </c>
    </row>
    <row r="152" spans="1:21" x14ac:dyDescent="0.3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1796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8">
        <v>1258286717125</v>
      </c>
      <c r="R152">
        <v>75</v>
      </c>
      <c r="S152">
        <v>13.1</v>
      </c>
      <c r="T152">
        <v>55.1</v>
      </c>
      <c r="U152">
        <v>126014024</v>
      </c>
    </row>
    <row r="153" spans="1:21" x14ac:dyDescent="0.3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1796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8">
        <v>21427700000000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3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1796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8">
        <v>21427700000000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3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1796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8">
        <v>1839758040766</v>
      </c>
      <c r="R155">
        <v>75.7</v>
      </c>
      <c r="S155">
        <v>14.2</v>
      </c>
      <c r="T155">
        <v>65.099999999999994</v>
      </c>
      <c r="U155">
        <v>212559417</v>
      </c>
    </row>
    <row r="156" spans="1:21" x14ac:dyDescent="0.3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1796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8">
        <v>1699876578871</v>
      </c>
      <c r="R156">
        <v>72.7</v>
      </c>
      <c r="S156">
        <v>11.4</v>
      </c>
      <c r="T156">
        <v>46.2</v>
      </c>
      <c r="U156">
        <v>144373535</v>
      </c>
    </row>
    <row r="157" spans="1:21" x14ac:dyDescent="0.3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1796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8">
        <v>19910000000000</v>
      </c>
      <c r="R157">
        <v>77</v>
      </c>
      <c r="S157">
        <v>9.4</v>
      </c>
      <c r="T157">
        <v>59.2</v>
      </c>
      <c r="U157">
        <v>1397715000</v>
      </c>
    </row>
    <row r="158" spans="1:21" x14ac:dyDescent="0.3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1796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8">
        <v>421142267938</v>
      </c>
      <c r="R158">
        <v>77.8</v>
      </c>
      <c r="S158">
        <v>0.1</v>
      </c>
      <c r="T158">
        <v>15.9</v>
      </c>
      <c r="U158">
        <v>9770529</v>
      </c>
    </row>
    <row r="159" spans="1:21" x14ac:dyDescent="0.3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1796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8">
        <v>21427700000000</v>
      </c>
      <c r="R159">
        <v>78.5</v>
      </c>
      <c r="S159">
        <v>9.6</v>
      </c>
      <c r="T159">
        <v>36.6</v>
      </c>
      <c r="U159">
        <v>328239523</v>
      </c>
    </row>
    <row r="160" spans="1:21" x14ac:dyDescent="0.3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1796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8">
        <v>1392680589329</v>
      </c>
      <c r="R160">
        <v>82.7</v>
      </c>
      <c r="S160">
        <v>23</v>
      </c>
      <c r="T160">
        <v>47.4</v>
      </c>
      <c r="U160">
        <v>25766605</v>
      </c>
    </row>
    <row r="161" spans="1:21" x14ac:dyDescent="0.3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1796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8">
        <v>21427700000000</v>
      </c>
      <c r="R161">
        <v>78.5</v>
      </c>
      <c r="S161">
        <v>9.6</v>
      </c>
      <c r="T161">
        <v>36.6</v>
      </c>
      <c r="U161">
        <v>328239523</v>
      </c>
    </row>
    <row r="162" spans="1:21" x14ac:dyDescent="0.3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1796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8">
        <v>21427700000000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3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1796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8">
        <v>21427700000000</v>
      </c>
      <c r="R163">
        <v>78.5</v>
      </c>
      <c r="S163">
        <v>9.6</v>
      </c>
      <c r="T163">
        <v>36.6</v>
      </c>
      <c r="U163">
        <v>328239523</v>
      </c>
    </row>
    <row r="164" spans="1:21" x14ac:dyDescent="0.3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1796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8">
        <v>1699876578871</v>
      </c>
      <c r="R164">
        <v>72.7</v>
      </c>
      <c r="S164">
        <v>11.4</v>
      </c>
      <c r="T164">
        <v>46.2</v>
      </c>
      <c r="U164">
        <v>144373535</v>
      </c>
    </row>
    <row r="165" spans="1:21" x14ac:dyDescent="0.3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1796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8">
        <v>372062527489</v>
      </c>
      <c r="R165">
        <v>83.1</v>
      </c>
      <c r="S165">
        <v>13.1</v>
      </c>
      <c r="T165">
        <v>21</v>
      </c>
      <c r="U165">
        <v>5703569</v>
      </c>
    </row>
    <row r="166" spans="1:21" x14ac:dyDescent="0.3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1796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8">
        <v>3845630030824</v>
      </c>
      <c r="R166">
        <v>80.900000000000006</v>
      </c>
      <c r="S166">
        <v>11.5</v>
      </c>
      <c r="T166">
        <v>48.8</v>
      </c>
      <c r="U166">
        <v>83132799</v>
      </c>
    </row>
    <row r="167" spans="1:21" x14ac:dyDescent="0.3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1797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8">
        <v>21427700000000</v>
      </c>
      <c r="R167">
        <v>78.5</v>
      </c>
      <c r="S167">
        <v>9.6</v>
      </c>
      <c r="T167">
        <v>36.6</v>
      </c>
      <c r="U167">
        <v>328239523</v>
      </c>
    </row>
    <row r="168" spans="1:21" x14ac:dyDescent="0.3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1796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8">
        <v>1392680589329</v>
      </c>
      <c r="R168">
        <v>82.7</v>
      </c>
      <c r="S168">
        <v>23</v>
      </c>
      <c r="T168">
        <v>47.4</v>
      </c>
      <c r="U168">
        <v>25766605</v>
      </c>
    </row>
    <row r="169" spans="1:21" x14ac:dyDescent="0.3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1796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8">
        <v>364701517788</v>
      </c>
      <c r="R169">
        <v>76</v>
      </c>
      <c r="S169">
        <v>12</v>
      </c>
      <c r="T169">
        <v>38.700000000000003</v>
      </c>
      <c r="U169">
        <v>32447385</v>
      </c>
    </row>
    <row r="170" spans="1:21" x14ac:dyDescent="0.3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1797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8">
        <v>19910000000000</v>
      </c>
      <c r="R170">
        <v>77</v>
      </c>
      <c r="S170">
        <v>9.4</v>
      </c>
      <c r="T170">
        <v>59.2</v>
      </c>
      <c r="U170">
        <v>1397715000</v>
      </c>
    </row>
    <row r="171" spans="1:21" x14ac:dyDescent="0.3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1796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8">
        <v>21427700000000</v>
      </c>
      <c r="R171">
        <v>78.5</v>
      </c>
      <c r="S171">
        <v>9.6</v>
      </c>
      <c r="T171">
        <v>36.6</v>
      </c>
      <c r="U171">
        <v>328239523</v>
      </c>
    </row>
    <row r="172" spans="1:21" x14ac:dyDescent="0.3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1796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8">
        <v>19910000000000</v>
      </c>
      <c r="R172">
        <v>77</v>
      </c>
      <c r="S172">
        <v>9.4</v>
      </c>
      <c r="T172">
        <v>59.2</v>
      </c>
      <c r="U172">
        <v>1397715000</v>
      </c>
    </row>
    <row r="173" spans="1:21" x14ac:dyDescent="0.3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1796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8">
        <v>421142267938</v>
      </c>
      <c r="R173">
        <v>77.8</v>
      </c>
      <c r="S173">
        <v>0.1</v>
      </c>
      <c r="T173">
        <v>15.9</v>
      </c>
      <c r="U173">
        <v>9770529</v>
      </c>
    </row>
    <row r="174" spans="1:21" x14ac:dyDescent="0.3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1796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8">
        <v>703082435360</v>
      </c>
      <c r="R174">
        <v>83.6</v>
      </c>
      <c r="S174">
        <v>10.1</v>
      </c>
      <c r="T174">
        <v>28.8</v>
      </c>
      <c r="U174">
        <v>8574832</v>
      </c>
    </row>
    <row r="175" spans="1:21" x14ac:dyDescent="0.3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1796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8">
        <v>2715518274227</v>
      </c>
      <c r="R175">
        <v>82.5</v>
      </c>
      <c r="S175">
        <v>24.2</v>
      </c>
      <c r="T175">
        <v>60.7</v>
      </c>
      <c r="U175">
        <v>67059887</v>
      </c>
    </row>
    <row r="176" spans="1:21" x14ac:dyDescent="0.3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1796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8">
        <v>2715518274227</v>
      </c>
      <c r="R176">
        <v>82.5</v>
      </c>
      <c r="S176">
        <v>24.2</v>
      </c>
      <c r="T176">
        <v>60.7</v>
      </c>
      <c r="U176">
        <v>67059887</v>
      </c>
    </row>
    <row r="177" spans="1:21" x14ac:dyDescent="0.3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1797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8">
        <v>2715518274227</v>
      </c>
      <c r="R177">
        <v>82.5</v>
      </c>
      <c r="S177">
        <v>24.2</v>
      </c>
      <c r="T177">
        <v>60.7</v>
      </c>
      <c r="U177">
        <v>67059887</v>
      </c>
    </row>
    <row r="178" spans="1:21" x14ac:dyDescent="0.3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1796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8">
        <v>530832908738</v>
      </c>
      <c r="R178">
        <v>82.5</v>
      </c>
      <c r="S178">
        <v>27.9</v>
      </c>
      <c r="T178">
        <v>49.1</v>
      </c>
      <c r="U178">
        <v>10285453</v>
      </c>
    </row>
    <row r="179" spans="1:21" x14ac:dyDescent="0.3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1796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8">
        <v>1699876578871</v>
      </c>
      <c r="R179">
        <v>72.7</v>
      </c>
      <c r="S179">
        <v>11.4</v>
      </c>
      <c r="T179">
        <v>46.2</v>
      </c>
      <c r="U179">
        <v>144373535</v>
      </c>
    </row>
    <row r="180" spans="1:21" x14ac:dyDescent="0.3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1796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8">
        <v>2029000000000</v>
      </c>
      <c r="R180">
        <v>82.6</v>
      </c>
      <c r="S180">
        <v>15.6</v>
      </c>
      <c r="T180">
        <v>33.200000000000003</v>
      </c>
      <c r="U180">
        <v>51709098</v>
      </c>
    </row>
    <row r="181" spans="1:21" x14ac:dyDescent="0.3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1796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8">
        <v>19910000000000</v>
      </c>
      <c r="R181">
        <v>77</v>
      </c>
      <c r="S181">
        <v>9.4</v>
      </c>
      <c r="T181">
        <v>59.2</v>
      </c>
      <c r="U181">
        <v>1397715000</v>
      </c>
    </row>
    <row r="182" spans="1:21" x14ac:dyDescent="0.3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1796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8">
        <v>3845630030824</v>
      </c>
      <c r="R182">
        <v>80.900000000000006</v>
      </c>
      <c r="S182">
        <v>11.5</v>
      </c>
      <c r="T182">
        <v>48.8</v>
      </c>
      <c r="U182">
        <v>83132799</v>
      </c>
    </row>
    <row r="183" spans="1:21" x14ac:dyDescent="0.3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1796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8">
        <v>19910000000000</v>
      </c>
      <c r="R183">
        <v>77</v>
      </c>
      <c r="S183">
        <v>9.4</v>
      </c>
      <c r="T183">
        <v>59.2</v>
      </c>
      <c r="U183">
        <v>1397715000</v>
      </c>
    </row>
    <row r="184" spans="1:21" x14ac:dyDescent="0.3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1796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8">
        <v>21427700000000</v>
      </c>
      <c r="R184">
        <v>78.5</v>
      </c>
      <c r="S184">
        <v>9.6</v>
      </c>
      <c r="T184">
        <v>36.6</v>
      </c>
      <c r="U184">
        <v>328239523</v>
      </c>
    </row>
    <row r="185" spans="1:21" x14ac:dyDescent="0.3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1796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8">
        <v>19910000000000</v>
      </c>
      <c r="R185">
        <v>77</v>
      </c>
      <c r="S185">
        <v>9.4</v>
      </c>
      <c r="T185">
        <v>59.2</v>
      </c>
      <c r="U185">
        <v>1397715000</v>
      </c>
    </row>
    <row r="186" spans="1:21" x14ac:dyDescent="0.3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1796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8">
        <v>19910000000000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3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1797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8">
        <v>21427700000000</v>
      </c>
      <c r="R187">
        <v>78.5</v>
      </c>
      <c r="S187">
        <v>9.6</v>
      </c>
      <c r="T187">
        <v>36.6</v>
      </c>
      <c r="U187">
        <v>328239523</v>
      </c>
    </row>
    <row r="188" spans="1:21" x14ac:dyDescent="0.3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1797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8">
        <v>21427700000000</v>
      </c>
      <c r="R188">
        <v>78.5</v>
      </c>
      <c r="S188">
        <v>9.6</v>
      </c>
      <c r="T188">
        <v>36.6</v>
      </c>
      <c r="U188">
        <v>328239523</v>
      </c>
    </row>
    <row r="189" spans="1:21" x14ac:dyDescent="0.3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1797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8">
        <v>21427700000000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3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1797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8">
        <v>21427700000000</v>
      </c>
      <c r="R190">
        <v>78.5</v>
      </c>
      <c r="S190">
        <v>9.6</v>
      </c>
      <c r="T190">
        <v>36.6</v>
      </c>
      <c r="U190">
        <v>328239523</v>
      </c>
    </row>
    <row r="191" spans="1:21" x14ac:dyDescent="0.3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1796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8">
        <v>2715518274227</v>
      </c>
      <c r="R191">
        <v>82.5</v>
      </c>
      <c r="S191">
        <v>24.2</v>
      </c>
      <c r="T191">
        <v>60.7</v>
      </c>
      <c r="U191">
        <v>67059887</v>
      </c>
    </row>
    <row r="192" spans="1:21" x14ac:dyDescent="0.3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1796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8">
        <v>1736425629520</v>
      </c>
      <c r="R192">
        <v>81.900000000000006</v>
      </c>
      <c r="S192">
        <v>12.8</v>
      </c>
      <c r="T192">
        <v>24.5</v>
      </c>
      <c r="U192">
        <v>36991981</v>
      </c>
    </row>
    <row r="193" spans="1:21" x14ac:dyDescent="0.3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1796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8">
        <v>703082435360</v>
      </c>
      <c r="R193">
        <v>83.6</v>
      </c>
      <c r="S193">
        <v>10.1</v>
      </c>
      <c r="T193">
        <v>28.8</v>
      </c>
      <c r="U193">
        <v>8574832</v>
      </c>
    </row>
    <row r="194" spans="1:21" x14ac:dyDescent="0.3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1796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8">
        <v>19910000000000</v>
      </c>
      <c r="R194">
        <v>77</v>
      </c>
      <c r="S194">
        <v>9.4</v>
      </c>
      <c r="T194">
        <v>59.2</v>
      </c>
      <c r="U194">
        <v>1397715000</v>
      </c>
    </row>
    <row r="195" spans="1:21" x14ac:dyDescent="0.3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1796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8">
        <v>21427700000000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3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1796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8">
        <v>2827113184696</v>
      </c>
      <c r="R196">
        <v>81.3</v>
      </c>
      <c r="S196">
        <v>25.5</v>
      </c>
      <c r="T196">
        <v>30.6</v>
      </c>
      <c r="U196">
        <v>66834405</v>
      </c>
    </row>
    <row r="197" spans="1:21" x14ac:dyDescent="0.3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1796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8">
        <v>1699876578871</v>
      </c>
      <c r="R197">
        <v>72.7</v>
      </c>
      <c r="S197">
        <v>11.4</v>
      </c>
      <c r="T197">
        <v>46.2</v>
      </c>
      <c r="U197">
        <v>144373535</v>
      </c>
    </row>
    <row r="198" spans="1:21" x14ac:dyDescent="0.3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1797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8">
        <v>530832908738</v>
      </c>
      <c r="R198">
        <v>82.5</v>
      </c>
      <c r="S198">
        <v>27.9</v>
      </c>
      <c r="T198">
        <v>49.1</v>
      </c>
      <c r="U198">
        <v>10285453</v>
      </c>
    </row>
    <row r="199" spans="1:21" x14ac:dyDescent="0.3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1796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8">
        <v>246489245495</v>
      </c>
      <c r="R199">
        <v>79</v>
      </c>
      <c r="S199">
        <v>14.9</v>
      </c>
      <c r="T199">
        <v>46.1</v>
      </c>
      <c r="U199">
        <v>10669709</v>
      </c>
    </row>
    <row r="200" spans="1:21" x14ac:dyDescent="0.3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1796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8">
        <v>21427700000000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3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1796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8">
        <v>2611000000000</v>
      </c>
      <c r="R201">
        <v>69.400000000000006</v>
      </c>
      <c r="S201">
        <v>11.2</v>
      </c>
      <c r="T201">
        <v>49.7</v>
      </c>
      <c r="U201">
        <v>1366417754</v>
      </c>
    </row>
    <row r="202" spans="1:21" x14ac:dyDescent="0.3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1796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8">
        <v>21427700000000</v>
      </c>
      <c r="R202">
        <v>78.5</v>
      </c>
      <c r="S202">
        <v>9.6</v>
      </c>
      <c r="T202">
        <v>36.6</v>
      </c>
      <c r="U202">
        <v>328239523</v>
      </c>
    </row>
    <row r="203" spans="1:21" x14ac:dyDescent="0.3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1796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8">
        <v>21427700000000</v>
      </c>
      <c r="R203">
        <v>78.5</v>
      </c>
      <c r="S203">
        <v>9.6</v>
      </c>
      <c r="T203">
        <v>36.6</v>
      </c>
      <c r="U203">
        <v>328239523</v>
      </c>
    </row>
    <row r="204" spans="1:21" x14ac:dyDescent="0.3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1796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8">
        <v>21427700000000</v>
      </c>
      <c r="R204">
        <v>78.5</v>
      </c>
      <c r="S204">
        <v>9.6</v>
      </c>
      <c r="T204">
        <v>36.6</v>
      </c>
      <c r="U204">
        <v>328239523</v>
      </c>
    </row>
    <row r="205" spans="1:21" x14ac:dyDescent="0.3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1796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8">
        <v>703082435360</v>
      </c>
      <c r="R205">
        <v>83.6</v>
      </c>
      <c r="S205">
        <v>10.1</v>
      </c>
      <c r="T205">
        <v>28.8</v>
      </c>
      <c r="U205">
        <v>8574832</v>
      </c>
    </row>
    <row r="206" spans="1:21" x14ac:dyDescent="0.3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1796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8">
        <v>3845630030824</v>
      </c>
      <c r="R206">
        <v>80.900000000000006</v>
      </c>
      <c r="S206">
        <v>11.5</v>
      </c>
      <c r="T206">
        <v>48.8</v>
      </c>
      <c r="U206">
        <v>83132799</v>
      </c>
    </row>
    <row r="207" spans="1:21" x14ac:dyDescent="0.3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1796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8">
        <v>1736425629520</v>
      </c>
      <c r="R207">
        <v>81.900000000000006</v>
      </c>
      <c r="S207">
        <v>12.8</v>
      </c>
      <c r="T207">
        <v>24.5</v>
      </c>
      <c r="U207">
        <v>36991981</v>
      </c>
    </row>
    <row r="208" spans="1:21" x14ac:dyDescent="0.3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1796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8">
        <v>19910000000000</v>
      </c>
      <c r="R208">
        <v>77</v>
      </c>
      <c r="S208">
        <v>9.4</v>
      </c>
      <c r="T208">
        <v>59.2</v>
      </c>
      <c r="U208">
        <v>1397715000</v>
      </c>
    </row>
    <row r="209" spans="1:21" x14ac:dyDescent="0.3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1796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8">
        <v>2827113184696</v>
      </c>
      <c r="R209">
        <v>81.3</v>
      </c>
      <c r="S209">
        <v>25.5</v>
      </c>
      <c r="T209">
        <v>30.6</v>
      </c>
      <c r="U209">
        <v>66834405</v>
      </c>
    </row>
    <row r="210" spans="1:21" x14ac:dyDescent="0.3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1796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8">
        <v>2827113184696</v>
      </c>
      <c r="R210">
        <v>81.3</v>
      </c>
      <c r="S210">
        <v>25.5</v>
      </c>
      <c r="T210">
        <v>30.6</v>
      </c>
      <c r="U210">
        <v>66834405</v>
      </c>
    </row>
    <row r="211" spans="1:21" x14ac:dyDescent="0.3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1797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8">
        <v>2827113184696</v>
      </c>
      <c r="R211">
        <v>81.3</v>
      </c>
      <c r="S211">
        <v>25.5</v>
      </c>
      <c r="T211">
        <v>30.6</v>
      </c>
      <c r="U211">
        <v>66834405</v>
      </c>
    </row>
    <row r="212" spans="1:21" x14ac:dyDescent="0.3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1797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8">
        <v>1699876578871</v>
      </c>
      <c r="R212">
        <v>72.7</v>
      </c>
      <c r="S212">
        <v>11.4</v>
      </c>
      <c r="T212">
        <v>46.2</v>
      </c>
      <c r="U212">
        <v>144373535</v>
      </c>
    </row>
    <row r="213" spans="1:21" x14ac:dyDescent="0.3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1796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8">
        <v>21427700000000</v>
      </c>
      <c r="R213">
        <v>78.5</v>
      </c>
      <c r="S213">
        <v>9.6</v>
      </c>
      <c r="T213">
        <v>36.6</v>
      </c>
      <c r="U213">
        <v>328239523</v>
      </c>
    </row>
    <row r="214" spans="1:21" x14ac:dyDescent="0.3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1796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8">
        <v>19910000000000</v>
      </c>
      <c r="R214">
        <v>77</v>
      </c>
      <c r="S214">
        <v>9.4</v>
      </c>
      <c r="T214">
        <v>59.2</v>
      </c>
      <c r="U214">
        <v>1397715000</v>
      </c>
    </row>
    <row r="215" spans="1:21" x14ac:dyDescent="0.3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1796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8">
        <v>21427700000000</v>
      </c>
      <c r="R215">
        <v>78.5</v>
      </c>
      <c r="S215">
        <v>9.6</v>
      </c>
      <c r="T215">
        <v>36.6</v>
      </c>
      <c r="U215">
        <v>328239523</v>
      </c>
    </row>
    <row r="216" spans="1:21" x14ac:dyDescent="0.3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1796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8">
        <v>21427700000000</v>
      </c>
      <c r="R216">
        <v>78.5</v>
      </c>
      <c r="S216">
        <v>9.6</v>
      </c>
      <c r="T216">
        <v>36.6</v>
      </c>
      <c r="U216">
        <v>328239523</v>
      </c>
    </row>
    <row r="217" spans="1:21" x14ac:dyDescent="0.3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1796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8">
        <v>19910000000000</v>
      </c>
      <c r="R217">
        <v>77</v>
      </c>
      <c r="S217">
        <v>9.4</v>
      </c>
      <c r="T217">
        <v>59.2</v>
      </c>
      <c r="U217">
        <v>1397715000</v>
      </c>
    </row>
    <row r="218" spans="1:21" x14ac:dyDescent="0.3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1797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8">
        <v>2827113184696</v>
      </c>
      <c r="R218">
        <v>81.3</v>
      </c>
      <c r="S218">
        <v>25.5</v>
      </c>
      <c r="T218">
        <v>30.6</v>
      </c>
      <c r="U218">
        <v>66834405</v>
      </c>
    </row>
    <row r="219" spans="1:21" x14ac:dyDescent="0.3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1796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8">
        <v>19910000000000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3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1796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8">
        <v>3845630030824</v>
      </c>
      <c r="R220">
        <v>80.900000000000006</v>
      </c>
      <c r="S220">
        <v>11.5</v>
      </c>
      <c r="T220">
        <v>48.8</v>
      </c>
      <c r="U220">
        <v>83132799</v>
      </c>
    </row>
    <row r="221" spans="1:21" x14ac:dyDescent="0.3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1796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8">
        <v>21427700000000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3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1796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8">
        <v>206928765544</v>
      </c>
      <c r="R222">
        <v>81.900000000000006</v>
      </c>
      <c r="S222">
        <v>29</v>
      </c>
      <c r="T222">
        <v>34.6</v>
      </c>
      <c r="U222">
        <v>4841000</v>
      </c>
    </row>
    <row r="223" spans="1:21" x14ac:dyDescent="0.3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1796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8">
        <v>2611000000000</v>
      </c>
      <c r="R223">
        <v>69.400000000000006</v>
      </c>
      <c r="S223">
        <v>11.2</v>
      </c>
      <c r="T223">
        <v>49.7</v>
      </c>
      <c r="U223">
        <v>1366417754</v>
      </c>
    </row>
    <row r="224" spans="1:21" x14ac:dyDescent="0.3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1796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8">
        <v>3845630030824</v>
      </c>
      <c r="R224">
        <v>80.900000000000006</v>
      </c>
      <c r="S224">
        <v>11.5</v>
      </c>
      <c r="T224">
        <v>48.8</v>
      </c>
      <c r="U224">
        <v>83132799</v>
      </c>
    </row>
    <row r="225" spans="1:21" x14ac:dyDescent="0.3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1796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8">
        <v>703082435360</v>
      </c>
      <c r="R225">
        <v>83.6</v>
      </c>
      <c r="S225">
        <v>10.1</v>
      </c>
      <c r="T225">
        <v>28.8</v>
      </c>
      <c r="U225">
        <v>8574832</v>
      </c>
    </row>
    <row r="226" spans="1:21" x14ac:dyDescent="0.3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1796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8">
        <v>376795508680</v>
      </c>
      <c r="R226">
        <v>71.099999999999994</v>
      </c>
      <c r="S226">
        <v>14</v>
      </c>
      <c r="T226">
        <v>43.1</v>
      </c>
      <c r="U226">
        <v>108116615</v>
      </c>
    </row>
    <row r="227" spans="1:21" x14ac:dyDescent="0.3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1796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8">
        <v>21427700000000</v>
      </c>
      <c r="R227">
        <v>78.5</v>
      </c>
      <c r="S227">
        <v>9.6</v>
      </c>
      <c r="T227">
        <v>36.6</v>
      </c>
      <c r="U227">
        <v>328239523</v>
      </c>
    </row>
    <row r="228" spans="1:21" x14ac:dyDescent="0.3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1796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8">
        <v>21427700000000</v>
      </c>
      <c r="R228">
        <v>78.5</v>
      </c>
      <c r="S228">
        <v>9.6</v>
      </c>
      <c r="T228">
        <v>36.6</v>
      </c>
      <c r="U228">
        <v>328239523</v>
      </c>
    </row>
    <row r="229" spans="1:21" x14ac:dyDescent="0.3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1797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8">
        <v>21427700000000</v>
      </c>
      <c r="R229">
        <v>78.5</v>
      </c>
      <c r="S229">
        <v>9.6</v>
      </c>
      <c r="T229">
        <v>36.6</v>
      </c>
      <c r="U229">
        <v>328239523</v>
      </c>
    </row>
    <row r="230" spans="1:21" x14ac:dyDescent="0.3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1796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8">
        <v>19910000000000</v>
      </c>
      <c r="R230">
        <v>77</v>
      </c>
      <c r="S230">
        <v>9.4</v>
      </c>
      <c r="T230">
        <v>59.2</v>
      </c>
      <c r="U230">
        <v>1397715000</v>
      </c>
    </row>
    <row r="231" spans="1:21" x14ac:dyDescent="0.3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1796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8">
        <v>21427700000000</v>
      </c>
      <c r="R231">
        <v>78.5</v>
      </c>
      <c r="S231">
        <v>9.6</v>
      </c>
      <c r="T231">
        <v>36.6</v>
      </c>
      <c r="U231">
        <v>328239523</v>
      </c>
    </row>
    <row r="232" spans="1:21" x14ac:dyDescent="0.3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1796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8">
        <v>351431649241</v>
      </c>
      <c r="R232">
        <v>63.9</v>
      </c>
      <c r="S232">
        <v>27.5</v>
      </c>
      <c r="T232">
        <v>29.2</v>
      </c>
      <c r="U232">
        <v>58558270</v>
      </c>
    </row>
    <row r="233" spans="1:21" x14ac:dyDescent="0.3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1797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8">
        <v>1392680589329</v>
      </c>
      <c r="R233">
        <v>82.7</v>
      </c>
      <c r="S233">
        <v>23</v>
      </c>
      <c r="T233">
        <v>47.4</v>
      </c>
      <c r="U233">
        <v>25766605</v>
      </c>
    </row>
    <row r="234" spans="1:21" x14ac:dyDescent="0.3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1797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8">
        <v>19910000000000</v>
      </c>
      <c r="R234">
        <v>77</v>
      </c>
      <c r="S234">
        <v>9.4</v>
      </c>
      <c r="T234">
        <v>59.2</v>
      </c>
      <c r="U234">
        <v>1397715000</v>
      </c>
    </row>
    <row r="235" spans="1:21" x14ac:dyDescent="0.3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1796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8">
        <v>21427700000000</v>
      </c>
      <c r="R235">
        <v>78.5</v>
      </c>
      <c r="S235">
        <v>9.6</v>
      </c>
      <c r="T235">
        <v>36.6</v>
      </c>
      <c r="U235">
        <v>328239523</v>
      </c>
    </row>
    <row r="236" spans="1:21" x14ac:dyDescent="0.3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1796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8">
        <v>1699876578871</v>
      </c>
      <c r="R236">
        <v>72.7</v>
      </c>
      <c r="S236">
        <v>11.4</v>
      </c>
      <c r="T236">
        <v>46.2</v>
      </c>
      <c r="U236">
        <v>144373535</v>
      </c>
    </row>
    <row r="237" spans="1:21" x14ac:dyDescent="0.3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1796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8">
        <v>448120428859</v>
      </c>
      <c r="R237">
        <v>54.3</v>
      </c>
      <c r="S237">
        <v>1.5</v>
      </c>
      <c r="T237">
        <v>34.799999999999997</v>
      </c>
      <c r="U237">
        <v>200963599</v>
      </c>
    </row>
    <row r="238" spans="1:21" x14ac:dyDescent="0.3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1796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8">
        <v>21427700000000</v>
      </c>
      <c r="R238">
        <v>78.5</v>
      </c>
      <c r="S238">
        <v>9.6</v>
      </c>
      <c r="T238">
        <v>36.6</v>
      </c>
      <c r="U238">
        <v>328239523</v>
      </c>
    </row>
    <row r="239" spans="1:21" x14ac:dyDescent="0.3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1796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8">
        <v>2611000000000</v>
      </c>
      <c r="R239">
        <v>69.400000000000006</v>
      </c>
      <c r="S239">
        <v>11.2</v>
      </c>
      <c r="T239">
        <v>49.7</v>
      </c>
      <c r="U239">
        <v>1366417754</v>
      </c>
    </row>
    <row r="240" spans="1:21" x14ac:dyDescent="0.3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1796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8">
        <v>19910000000000</v>
      </c>
      <c r="R240">
        <v>77</v>
      </c>
      <c r="S240">
        <v>9.4</v>
      </c>
      <c r="T240">
        <v>59.2</v>
      </c>
      <c r="U240">
        <v>1397715000</v>
      </c>
    </row>
    <row r="241" spans="1:21" x14ac:dyDescent="0.3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1797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8">
        <v>19910000000000</v>
      </c>
      <c r="R241">
        <v>77</v>
      </c>
      <c r="S241">
        <v>9.4</v>
      </c>
      <c r="T241">
        <v>59.2</v>
      </c>
      <c r="U241">
        <v>1397715000</v>
      </c>
    </row>
    <row r="242" spans="1:21" x14ac:dyDescent="0.3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1796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8">
        <v>2715518274227</v>
      </c>
      <c r="R242">
        <v>82.5</v>
      </c>
      <c r="S242">
        <v>24.2</v>
      </c>
      <c r="T242">
        <v>60.7</v>
      </c>
      <c r="U242">
        <v>67059887</v>
      </c>
    </row>
    <row r="243" spans="1:21" x14ac:dyDescent="0.3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1796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8">
        <v>2715518274227</v>
      </c>
      <c r="R243">
        <v>82.5</v>
      </c>
      <c r="S243">
        <v>24.2</v>
      </c>
      <c r="T243">
        <v>60.7</v>
      </c>
      <c r="U243">
        <v>67059887</v>
      </c>
    </row>
    <row r="244" spans="1:21" x14ac:dyDescent="0.3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1796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8">
        <v>21427700000000</v>
      </c>
      <c r="R244">
        <v>78.5</v>
      </c>
      <c r="S244">
        <v>9.6</v>
      </c>
      <c r="T244">
        <v>36.6</v>
      </c>
      <c r="U244">
        <v>328239523</v>
      </c>
    </row>
    <row r="245" spans="1:21" x14ac:dyDescent="0.3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1797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8">
        <v>2715518274227</v>
      </c>
      <c r="R245">
        <v>82.5</v>
      </c>
      <c r="S245">
        <v>24.2</v>
      </c>
      <c r="T245">
        <v>60.7</v>
      </c>
      <c r="U245">
        <v>67059887</v>
      </c>
    </row>
    <row r="246" spans="1:21" x14ac:dyDescent="0.3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1796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8">
        <v>703082435360</v>
      </c>
      <c r="R246">
        <v>83.6</v>
      </c>
      <c r="S246">
        <v>10.1</v>
      </c>
      <c r="T246">
        <v>28.8</v>
      </c>
      <c r="U246">
        <v>8574832</v>
      </c>
    </row>
    <row r="247" spans="1:21" x14ac:dyDescent="0.3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1796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8">
        <v>21427700000000</v>
      </c>
      <c r="R247">
        <v>78.5</v>
      </c>
      <c r="S247">
        <v>9.6</v>
      </c>
      <c r="T247">
        <v>36.6</v>
      </c>
      <c r="U247">
        <v>328239523</v>
      </c>
    </row>
    <row r="248" spans="1:21" x14ac:dyDescent="0.3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1796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8">
        <v>1699876578871</v>
      </c>
      <c r="R248">
        <v>72.7</v>
      </c>
      <c r="S248">
        <v>11.4</v>
      </c>
      <c r="T248">
        <v>46.2</v>
      </c>
      <c r="U248">
        <v>144373535</v>
      </c>
    </row>
    <row r="249" spans="1:21" x14ac:dyDescent="0.3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1796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8">
        <v>21427700000000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3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1796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8">
        <v>21427700000000</v>
      </c>
      <c r="R250">
        <v>78.5</v>
      </c>
      <c r="S250">
        <v>9.6</v>
      </c>
      <c r="T250">
        <v>36.6</v>
      </c>
      <c r="U250">
        <v>328239523</v>
      </c>
    </row>
    <row r="251" spans="1:21" x14ac:dyDescent="0.3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1796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8">
        <v>21427700000000</v>
      </c>
      <c r="R251">
        <v>78.5</v>
      </c>
      <c r="S251">
        <v>9.6</v>
      </c>
      <c r="T251">
        <v>36.6</v>
      </c>
      <c r="U251">
        <v>328239523</v>
      </c>
    </row>
    <row r="252" spans="1:21" x14ac:dyDescent="0.3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1796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8">
        <v>246489245495</v>
      </c>
      <c r="R252">
        <v>79</v>
      </c>
      <c r="S252">
        <v>14.9</v>
      </c>
      <c r="T252">
        <v>46.1</v>
      </c>
      <c r="U252">
        <v>10669709</v>
      </c>
    </row>
    <row r="253" spans="1:21" x14ac:dyDescent="0.3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1796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8">
        <v>21427700000000</v>
      </c>
      <c r="R253">
        <v>78.5</v>
      </c>
      <c r="S253">
        <v>9.6</v>
      </c>
      <c r="T253">
        <v>36.6</v>
      </c>
      <c r="U253">
        <v>328239523</v>
      </c>
    </row>
    <row r="254" spans="1:21" x14ac:dyDescent="0.3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1796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8">
        <v>19910000000000</v>
      </c>
      <c r="R254">
        <v>77</v>
      </c>
      <c r="S254">
        <v>9.4</v>
      </c>
      <c r="T254">
        <v>59.2</v>
      </c>
      <c r="U254">
        <v>1397715000</v>
      </c>
    </row>
    <row r="255" spans="1:21" x14ac:dyDescent="0.3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1797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8">
        <v>21427700000000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3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1796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8">
        <v>2029000000000</v>
      </c>
      <c r="R256">
        <v>82.6</v>
      </c>
      <c r="S256">
        <v>15.6</v>
      </c>
      <c r="T256">
        <v>33.200000000000003</v>
      </c>
      <c r="U256">
        <v>51709098</v>
      </c>
    </row>
    <row r="257" spans="1:21" x14ac:dyDescent="0.3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1796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8">
        <v>21427700000000</v>
      </c>
      <c r="R257">
        <v>78.5</v>
      </c>
      <c r="S257">
        <v>9.6</v>
      </c>
      <c r="T257">
        <v>36.6</v>
      </c>
      <c r="U257">
        <v>328239523</v>
      </c>
    </row>
    <row r="258" spans="1:21" x14ac:dyDescent="0.3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1796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8">
        <v>21427700000000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3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1796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8">
        <v>1699876578871</v>
      </c>
      <c r="R259">
        <v>72.7</v>
      </c>
      <c r="S259">
        <v>11.4</v>
      </c>
      <c r="T259">
        <v>46.2</v>
      </c>
      <c r="U259">
        <v>144373535</v>
      </c>
    </row>
    <row r="260" spans="1:21" x14ac:dyDescent="0.3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1796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8">
        <v>446314739528</v>
      </c>
      <c r="R260">
        <v>81.599999999999994</v>
      </c>
      <c r="S260">
        <v>25.4</v>
      </c>
      <c r="T260">
        <v>51.4</v>
      </c>
      <c r="U260">
        <v>8877067</v>
      </c>
    </row>
    <row r="261" spans="1:21" x14ac:dyDescent="0.3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1796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8">
        <v>21427700000000</v>
      </c>
      <c r="R261">
        <v>78.5</v>
      </c>
      <c r="S261">
        <v>9.6</v>
      </c>
      <c r="T261">
        <v>36.6</v>
      </c>
      <c r="U261">
        <v>328239523</v>
      </c>
    </row>
    <row r="262" spans="1:21" x14ac:dyDescent="0.3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1796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8">
        <v>19910000000000</v>
      </c>
      <c r="R262">
        <v>77</v>
      </c>
      <c r="S262">
        <v>9.4</v>
      </c>
      <c r="T262">
        <v>59.2</v>
      </c>
      <c r="U262">
        <v>1397715000</v>
      </c>
    </row>
    <row r="263" spans="1:21" x14ac:dyDescent="0.3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1796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8">
        <v>19910000000000</v>
      </c>
      <c r="R263">
        <v>77</v>
      </c>
      <c r="S263">
        <v>9.4</v>
      </c>
      <c r="T263">
        <v>59.2</v>
      </c>
      <c r="U263">
        <v>1397715000</v>
      </c>
    </row>
    <row r="264" spans="1:21" x14ac:dyDescent="0.3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1796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8">
        <v>19910000000000</v>
      </c>
      <c r="R264">
        <v>77</v>
      </c>
      <c r="S264">
        <v>9.4</v>
      </c>
      <c r="T264">
        <v>59.2</v>
      </c>
      <c r="U264">
        <v>1397715000</v>
      </c>
    </row>
    <row r="265" spans="1:21" x14ac:dyDescent="0.3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1796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8">
        <v>2715518274227</v>
      </c>
      <c r="R265">
        <v>82.5</v>
      </c>
      <c r="S265">
        <v>24.2</v>
      </c>
      <c r="T265">
        <v>60.7</v>
      </c>
      <c r="U265">
        <v>67059887</v>
      </c>
    </row>
    <row r="266" spans="1:21" x14ac:dyDescent="0.3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1797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8">
        <v>2715518274227</v>
      </c>
      <c r="R266">
        <v>82.5</v>
      </c>
      <c r="S266">
        <v>24.2</v>
      </c>
      <c r="T266">
        <v>60.7</v>
      </c>
      <c r="U266">
        <v>67059887</v>
      </c>
    </row>
    <row r="267" spans="1:21" x14ac:dyDescent="0.3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1796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8">
        <v>21427700000000</v>
      </c>
      <c r="R267">
        <v>78.5</v>
      </c>
      <c r="S267">
        <v>9.6</v>
      </c>
      <c r="T267">
        <v>36.6</v>
      </c>
      <c r="U267">
        <v>328239523</v>
      </c>
    </row>
    <row r="268" spans="1:21" x14ac:dyDescent="0.3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1796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8">
        <v>19910000000000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3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1796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8">
        <v>19910000000000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3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1796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8">
        <v>21427700000000</v>
      </c>
      <c r="R270">
        <v>78.5</v>
      </c>
      <c r="S270">
        <v>9.6</v>
      </c>
      <c r="T270">
        <v>36.6</v>
      </c>
      <c r="U270">
        <v>328239523</v>
      </c>
    </row>
    <row r="271" spans="1:21" x14ac:dyDescent="0.3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1796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8">
        <v>21427700000000</v>
      </c>
      <c r="R271">
        <v>78.5</v>
      </c>
      <c r="S271">
        <v>9.6</v>
      </c>
      <c r="T271">
        <v>36.6</v>
      </c>
      <c r="U271">
        <v>328239523</v>
      </c>
    </row>
    <row r="272" spans="1:21" x14ac:dyDescent="0.3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1796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8">
        <v>403336363636</v>
      </c>
      <c r="R272">
        <v>82.8</v>
      </c>
      <c r="S272">
        <v>23.9</v>
      </c>
      <c r="T272">
        <v>36.200000000000003</v>
      </c>
      <c r="U272">
        <v>5347896</v>
      </c>
    </row>
    <row r="273" spans="1:21" x14ac:dyDescent="0.3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1796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8">
        <v>19910000000000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3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1796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8">
        <v>2611000000000</v>
      </c>
      <c r="R274">
        <v>69.400000000000006</v>
      </c>
      <c r="S274">
        <v>11.2</v>
      </c>
      <c r="T274">
        <v>49.7</v>
      </c>
      <c r="U274">
        <v>1366417754</v>
      </c>
    </row>
    <row r="275" spans="1:21" x14ac:dyDescent="0.3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1796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8">
        <v>2827113184696</v>
      </c>
      <c r="R275">
        <v>81.3</v>
      </c>
      <c r="S275">
        <v>25.5</v>
      </c>
      <c r="T275">
        <v>30.6</v>
      </c>
      <c r="U275">
        <v>66834405</v>
      </c>
    </row>
    <row r="276" spans="1:21" x14ac:dyDescent="0.3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1796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8">
        <v>21427700000000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3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1796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8">
        <v>372062527489</v>
      </c>
      <c r="R277">
        <v>83.1</v>
      </c>
      <c r="S277">
        <v>13.1</v>
      </c>
      <c r="T277">
        <v>21</v>
      </c>
      <c r="U277">
        <v>5703569</v>
      </c>
    </row>
    <row r="278" spans="1:21" x14ac:dyDescent="0.3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1796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8">
        <v>2827113184696</v>
      </c>
      <c r="R278">
        <v>81.3</v>
      </c>
      <c r="S278">
        <v>25.5</v>
      </c>
      <c r="T278">
        <v>30.6</v>
      </c>
      <c r="U278">
        <v>66834405</v>
      </c>
    </row>
    <row r="279" spans="1:21" x14ac:dyDescent="0.3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1796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8">
        <v>21427700000000</v>
      </c>
      <c r="R279">
        <v>78.5</v>
      </c>
      <c r="S279">
        <v>9.6</v>
      </c>
      <c r="T279">
        <v>36.6</v>
      </c>
      <c r="U279">
        <v>328239523</v>
      </c>
    </row>
    <row r="280" spans="1:21" x14ac:dyDescent="0.3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1797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8">
        <v>19910000000000</v>
      </c>
      <c r="R280">
        <v>77</v>
      </c>
      <c r="S280">
        <v>9.4</v>
      </c>
      <c r="T280">
        <v>59.2</v>
      </c>
      <c r="U280">
        <v>1397715000</v>
      </c>
    </row>
    <row r="281" spans="1:21" x14ac:dyDescent="0.3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1796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8">
        <v>21427700000000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3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1796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8">
        <v>21427700000000</v>
      </c>
      <c r="R282">
        <v>78.5</v>
      </c>
      <c r="S282">
        <v>9.6</v>
      </c>
      <c r="T282">
        <v>36.6</v>
      </c>
      <c r="U282">
        <v>328239523</v>
      </c>
    </row>
    <row r="283" spans="1:21" x14ac:dyDescent="0.3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1796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8">
        <v>19910000000000</v>
      </c>
      <c r="R283">
        <v>77</v>
      </c>
      <c r="S283">
        <v>9.4</v>
      </c>
      <c r="T283">
        <v>59.2</v>
      </c>
      <c r="U283">
        <v>1397715000</v>
      </c>
    </row>
    <row r="284" spans="1:21" x14ac:dyDescent="0.3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1796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8">
        <v>21427700000000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3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1796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8">
        <v>21427700000000</v>
      </c>
      <c r="R285">
        <v>78.5</v>
      </c>
      <c r="S285">
        <v>9.6</v>
      </c>
      <c r="T285">
        <v>36.6</v>
      </c>
      <c r="U285">
        <v>328239523</v>
      </c>
    </row>
    <row r="286" spans="1:21" x14ac:dyDescent="0.3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1796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8">
        <v>372062527489</v>
      </c>
      <c r="R286">
        <v>83.1</v>
      </c>
      <c r="S286">
        <v>13.1</v>
      </c>
      <c r="T286">
        <v>21</v>
      </c>
      <c r="U286">
        <v>5703569</v>
      </c>
    </row>
    <row r="287" spans="1:21" x14ac:dyDescent="0.3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1796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8">
        <v>21427700000000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3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1796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8">
        <v>2827113184696</v>
      </c>
      <c r="R288">
        <v>81.3</v>
      </c>
      <c r="S288">
        <v>25.5</v>
      </c>
      <c r="T288">
        <v>30.6</v>
      </c>
      <c r="U288">
        <v>66834405</v>
      </c>
    </row>
    <row r="289" spans="1:21" x14ac:dyDescent="0.3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1796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8">
        <v>19910000000000</v>
      </c>
      <c r="R289">
        <v>77</v>
      </c>
      <c r="S289">
        <v>9.4</v>
      </c>
      <c r="T289">
        <v>59.2</v>
      </c>
      <c r="U289">
        <v>1397715000</v>
      </c>
    </row>
    <row r="290" spans="1:21" x14ac:dyDescent="0.3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1796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8">
        <v>372062527489</v>
      </c>
      <c r="R290">
        <v>83.1</v>
      </c>
      <c r="S290">
        <v>13.1</v>
      </c>
      <c r="T290">
        <v>21</v>
      </c>
      <c r="U290">
        <v>5703569</v>
      </c>
    </row>
    <row r="291" spans="1:21" x14ac:dyDescent="0.3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1796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8">
        <v>21427700000000</v>
      </c>
      <c r="R291">
        <v>78.5</v>
      </c>
      <c r="S291">
        <v>9.6</v>
      </c>
      <c r="T291">
        <v>36.6</v>
      </c>
      <c r="U291">
        <v>328239523</v>
      </c>
    </row>
    <row r="292" spans="1:21" x14ac:dyDescent="0.3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1796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8">
        <v>303175127598</v>
      </c>
      <c r="R292">
        <v>71.8</v>
      </c>
      <c r="S292">
        <v>12.5</v>
      </c>
      <c r="T292">
        <v>44.4</v>
      </c>
      <c r="U292">
        <v>100388073</v>
      </c>
    </row>
    <row r="293" spans="1:21" x14ac:dyDescent="0.3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1796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8">
        <v>21427700000000</v>
      </c>
      <c r="R293">
        <v>78.5</v>
      </c>
      <c r="S293">
        <v>9.6</v>
      </c>
      <c r="T293">
        <v>36.6</v>
      </c>
      <c r="U293">
        <v>328239523</v>
      </c>
    </row>
    <row r="294" spans="1:21" x14ac:dyDescent="0.3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1796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8">
        <v>2611000000000</v>
      </c>
      <c r="R294">
        <v>69.400000000000006</v>
      </c>
      <c r="S294">
        <v>11.2</v>
      </c>
      <c r="T294">
        <v>49.7</v>
      </c>
      <c r="U294">
        <v>1366417754</v>
      </c>
    </row>
    <row r="295" spans="1:21" x14ac:dyDescent="0.3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1796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8">
        <v>1699876578871</v>
      </c>
      <c r="R295">
        <v>72.7</v>
      </c>
      <c r="S295">
        <v>11.4</v>
      </c>
      <c r="T295">
        <v>46.2</v>
      </c>
      <c r="U295">
        <v>144373535</v>
      </c>
    </row>
    <row r="296" spans="1:21" x14ac:dyDescent="0.3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1796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8">
        <v>348078018464</v>
      </c>
      <c r="R296">
        <v>81</v>
      </c>
      <c r="S296">
        <v>32.4</v>
      </c>
      <c r="T296">
        <v>23.8</v>
      </c>
      <c r="U296">
        <v>5818553</v>
      </c>
    </row>
    <row r="297" spans="1:21" x14ac:dyDescent="0.3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1796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8">
        <v>376795508680</v>
      </c>
      <c r="R297">
        <v>71.099999999999994</v>
      </c>
      <c r="S297">
        <v>14</v>
      </c>
      <c r="T297">
        <v>43.1</v>
      </c>
      <c r="U297">
        <v>108116615</v>
      </c>
    </row>
    <row r="298" spans="1:21" x14ac:dyDescent="0.3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1797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8">
        <v>19910000000000</v>
      </c>
      <c r="R298">
        <v>77</v>
      </c>
      <c r="S298">
        <v>9.4</v>
      </c>
      <c r="T298">
        <v>59.2</v>
      </c>
      <c r="U298">
        <v>1397715000</v>
      </c>
    </row>
    <row r="299" spans="1:21" x14ac:dyDescent="0.3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1796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8">
        <v>21427700000000</v>
      </c>
      <c r="R299">
        <v>78.5</v>
      </c>
      <c r="S299">
        <v>9.6</v>
      </c>
      <c r="T299">
        <v>36.6</v>
      </c>
      <c r="U299">
        <v>328239523</v>
      </c>
    </row>
    <row r="300" spans="1:21" x14ac:dyDescent="0.3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1796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8">
        <v>21427700000000</v>
      </c>
      <c r="R300">
        <v>78.5</v>
      </c>
      <c r="S300">
        <v>9.6</v>
      </c>
      <c r="T300">
        <v>36.6</v>
      </c>
      <c r="U300">
        <v>328239523</v>
      </c>
    </row>
    <row r="301" spans="1:21" x14ac:dyDescent="0.3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1796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8">
        <v>21427700000000</v>
      </c>
      <c r="R301">
        <v>78.5</v>
      </c>
      <c r="S301">
        <v>9.6</v>
      </c>
      <c r="T301">
        <v>36.6</v>
      </c>
      <c r="U301">
        <v>328239523</v>
      </c>
    </row>
    <row r="302" spans="1:21" x14ac:dyDescent="0.3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1796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8">
        <v>21427700000000</v>
      </c>
      <c r="R302">
        <v>78.5</v>
      </c>
      <c r="S302">
        <v>9.6</v>
      </c>
      <c r="T302">
        <v>36.6</v>
      </c>
      <c r="U302">
        <v>328239523</v>
      </c>
    </row>
    <row r="303" spans="1:21" x14ac:dyDescent="0.3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1796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8">
        <v>421142267938</v>
      </c>
      <c r="R303">
        <v>77.8</v>
      </c>
      <c r="S303">
        <v>0.1</v>
      </c>
      <c r="T303">
        <v>15.9</v>
      </c>
      <c r="U303">
        <v>9770529</v>
      </c>
    </row>
    <row r="304" spans="1:21" x14ac:dyDescent="0.3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1796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8">
        <v>5081769542380</v>
      </c>
      <c r="R304">
        <v>84.2</v>
      </c>
      <c r="S304">
        <v>11.9</v>
      </c>
      <c r="T304">
        <v>46.7</v>
      </c>
      <c r="U304">
        <v>126226568</v>
      </c>
    </row>
    <row r="305" spans="1:21" x14ac:dyDescent="0.3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1796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8">
        <v>19910000000000</v>
      </c>
      <c r="R305">
        <v>77</v>
      </c>
      <c r="S305">
        <v>9.4</v>
      </c>
      <c r="T305">
        <v>59.2</v>
      </c>
      <c r="U305">
        <v>1397715000</v>
      </c>
    </row>
    <row r="306" spans="1:21" x14ac:dyDescent="0.3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1797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8">
        <v>21427700000000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3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1796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8">
        <v>446314739528</v>
      </c>
      <c r="R307">
        <v>81.599999999999994</v>
      </c>
      <c r="S307">
        <v>25.4</v>
      </c>
      <c r="T307">
        <v>51.4</v>
      </c>
      <c r="U307">
        <v>8877067</v>
      </c>
    </row>
    <row r="308" spans="1:21" x14ac:dyDescent="0.3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1797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8">
        <v>21427700000000</v>
      </c>
      <c r="R308">
        <v>78.5</v>
      </c>
      <c r="S308">
        <v>9.6</v>
      </c>
      <c r="T308">
        <v>36.6</v>
      </c>
      <c r="U308">
        <v>328239523</v>
      </c>
    </row>
    <row r="309" spans="1:21" x14ac:dyDescent="0.3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1796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8">
        <v>19910000000000</v>
      </c>
      <c r="R309">
        <v>77</v>
      </c>
      <c r="S309">
        <v>9.4</v>
      </c>
      <c r="T309">
        <v>59.2</v>
      </c>
      <c r="U309">
        <v>1397715000</v>
      </c>
    </row>
    <row r="310" spans="1:21" x14ac:dyDescent="0.3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1796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8">
        <v>703082435360</v>
      </c>
      <c r="R310">
        <v>83.6</v>
      </c>
      <c r="S310">
        <v>10.1</v>
      </c>
      <c r="T310">
        <v>28.8</v>
      </c>
      <c r="U310">
        <v>8574832</v>
      </c>
    </row>
    <row r="311" spans="1:21" x14ac:dyDescent="0.3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1796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8">
        <v>372062527489</v>
      </c>
      <c r="R311">
        <v>83.1</v>
      </c>
      <c r="S311">
        <v>13.1</v>
      </c>
      <c r="T311">
        <v>21</v>
      </c>
      <c r="U311">
        <v>5703569</v>
      </c>
    </row>
    <row r="312" spans="1:21" x14ac:dyDescent="0.3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1796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8">
        <v>19910000000000</v>
      </c>
      <c r="R312">
        <v>77</v>
      </c>
      <c r="S312">
        <v>9.4</v>
      </c>
      <c r="T312">
        <v>59.2</v>
      </c>
      <c r="U312">
        <v>1397715000</v>
      </c>
    </row>
    <row r="313" spans="1:21" x14ac:dyDescent="0.3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1796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8">
        <v>21427700000000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3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1796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8">
        <v>2827113184696</v>
      </c>
      <c r="R314">
        <v>81.3</v>
      </c>
      <c r="S314">
        <v>25.5</v>
      </c>
      <c r="T314">
        <v>30.6</v>
      </c>
      <c r="U314">
        <v>66834405</v>
      </c>
    </row>
    <row r="315" spans="1:21" x14ac:dyDescent="0.3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1796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8">
        <v>2827113184696</v>
      </c>
      <c r="R315">
        <v>81.3</v>
      </c>
      <c r="S315">
        <v>25.5</v>
      </c>
      <c r="T315">
        <v>30.6</v>
      </c>
      <c r="U315">
        <v>66834405</v>
      </c>
    </row>
    <row r="316" spans="1:21" x14ac:dyDescent="0.3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1796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8">
        <v>21427700000000</v>
      </c>
      <c r="R316">
        <v>78.5</v>
      </c>
      <c r="S316">
        <v>9.6</v>
      </c>
      <c r="T316">
        <v>36.6</v>
      </c>
      <c r="U316">
        <v>328239523</v>
      </c>
    </row>
    <row r="317" spans="1:21" x14ac:dyDescent="0.3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1796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8">
        <v>2611000000000</v>
      </c>
      <c r="R317">
        <v>69.400000000000006</v>
      </c>
      <c r="S317">
        <v>11.2</v>
      </c>
      <c r="T317">
        <v>49.7</v>
      </c>
      <c r="U317">
        <v>1366417754</v>
      </c>
    </row>
    <row r="318" spans="1:21" x14ac:dyDescent="0.3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1796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8">
        <v>21427700000000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3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1797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8">
        <v>2611000000000</v>
      </c>
      <c r="R319">
        <v>69.400000000000006</v>
      </c>
      <c r="S319">
        <v>11.2</v>
      </c>
      <c r="T319">
        <v>49.7</v>
      </c>
      <c r="U319">
        <v>1366417754</v>
      </c>
    </row>
    <row r="320" spans="1:21" x14ac:dyDescent="0.3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1796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8">
        <v>2611000000000</v>
      </c>
      <c r="R320">
        <v>69.400000000000006</v>
      </c>
      <c r="S320">
        <v>11.2</v>
      </c>
      <c r="T320">
        <v>49.7</v>
      </c>
      <c r="U320">
        <v>1366417754</v>
      </c>
    </row>
    <row r="321" spans="1:21" x14ac:dyDescent="0.3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1796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8">
        <v>21427700000000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3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1796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8">
        <v>21427700000000</v>
      </c>
      <c r="R322">
        <v>78.5</v>
      </c>
      <c r="S322">
        <v>9.6</v>
      </c>
      <c r="T322">
        <v>36.6</v>
      </c>
      <c r="U322">
        <v>328239523</v>
      </c>
    </row>
    <row r="323" spans="1:21" x14ac:dyDescent="0.3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1796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8">
        <v>21427700000000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3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1797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8">
        <v>21427700000000</v>
      </c>
      <c r="R324">
        <v>78.5</v>
      </c>
      <c r="S324">
        <v>9.6</v>
      </c>
      <c r="T324">
        <v>36.6</v>
      </c>
      <c r="U324">
        <v>328239523</v>
      </c>
    </row>
    <row r="325" spans="1:21" x14ac:dyDescent="0.3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1797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8">
        <v>21427700000000</v>
      </c>
      <c r="R325">
        <v>78.5</v>
      </c>
      <c r="S325">
        <v>9.6</v>
      </c>
      <c r="T325">
        <v>36.6</v>
      </c>
      <c r="U325">
        <v>328239523</v>
      </c>
    </row>
    <row r="326" spans="1:21" x14ac:dyDescent="0.3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1796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8">
        <v>21427700000000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3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1796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8">
        <v>19910000000000</v>
      </c>
      <c r="R327">
        <v>77</v>
      </c>
      <c r="S327">
        <v>9.4</v>
      </c>
      <c r="T327">
        <v>59.2</v>
      </c>
      <c r="U327">
        <v>1397715000</v>
      </c>
    </row>
    <row r="328" spans="1:21" x14ac:dyDescent="0.3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1796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8">
        <v>21427700000000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3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1797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8">
        <v>1394116310769</v>
      </c>
      <c r="R329">
        <v>83.3</v>
      </c>
      <c r="S329">
        <v>14.2</v>
      </c>
      <c r="T329">
        <v>47</v>
      </c>
      <c r="U329">
        <v>47076781</v>
      </c>
    </row>
    <row r="330" spans="1:21" x14ac:dyDescent="0.3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1797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8">
        <v>21427700000000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3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1797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8">
        <v>21427700000000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3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1796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8">
        <v>2001244392042</v>
      </c>
      <c r="R332">
        <v>82.9</v>
      </c>
      <c r="S332">
        <v>24.3</v>
      </c>
      <c r="T332">
        <v>59.1</v>
      </c>
      <c r="U332">
        <v>60297396</v>
      </c>
    </row>
    <row r="333" spans="1:21" x14ac:dyDescent="0.3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1797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8">
        <v>2827113184696</v>
      </c>
      <c r="R333">
        <v>81.3</v>
      </c>
      <c r="S333">
        <v>25.5</v>
      </c>
      <c r="T333">
        <v>30.6</v>
      </c>
      <c r="U333">
        <v>66834405</v>
      </c>
    </row>
    <row r="334" spans="1:21" x14ac:dyDescent="0.3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1796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8">
        <v>21427700000000</v>
      </c>
      <c r="R334">
        <v>78.5</v>
      </c>
      <c r="S334">
        <v>9.6</v>
      </c>
      <c r="T334">
        <v>36.6</v>
      </c>
      <c r="U334">
        <v>328239523</v>
      </c>
    </row>
    <row r="335" spans="1:21" x14ac:dyDescent="0.3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1797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8">
        <v>21427700000000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3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1796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8">
        <v>21427700000000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3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1796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8">
        <v>21427700000000</v>
      </c>
      <c r="R337">
        <v>78.5</v>
      </c>
      <c r="S337">
        <v>9.6</v>
      </c>
      <c r="T337">
        <v>36.6</v>
      </c>
      <c r="U337">
        <v>328239523</v>
      </c>
    </row>
    <row r="338" spans="1:21" x14ac:dyDescent="0.3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1796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8">
        <v>21427700000000</v>
      </c>
      <c r="R338">
        <v>78.5</v>
      </c>
      <c r="S338">
        <v>9.6</v>
      </c>
      <c r="T338">
        <v>36.6</v>
      </c>
      <c r="U338">
        <v>328239523</v>
      </c>
    </row>
    <row r="339" spans="1:21" x14ac:dyDescent="0.3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1796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8">
        <v>21427700000000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3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1796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8">
        <v>21427700000000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3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1796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8">
        <v>1699876578871</v>
      </c>
      <c r="R341">
        <v>72.7</v>
      </c>
      <c r="S341">
        <v>11.4</v>
      </c>
      <c r="T341">
        <v>46.2</v>
      </c>
      <c r="U341">
        <v>144373535</v>
      </c>
    </row>
    <row r="342" spans="1:21" x14ac:dyDescent="0.3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1796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8">
        <v>19910000000000</v>
      </c>
      <c r="R342">
        <v>77</v>
      </c>
      <c r="S342">
        <v>9.4</v>
      </c>
      <c r="T342">
        <v>59.2</v>
      </c>
      <c r="U342">
        <v>1397715000</v>
      </c>
    </row>
    <row r="343" spans="1:21" x14ac:dyDescent="0.3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1797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8">
        <v>21427700000000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3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1796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8">
        <v>21427700000000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3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1796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8">
        <v>2827113184696</v>
      </c>
      <c r="R345">
        <v>81.3</v>
      </c>
      <c r="S345">
        <v>25.5</v>
      </c>
      <c r="T345">
        <v>30.6</v>
      </c>
      <c r="U345">
        <v>66834405</v>
      </c>
    </row>
    <row r="346" spans="1:21" x14ac:dyDescent="0.3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1796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8">
        <v>348078018464</v>
      </c>
      <c r="R346">
        <v>81</v>
      </c>
      <c r="S346">
        <v>32.4</v>
      </c>
      <c r="T346">
        <v>23.8</v>
      </c>
      <c r="U346">
        <v>5818553</v>
      </c>
    </row>
    <row r="347" spans="1:21" x14ac:dyDescent="0.3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1797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8">
        <v>348078018464</v>
      </c>
      <c r="R347">
        <v>81</v>
      </c>
      <c r="S347">
        <v>32.4</v>
      </c>
      <c r="T347">
        <v>23.8</v>
      </c>
      <c r="U347">
        <v>5818553</v>
      </c>
    </row>
    <row r="348" spans="1:21" x14ac:dyDescent="0.3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1796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8">
        <v>348078018464</v>
      </c>
      <c r="R348">
        <v>81</v>
      </c>
      <c r="S348">
        <v>32.4</v>
      </c>
      <c r="T348">
        <v>23.8</v>
      </c>
      <c r="U348">
        <v>5818553</v>
      </c>
    </row>
    <row r="349" spans="1:21" x14ac:dyDescent="0.3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1797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8">
        <v>2001244392042</v>
      </c>
      <c r="R349">
        <v>82.9</v>
      </c>
      <c r="S349">
        <v>24.3</v>
      </c>
      <c r="T349">
        <v>59.1</v>
      </c>
      <c r="U349">
        <v>60297396</v>
      </c>
    </row>
    <row r="350" spans="1:21" x14ac:dyDescent="0.3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1796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8">
        <v>19910000000000</v>
      </c>
      <c r="R350">
        <v>77</v>
      </c>
      <c r="S350">
        <v>9.4</v>
      </c>
      <c r="T350">
        <v>59.2</v>
      </c>
      <c r="U350">
        <v>1397715000</v>
      </c>
    </row>
    <row r="351" spans="1:21" x14ac:dyDescent="0.3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1796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8">
        <v>19910000000000</v>
      </c>
      <c r="R351">
        <v>77</v>
      </c>
      <c r="S351">
        <v>9.4</v>
      </c>
      <c r="T351">
        <v>59.2</v>
      </c>
      <c r="U351">
        <v>1397715000</v>
      </c>
    </row>
    <row r="352" spans="1:21" x14ac:dyDescent="0.3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1797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8">
        <v>703082435360</v>
      </c>
      <c r="R352">
        <v>83.6</v>
      </c>
      <c r="S352">
        <v>10.1</v>
      </c>
      <c r="T352">
        <v>28.8</v>
      </c>
      <c r="U352">
        <v>8574832</v>
      </c>
    </row>
    <row r="353" spans="1:21" x14ac:dyDescent="0.3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1796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8">
        <v>2715518274227</v>
      </c>
      <c r="R353">
        <v>82.5</v>
      </c>
      <c r="S353">
        <v>24.2</v>
      </c>
      <c r="T353">
        <v>60.7</v>
      </c>
      <c r="U353">
        <v>67059887</v>
      </c>
    </row>
    <row r="354" spans="1:21" x14ac:dyDescent="0.3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1796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8">
        <v>21427700000000</v>
      </c>
      <c r="R354">
        <v>78.5</v>
      </c>
      <c r="S354">
        <v>9.6</v>
      </c>
      <c r="T354">
        <v>36.6</v>
      </c>
      <c r="U354">
        <v>328239523</v>
      </c>
    </row>
    <row r="355" spans="1:21" x14ac:dyDescent="0.3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1796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8">
        <v>21427700000000</v>
      </c>
      <c r="R355">
        <v>78.5</v>
      </c>
      <c r="S355">
        <v>9.6</v>
      </c>
      <c r="T355">
        <v>36.6</v>
      </c>
      <c r="U355">
        <v>328239523</v>
      </c>
    </row>
    <row r="356" spans="1:21" x14ac:dyDescent="0.3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1796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8">
        <v>21427700000000</v>
      </c>
      <c r="R356">
        <v>78.5</v>
      </c>
      <c r="S356">
        <v>9.6</v>
      </c>
      <c r="T356">
        <v>36.6</v>
      </c>
      <c r="U356">
        <v>328239523</v>
      </c>
    </row>
    <row r="357" spans="1:21" x14ac:dyDescent="0.3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1796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8">
        <v>21427700000000</v>
      </c>
      <c r="R357">
        <v>78.5</v>
      </c>
      <c r="S357">
        <v>9.6</v>
      </c>
      <c r="T357">
        <v>36.6</v>
      </c>
      <c r="U357">
        <v>328239523</v>
      </c>
    </row>
    <row r="358" spans="1:21" x14ac:dyDescent="0.3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1796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8">
        <v>21427700000000</v>
      </c>
      <c r="R358">
        <v>78.5</v>
      </c>
      <c r="S358">
        <v>9.6</v>
      </c>
      <c r="T358">
        <v>36.6</v>
      </c>
      <c r="U358">
        <v>328239523</v>
      </c>
    </row>
    <row r="359" spans="1:21" x14ac:dyDescent="0.3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1797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8">
        <v>348078018464</v>
      </c>
      <c r="R359">
        <v>81</v>
      </c>
      <c r="S359">
        <v>32.4</v>
      </c>
      <c r="T359">
        <v>23.8</v>
      </c>
      <c r="U359">
        <v>5818553</v>
      </c>
    </row>
    <row r="360" spans="1:21" x14ac:dyDescent="0.3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1796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8">
        <v>21427700000000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3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1796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8">
        <v>19910000000000</v>
      </c>
      <c r="R361">
        <v>77</v>
      </c>
      <c r="S361">
        <v>9.4</v>
      </c>
      <c r="T361">
        <v>59.2</v>
      </c>
      <c r="U361">
        <v>1397715000</v>
      </c>
    </row>
    <row r="362" spans="1:21" x14ac:dyDescent="0.3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1797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8">
        <v>703082435360</v>
      </c>
      <c r="R362">
        <v>83.6</v>
      </c>
      <c r="S362">
        <v>10.1</v>
      </c>
      <c r="T362">
        <v>28.8</v>
      </c>
      <c r="U362">
        <v>8574832</v>
      </c>
    </row>
    <row r="363" spans="1:21" x14ac:dyDescent="0.3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1796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8">
        <v>21427700000000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3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1796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8">
        <v>21427700000000</v>
      </c>
      <c r="R364">
        <v>78.5</v>
      </c>
      <c r="S364">
        <v>9.6</v>
      </c>
      <c r="T364">
        <v>36.6</v>
      </c>
      <c r="U364">
        <v>328239523</v>
      </c>
    </row>
    <row r="365" spans="1:21" x14ac:dyDescent="0.3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1797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8">
        <v>21427700000000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3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1796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8">
        <v>21427700000000</v>
      </c>
      <c r="R366">
        <v>78.5</v>
      </c>
      <c r="S366">
        <v>9.6</v>
      </c>
      <c r="T366">
        <v>36.6</v>
      </c>
      <c r="U366">
        <v>328239523</v>
      </c>
    </row>
    <row r="367" spans="1:21" x14ac:dyDescent="0.3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1796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8">
        <v>21427700000000</v>
      </c>
      <c r="R367">
        <v>78.5</v>
      </c>
      <c r="S367">
        <v>9.6</v>
      </c>
      <c r="T367">
        <v>36.6</v>
      </c>
      <c r="U367">
        <v>328239523</v>
      </c>
    </row>
    <row r="368" spans="1:21" x14ac:dyDescent="0.3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1797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8">
        <v>3845630030824</v>
      </c>
      <c r="R368">
        <v>80.900000000000006</v>
      </c>
      <c r="S368">
        <v>11.5</v>
      </c>
      <c r="T368">
        <v>48.8</v>
      </c>
      <c r="U368">
        <v>83132799</v>
      </c>
    </row>
    <row r="369" spans="1:21" x14ac:dyDescent="0.3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1796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8">
        <v>21427700000000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3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1797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8">
        <v>21427700000000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3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1797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8">
        <v>21427700000000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3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1796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8">
        <v>2827113184696</v>
      </c>
      <c r="R372">
        <v>81.3</v>
      </c>
      <c r="S372">
        <v>25.5</v>
      </c>
      <c r="T372">
        <v>30.6</v>
      </c>
      <c r="U372">
        <v>66834405</v>
      </c>
    </row>
    <row r="373" spans="1:21" x14ac:dyDescent="0.3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1796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8">
        <v>703082435360</v>
      </c>
      <c r="R373">
        <v>83.6</v>
      </c>
      <c r="S373">
        <v>10.1</v>
      </c>
      <c r="T373">
        <v>28.8</v>
      </c>
      <c r="U373">
        <v>8574832</v>
      </c>
    </row>
    <row r="374" spans="1:21" x14ac:dyDescent="0.3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1796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8">
        <v>530832908738</v>
      </c>
      <c r="R374">
        <v>82.5</v>
      </c>
      <c r="S374">
        <v>27.9</v>
      </c>
      <c r="T374">
        <v>49.1</v>
      </c>
      <c r="U374">
        <v>10285453</v>
      </c>
    </row>
    <row r="375" spans="1:21" x14ac:dyDescent="0.3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1796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8">
        <v>21427700000000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3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1796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8">
        <v>21427700000000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3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1797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8">
        <v>19910000000000</v>
      </c>
      <c r="R377">
        <v>77</v>
      </c>
      <c r="S377">
        <v>9.4</v>
      </c>
      <c r="T377">
        <v>59.2</v>
      </c>
      <c r="U377">
        <v>1397715000</v>
      </c>
    </row>
    <row r="378" spans="1:21" x14ac:dyDescent="0.3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1796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8">
        <v>2715518274227</v>
      </c>
      <c r="R378">
        <v>82.5</v>
      </c>
      <c r="S378">
        <v>24.2</v>
      </c>
      <c r="T378">
        <v>60.7</v>
      </c>
      <c r="U378">
        <v>67059887</v>
      </c>
    </row>
    <row r="379" spans="1:21" x14ac:dyDescent="0.3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1796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8">
        <v>323802808108</v>
      </c>
      <c r="R379">
        <v>77.099999999999994</v>
      </c>
      <c r="S379">
        <v>14.4</v>
      </c>
      <c r="T379">
        <v>71.2</v>
      </c>
      <c r="U379">
        <v>50339443</v>
      </c>
    </row>
    <row r="380" spans="1:21" x14ac:dyDescent="0.3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1796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8">
        <v>21427700000000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3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1796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8">
        <v>2827113184696</v>
      </c>
      <c r="R381">
        <v>81.3</v>
      </c>
      <c r="S381">
        <v>25.5</v>
      </c>
      <c r="T381">
        <v>30.6</v>
      </c>
      <c r="U381">
        <v>66834405</v>
      </c>
    </row>
    <row r="382" spans="1:21" x14ac:dyDescent="0.3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1796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8">
        <v>19910000000000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3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1796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8">
        <v>2827113184696</v>
      </c>
      <c r="R383">
        <v>81.3</v>
      </c>
      <c r="S383">
        <v>25.5</v>
      </c>
      <c r="T383">
        <v>30.6</v>
      </c>
      <c r="U383">
        <v>66834405</v>
      </c>
    </row>
    <row r="384" spans="1:21" x14ac:dyDescent="0.3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1796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8">
        <v>2715518274227</v>
      </c>
      <c r="R384">
        <v>82.5</v>
      </c>
      <c r="S384">
        <v>24.2</v>
      </c>
      <c r="T384">
        <v>60.7</v>
      </c>
      <c r="U384">
        <v>67059887</v>
      </c>
    </row>
    <row r="385" spans="1:21" x14ac:dyDescent="0.3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1796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8">
        <v>19910000000000</v>
      </c>
      <c r="R385">
        <v>77</v>
      </c>
      <c r="S385">
        <v>9.4</v>
      </c>
      <c r="T385">
        <v>59.2</v>
      </c>
      <c r="U385">
        <v>1397715000</v>
      </c>
    </row>
    <row r="386" spans="1:21" x14ac:dyDescent="0.3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1796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8">
        <v>395098666122</v>
      </c>
      <c r="R386">
        <v>82.8</v>
      </c>
      <c r="S386">
        <v>23.1</v>
      </c>
      <c r="T386">
        <v>25.3</v>
      </c>
      <c r="U386">
        <v>9053300</v>
      </c>
    </row>
    <row r="387" spans="1:21" x14ac:dyDescent="0.3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1797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8">
        <v>1258286717125</v>
      </c>
      <c r="R387">
        <v>75</v>
      </c>
      <c r="S387">
        <v>13.1</v>
      </c>
      <c r="T387">
        <v>55.1</v>
      </c>
      <c r="U387">
        <v>126014024</v>
      </c>
    </row>
    <row r="388" spans="1:21" x14ac:dyDescent="0.3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1796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8">
        <v>530832908738</v>
      </c>
      <c r="R388">
        <v>82.5</v>
      </c>
      <c r="S388">
        <v>27.9</v>
      </c>
      <c r="T388">
        <v>49.1</v>
      </c>
      <c r="U388">
        <v>10285453</v>
      </c>
    </row>
    <row r="389" spans="1:21" x14ac:dyDescent="0.3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1796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8">
        <v>909070395161</v>
      </c>
      <c r="R389">
        <v>81.8</v>
      </c>
      <c r="S389">
        <v>23</v>
      </c>
      <c r="T389">
        <v>41.2</v>
      </c>
      <c r="U389">
        <v>17332850</v>
      </c>
    </row>
    <row r="390" spans="1:21" x14ac:dyDescent="0.3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1796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8">
        <v>19910000000000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3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1796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8">
        <v>19910000000000</v>
      </c>
      <c r="R391">
        <v>77</v>
      </c>
      <c r="S391">
        <v>9.4</v>
      </c>
      <c r="T391">
        <v>59.2</v>
      </c>
      <c r="U391">
        <v>1397715000</v>
      </c>
    </row>
    <row r="392" spans="1:21" x14ac:dyDescent="0.3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1796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8">
        <v>19910000000000</v>
      </c>
      <c r="R392">
        <v>77</v>
      </c>
      <c r="S392">
        <v>9.4</v>
      </c>
      <c r="T392">
        <v>59.2</v>
      </c>
      <c r="U392">
        <v>1397715000</v>
      </c>
    </row>
    <row r="393" spans="1:21" x14ac:dyDescent="0.3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1796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8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</row>
    <row r="394" spans="1:21" x14ac:dyDescent="0.3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1796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8">
        <v>448120428859</v>
      </c>
      <c r="R394">
        <v>54.3</v>
      </c>
      <c r="S394">
        <v>1.5</v>
      </c>
      <c r="T394">
        <v>34.799999999999997</v>
      </c>
      <c r="U394">
        <v>200963599</v>
      </c>
    </row>
    <row r="395" spans="1:21" x14ac:dyDescent="0.3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1796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8">
        <v>21427700000000</v>
      </c>
      <c r="R395">
        <v>78.5</v>
      </c>
      <c r="S395">
        <v>9.6</v>
      </c>
      <c r="T395">
        <v>36.6</v>
      </c>
      <c r="U395">
        <v>328239523</v>
      </c>
    </row>
    <row r="396" spans="1:21" x14ac:dyDescent="0.3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1796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8">
        <v>3845630030824</v>
      </c>
      <c r="R396">
        <v>80.900000000000006</v>
      </c>
      <c r="S396">
        <v>11.5</v>
      </c>
      <c r="T396">
        <v>48.8</v>
      </c>
      <c r="U396">
        <v>83132799</v>
      </c>
    </row>
    <row r="397" spans="1:21" x14ac:dyDescent="0.3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1796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8">
        <v>3845630030824</v>
      </c>
      <c r="R397">
        <v>80.900000000000006</v>
      </c>
      <c r="S397">
        <v>11.5</v>
      </c>
      <c r="T397">
        <v>48.8</v>
      </c>
      <c r="U397">
        <v>83132799</v>
      </c>
    </row>
    <row r="398" spans="1:21" x14ac:dyDescent="0.3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1796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8">
        <v>1699876578871</v>
      </c>
      <c r="R398">
        <v>72.7</v>
      </c>
      <c r="S398">
        <v>11.4</v>
      </c>
      <c r="T398">
        <v>46.2</v>
      </c>
      <c r="U398">
        <v>144373535</v>
      </c>
    </row>
    <row r="399" spans="1:21" x14ac:dyDescent="0.3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1796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8">
        <v>21427700000000</v>
      </c>
      <c r="R399">
        <v>78.5</v>
      </c>
      <c r="S399">
        <v>9.6</v>
      </c>
      <c r="T399">
        <v>36.6</v>
      </c>
      <c r="U399">
        <v>328239523</v>
      </c>
    </row>
    <row r="400" spans="1:21" x14ac:dyDescent="0.3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1796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8">
        <v>1736425629520</v>
      </c>
      <c r="R400">
        <v>81.900000000000006</v>
      </c>
      <c r="S400">
        <v>12.8</v>
      </c>
      <c r="T400">
        <v>24.5</v>
      </c>
      <c r="U400">
        <v>36991981</v>
      </c>
    </row>
    <row r="401" spans="1:21" x14ac:dyDescent="0.3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1796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8">
        <v>21427700000000</v>
      </c>
      <c r="R401">
        <v>78.5</v>
      </c>
      <c r="S401">
        <v>9.6</v>
      </c>
      <c r="T401">
        <v>36.6</v>
      </c>
      <c r="U401">
        <v>328239523</v>
      </c>
    </row>
    <row r="402" spans="1:21" x14ac:dyDescent="0.3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1796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8">
        <v>2611000000000</v>
      </c>
      <c r="R402">
        <v>69.400000000000006</v>
      </c>
      <c r="S402">
        <v>11.2</v>
      </c>
      <c r="T402">
        <v>49.7</v>
      </c>
      <c r="U402">
        <v>1366417754</v>
      </c>
    </row>
    <row r="403" spans="1:21" x14ac:dyDescent="0.3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1796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8">
        <v>543649976166</v>
      </c>
      <c r="R403">
        <v>76.900000000000006</v>
      </c>
      <c r="S403">
        <v>14.9</v>
      </c>
      <c r="T403">
        <v>29.5</v>
      </c>
      <c r="U403">
        <v>69625582</v>
      </c>
    </row>
    <row r="404" spans="1:21" x14ac:dyDescent="0.3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1796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8">
        <v>395098666122</v>
      </c>
      <c r="R404">
        <v>82.8</v>
      </c>
      <c r="S404">
        <v>23.1</v>
      </c>
      <c r="T404">
        <v>25.3</v>
      </c>
      <c r="U404">
        <v>9053300</v>
      </c>
    </row>
    <row r="405" spans="1:21" x14ac:dyDescent="0.3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1796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8">
        <v>21427700000000</v>
      </c>
      <c r="R405">
        <v>78.5</v>
      </c>
      <c r="S405">
        <v>9.6</v>
      </c>
      <c r="T405">
        <v>36.6</v>
      </c>
      <c r="U405">
        <v>328239523</v>
      </c>
    </row>
    <row r="406" spans="1:21" x14ac:dyDescent="0.3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1796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8">
        <v>21427700000000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3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1796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8">
        <v>21427700000000</v>
      </c>
      <c r="R407">
        <v>78.5</v>
      </c>
      <c r="S407">
        <v>9.6</v>
      </c>
      <c r="T407">
        <v>36.6</v>
      </c>
      <c r="U407">
        <v>328239523</v>
      </c>
    </row>
    <row r="408" spans="1:21" x14ac:dyDescent="0.3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1796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8">
        <v>19910000000000</v>
      </c>
      <c r="R408">
        <v>77</v>
      </c>
      <c r="S408">
        <v>9.4</v>
      </c>
      <c r="T408">
        <v>59.2</v>
      </c>
      <c r="U408">
        <v>1397715000</v>
      </c>
    </row>
    <row r="409" spans="1:21" x14ac:dyDescent="0.3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1796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8">
        <v>543649976166</v>
      </c>
      <c r="R409">
        <v>76.900000000000006</v>
      </c>
      <c r="S409">
        <v>14.9</v>
      </c>
      <c r="T409">
        <v>29.5</v>
      </c>
      <c r="U409">
        <v>69625582</v>
      </c>
    </row>
    <row r="410" spans="1:21" x14ac:dyDescent="0.3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1796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8">
        <v>21427700000000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3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1796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8">
        <v>21427700000000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3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1796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8">
        <v>19910000000000</v>
      </c>
      <c r="R412">
        <v>77</v>
      </c>
      <c r="S412">
        <v>9.4</v>
      </c>
      <c r="T412">
        <v>59.2</v>
      </c>
      <c r="U412">
        <v>1397715000</v>
      </c>
    </row>
    <row r="413" spans="1:21" x14ac:dyDescent="0.3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1796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8">
        <v>21427700000000</v>
      </c>
      <c r="R413">
        <v>78.5</v>
      </c>
      <c r="S413">
        <v>9.6</v>
      </c>
      <c r="T413">
        <v>36.6</v>
      </c>
      <c r="U413">
        <v>328239523</v>
      </c>
    </row>
    <row r="414" spans="1:21" x14ac:dyDescent="0.3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1796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8">
        <v>348078018464</v>
      </c>
      <c r="R414">
        <v>81</v>
      </c>
      <c r="S414">
        <v>32.4</v>
      </c>
      <c r="T414">
        <v>23.8</v>
      </c>
      <c r="U414">
        <v>5818553</v>
      </c>
    </row>
    <row r="415" spans="1:21" x14ac:dyDescent="0.3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1796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8">
        <v>21427700000000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3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1796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8">
        <v>153781069118</v>
      </c>
      <c r="R416">
        <v>71.599999999999994</v>
      </c>
      <c r="S416">
        <v>20.100000000000001</v>
      </c>
      <c r="T416">
        <v>45.2</v>
      </c>
      <c r="U416">
        <v>44385155</v>
      </c>
    </row>
    <row r="417" spans="1:21" x14ac:dyDescent="0.3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1796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8">
        <v>21427700000000</v>
      </c>
      <c r="R417">
        <v>78.5</v>
      </c>
      <c r="S417">
        <v>9.6</v>
      </c>
      <c r="T417">
        <v>36.6</v>
      </c>
      <c r="U417">
        <v>328239523</v>
      </c>
    </row>
    <row r="418" spans="1:21" x14ac:dyDescent="0.3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1796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8">
        <v>1736425629520</v>
      </c>
      <c r="R418">
        <v>81.900000000000006</v>
      </c>
      <c r="S418">
        <v>12.8</v>
      </c>
      <c r="T418">
        <v>24.5</v>
      </c>
      <c r="U418">
        <v>36991981</v>
      </c>
    </row>
    <row r="419" spans="1:21" x14ac:dyDescent="0.3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1796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8">
        <v>530832908738</v>
      </c>
      <c r="R419">
        <v>82.5</v>
      </c>
      <c r="S419">
        <v>27.9</v>
      </c>
      <c r="T419">
        <v>49.1</v>
      </c>
      <c r="U419">
        <v>10285453</v>
      </c>
    </row>
    <row r="420" spans="1:21" x14ac:dyDescent="0.3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1796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8">
        <v>703082435360</v>
      </c>
      <c r="R420">
        <v>83.6</v>
      </c>
      <c r="S420">
        <v>10.1</v>
      </c>
      <c r="T420">
        <v>28.8</v>
      </c>
      <c r="U420">
        <v>8574832</v>
      </c>
    </row>
    <row r="421" spans="1:21" x14ac:dyDescent="0.3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1796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8">
        <v>21427700000000</v>
      </c>
      <c r="R421">
        <v>78.5</v>
      </c>
      <c r="S421">
        <v>9.6</v>
      </c>
      <c r="T421">
        <v>36.6</v>
      </c>
      <c r="U421">
        <v>328239523</v>
      </c>
    </row>
    <row r="422" spans="1:21" x14ac:dyDescent="0.3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1796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8">
        <v>21427700000000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3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1796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8">
        <v>21427700000000</v>
      </c>
      <c r="R423">
        <v>78.5</v>
      </c>
      <c r="S423">
        <v>9.6</v>
      </c>
      <c r="T423">
        <v>36.6</v>
      </c>
      <c r="U423">
        <v>328239523</v>
      </c>
    </row>
    <row r="424" spans="1:21" x14ac:dyDescent="0.3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1796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8">
        <v>21427700000000</v>
      </c>
      <c r="R424">
        <v>78.5</v>
      </c>
      <c r="S424">
        <v>9.6</v>
      </c>
      <c r="T424">
        <v>36.6</v>
      </c>
      <c r="U424">
        <v>328239523</v>
      </c>
    </row>
    <row r="425" spans="1:21" x14ac:dyDescent="0.3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1796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8">
        <v>19910000000000</v>
      </c>
      <c r="R425">
        <v>77</v>
      </c>
      <c r="S425">
        <v>9.4</v>
      </c>
      <c r="T425">
        <v>59.2</v>
      </c>
      <c r="U425">
        <v>1397715000</v>
      </c>
    </row>
    <row r="426" spans="1:21" x14ac:dyDescent="0.3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1796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8">
        <v>2611000000000</v>
      </c>
      <c r="R426">
        <v>69.400000000000006</v>
      </c>
      <c r="S426">
        <v>11.2</v>
      </c>
      <c r="T426">
        <v>49.7</v>
      </c>
      <c r="U426">
        <v>1366417754</v>
      </c>
    </row>
    <row r="427" spans="1:21" x14ac:dyDescent="0.3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1796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8">
        <v>21427700000000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3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1796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8">
        <v>19910000000000</v>
      </c>
      <c r="R428">
        <v>77</v>
      </c>
      <c r="S428">
        <v>9.4</v>
      </c>
      <c r="T428">
        <v>59.2</v>
      </c>
      <c r="U428">
        <v>1397715000</v>
      </c>
    </row>
    <row r="429" spans="1:21" x14ac:dyDescent="0.3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1797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8">
        <v>21427700000000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3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1796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8">
        <v>21427700000000</v>
      </c>
      <c r="R430">
        <v>78.5</v>
      </c>
      <c r="S430">
        <v>9.6</v>
      </c>
      <c r="T430">
        <v>36.6</v>
      </c>
      <c r="U430">
        <v>328239523</v>
      </c>
    </row>
    <row r="431" spans="1:21" x14ac:dyDescent="0.3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1796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8">
        <v>395098666122</v>
      </c>
      <c r="R431">
        <v>82.8</v>
      </c>
      <c r="S431">
        <v>23.1</v>
      </c>
      <c r="T431">
        <v>25.3</v>
      </c>
      <c r="U431">
        <v>9053300</v>
      </c>
    </row>
    <row r="432" spans="1:21" x14ac:dyDescent="0.3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1796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8">
        <v>2029000000000</v>
      </c>
      <c r="R432">
        <v>82.6</v>
      </c>
      <c r="S432">
        <v>15.6</v>
      </c>
      <c r="T432">
        <v>33.200000000000003</v>
      </c>
      <c r="U432">
        <v>51709098</v>
      </c>
    </row>
    <row r="433" spans="1:21" x14ac:dyDescent="0.3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1796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8">
        <v>19910000000000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3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1796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8">
        <v>21427700000000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3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1796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8">
        <v>21427700000000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3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1796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8">
        <v>21427700000000</v>
      </c>
      <c r="R436">
        <v>78.5</v>
      </c>
      <c r="S436">
        <v>9.6</v>
      </c>
      <c r="T436">
        <v>36.6</v>
      </c>
      <c r="U436">
        <v>328239523</v>
      </c>
    </row>
    <row r="437" spans="1:21" x14ac:dyDescent="0.3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1796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8">
        <v>21427700000000</v>
      </c>
      <c r="R437">
        <v>78.5</v>
      </c>
      <c r="S437">
        <v>9.6</v>
      </c>
      <c r="T437">
        <v>36.6</v>
      </c>
      <c r="U437">
        <v>328239523</v>
      </c>
    </row>
    <row r="438" spans="1:21" x14ac:dyDescent="0.3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1796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8">
        <v>21427700000000</v>
      </c>
      <c r="R438">
        <v>78.5</v>
      </c>
      <c r="S438">
        <v>9.6</v>
      </c>
      <c r="T438">
        <v>36.6</v>
      </c>
      <c r="U438">
        <v>328239523</v>
      </c>
    </row>
    <row r="439" spans="1:21" x14ac:dyDescent="0.3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1796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8">
        <v>2001244392042</v>
      </c>
      <c r="R439">
        <v>82.9</v>
      </c>
      <c r="S439">
        <v>24.3</v>
      </c>
      <c r="T439">
        <v>59.1</v>
      </c>
      <c r="U439">
        <v>60297396</v>
      </c>
    </row>
    <row r="440" spans="1:21" x14ac:dyDescent="0.3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1796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8">
        <v>21427700000000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3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1796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8">
        <v>1736425629520</v>
      </c>
      <c r="R441">
        <v>81.900000000000006</v>
      </c>
      <c r="S441">
        <v>12.8</v>
      </c>
      <c r="T441">
        <v>24.5</v>
      </c>
      <c r="U441">
        <v>36991981</v>
      </c>
    </row>
    <row r="442" spans="1:21" x14ac:dyDescent="0.3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1796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8">
        <v>19910000000000</v>
      </c>
      <c r="R442">
        <v>77</v>
      </c>
      <c r="S442">
        <v>9.4</v>
      </c>
      <c r="T442">
        <v>59.2</v>
      </c>
      <c r="U442">
        <v>1397715000</v>
      </c>
    </row>
    <row r="443" spans="1:21" x14ac:dyDescent="0.3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1796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8">
        <v>3845630030824</v>
      </c>
      <c r="R443">
        <v>80.900000000000006</v>
      </c>
      <c r="S443">
        <v>11.5</v>
      </c>
      <c r="T443">
        <v>48.8</v>
      </c>
      <c r="U443">
        <v>83132799</v>
      </c>
    </row>
    <row r="444" spans="1:21" x14ac:dyDescent="0.3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1796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8">
        <v>3845630030824</v>
      </c>
      <c r="R444">
        <v>80.900000000000006</v>
      </c>
      <c r="S444">
        <v>11.5</v>
      </c>
      <c r="T444">
        <v>48.8</v>
      </c>
      <c r="U444">
        <v>83132799</v>
      </c>
    </row>
    <row r="445" spans="1:21" x14ac:dyDescent="0.3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1796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8">
        <v>21427700000000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3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1797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8">
        <v>21427700000000</v>
      </c>
      <c r="R446">
        <v>78.5</v>
      </c>
      <c r="S446">
        <v>9.6</v>
      </c>
      <c r="T446">
        <v>36.6</v>
      </c>
      <c r="U446">
        <v>328239523</v>
      </c>
    </row>
    <row r="447" spans="1:21" x14ac:dyDescent="0.3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1796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8">
        <v>21427700000000</v>
      </c>
      <c r="R447">
        <v>78.5</v>
      </c>
      <c r="S447">
        <v>9.6</v>
      </c>
      <c r="T447">
        <v>36.6</v>
      </c>
      <c r="U447">
        <v>328239523</v>
      </c>
    </row>
    <row r="448" spans="1:21" x14ac:dyDescent="0.3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1796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8">
        <v>2001244392042</v>
      </c>
      <c r="R448">
        <v>82.9</v>
      </c>
      <c r="S448">
        <v>24.3</v>
      </c>
      <c r="T448">
        <v>59.1</v>
      </c>
      <c r="U448">
        <v>60297396</v>
      </c>
    </row>
    <row r="449" spans="1:21" x14ac:dyDescent="0.3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1797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8">
        <v>21427700000000</v>
      </c>
      <c r="R449">
        <v>78.5</v>
      </c>
      <c r="S449">
        <v>9.6</v>
      </c>
      <c r="T449">
        <v>36.6</v>
      </c>
      <c r="U449">
        <v>328239523</v>
      </c>
    </row>
    <row r="450" spans="1:21" x14ac:dyDescent="0.3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1796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8">
        <v>1392680589329</v>
      </c>
      <c r="R450">
        <v>82.7</v>
      </c>
      <c r="S450">
        <v>23</v>
      </c>
      <c r="T450">
        <v>47.4</v>
      </c>
      <c r="U450">
        <v>25766605</v>
      </c>
    </row>
    <row r="451" spans="1:21" x14ac:dyDescent="0.3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1797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8">
        <v>19910000000000</v>
      </c>
      <c r="R451">
        <v>77</v>
      </c>
      <c r="S451">
        <v>9.4</v>
      </c>
      <c r="T451">
        <v>59.2</v>
      </c>
      <c r="U451">
        <v>1397715000</v>
      </c>
    </row>
    <row r="452" spans="1:21" x14ac:dyDescent="0.3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1796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8">
        <v>2001244392042</v>
      </c>
      <c r="R452">
        <v>82.9</v>
      </c>
      <c r="S452">
        <v>24.3</v>
      </c>
      <c r="T452">
        <v>59.1</v>
      </c>
      <c r="U452">
        <v>60297396</v>
      </c>
    </row>
    <row r="453" spans="1:21" x14ac:dyDescent="0.3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1796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8">
        <v>2611000000000</v>
      </c>
      <c r="R453">
        <v>69.400000000000006</v>
      </c>
      <c r="S453">
        <v>11.2</v>
      </c>
      <c r="T453">
        <v>49.7</v>
      </c>
      <c r="U453">
        <v>1366417754</v>
      </c>
    </row>
    <row r="454" spans="1:21" x14ac:dyDescent="0.3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1796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8">
        <v>21427700000000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3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1796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8">
        <v>372062527489</v>
      </c>
      <c r="R455">
        <v>83.1</v>
      </c>
      <c r="S455">
        <v>13.1</v>
      </c>
      <c r="T455">
        <v>21</v>
      </c>
      <c r="U455">
        <v>5703569</v>
      </c>
    </row>
    <row r="456" spans="1:21" x14ac:dyDescent="0.3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1796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8">
        <v>19910000000000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3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1796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8">
        <v>703082435360</v>
      </c>
      <c r="R457">
        <v>83.6</v>
      </c>
      <c r="S457">
        <v>10.1</v>
      </c>
      <c r="T457">
        <v>28.8</v>
      </c>
      <c r="U457">
        <v>8574832</v>
      </c>
    </row>
    <row r="458" spans="1:21" x14ac:dyDescent="0.3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1797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8">
        <v>2001244392042</v>
      </c>
      <c r="R458">
        <v>82.9</v>
      </c>
      <c r="S458">
        <v>24.3</v>
      </c>
      <c r="T458">
        <v>59.1</v>
      </c>
      <c r="U458">
        <v>60297396</v>
      </c>
    </row>
    <row r="459" spans="1:21" x14ac:dyDescent="0.3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1796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8">
        <v>3845630030824</v>
      </c>
      <c r="R459">
        <v>80.900000000000006</v>
      </c>
      <c r="S459">
        <v>11.5</v>
      </c>
      <c r="T459">
        <v>48.8</v>
      </c>
      <c r="U459">
        <v>83132799</v>
      </c>
    </row>
    <row r="460" spans="1:21" x14ac:dyDescent="0.3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1796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8">
        <v>3845630030824</v>
      </c>
      <c r="R460">
        <v>80.900000000000006</v>
      </c>
      <c r="S460">
        <v>11.5</v>
      </c>
      <c r="T460">
        <v>48.8</v>
      </c>
      <c r="U460">
        <v>83132799</v>
      </c>
    </row>
    <row r="461" spans="1:21" x14ac:dyDescent="0.3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1796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8">
        <v>446314739528</v>
      </c>
      <c r="R461">
        <v>81.599999999999994</v>
      </c>
      <c r="S461">
        <v>25.4</v>
      </c>
      <c r="T461">
        <v>51.4</v>
      </c>
      <c r="U461">
        <v>8877067</v>
      </c>
    </row>
    <row r="462" spans="1:21" x14ac:dyDescent="0.3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1797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8">
        <v>446314739528</v>
      </c>
      <c r="R462">
        <v>81.599999999999994</v>
      </c>
      <c r="S462">
        <v>25.4</v>
      </c>
      <c r="T462">
        <v>51.4</v>
      </c>
      <c r="U462">
        <v>8877067</v>
      </c>
    </row>
    <row r="463" spans="1:21" x14ac:dyDescent="0.3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1796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8">
        <v>21427700000000</v>
      </c>
      <c r="R463">
        <v>78.5</v>
      </c>
      <c r="S463">
        <v>9.6</v>
      </c>
      <c r="T463">
        <v>36.6</v>
      </c>
      <c r="U463">
        <v>328239523</v>
      </c>
    </row>
    <row r="464" spans="1:21" x14ac:dyDescent="0.3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1796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8">
        <v>21427700000000</v>
      </c>
      <c r="R464">
        <v>78.5</v>
      </c>
      <c r="S464">
        <v>9.6</v>
      </c>
      <c r="T464">
        <v>36.6</v>
      </c>
      <c r="U464">
        <v>328239523</v>
      </c>
    </row>
    <row r="465" spans="1:21" x14ac:dyDescent="0.3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1796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8">
        <v>754411708203</v>
      </c>
      <c r="R465">
        <v>77.400000000000006</v>
      </c>
      <c r="S465">
        <v>17.899999999999999</v>
      </c>
      <c r="T465">
        <v>42.3</v>
      </c>
      <c r="U465">
        <v>83429615</v>
      </c>
    </row>
    <row r="466" spans="1:21" x14ac:dyDescent="0.3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1797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8">
        <v>21427700000000</v>
      </c>
      <c r="R466">
        <v>78.5</v>
      </c>
      <c r="S466">
        <v>9.6</v>
      </c>
      <c r="T466">
        <v>36.6</v>
      </c>
      <c r="U466">
        <v>328239523</v>
      </c>
    </row>
    <row r="467" spans="1:21" x14ac:dyDescent="0.3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1796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8">
        <v>21427700000000</v>
      </c>
      <c r="R467">
        <v>78.5</v>
      </c>
      <c r="S467">
        <v>9.6</v>
      </c>
      <c r="T467">
        <v>36.6</v>
      </c>
      <c r="U467">
        <v>328239523</v>
      </c>
    </row>
    <row r="468" spans="1:21" x14ac:dyDescent="0.3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1796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8">
        <v>1119190780753</v>
      </c>
      <c r="R468">
        <v>71.5</v>
      </c>
      <c r="S468">
        <v>10.199999999999999</v>
      </c>
      <c r="T468">
        <v>30.1</v>
      </c>
      <c r="U468">
        <v>270203917</v>
      </c>
    </row>
    <row r="469" spans="1:21" x14ac:dyDescent="0.3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1796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8">
        <v>21427700000000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3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1797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8">
        <v>21427700000000</v>
      </c>
      <c r="R470">
        <v>78.5</v>
      </c>
      <c r="S470">
        <v>9.6</v>
      </c>
      <c r="T470">
        <v>36.6</v>
      </c>
      <c r="U470">
        <v>328239523</v>
      </c>
    </row>
    <row r="471" spans="1:21" x14ac:dyDescent="0.3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1796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8">
        <v>21427700000000</v>
      </c>
      <c r="R471">
        <v>78.5</v>
      </c>
      <c r="S471">
        <v>9.6</v>
      </c>
      <c r="T471">
        <v>36.6</v>
      </c>
      <c r="U471">
        <v>328239523</v>
      </c>
    </row>
    <row r="472" spans="1:21" x14ac:dyDescent="0.3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1796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8">
        <v>21427700000000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3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1796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8">
        <v>21427700000000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3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1796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8">
        <v>21427700000000</v>
      </c>
      <c r="R474">
        <v>78.5</v>
      </c>
      <c r="S474">
        <v>9.6</v>
      </c>
      <c r="T474">
        <v>36.6</v>
      </c>
      <c r="U474">
        <v>328239523</v>
      </c>
    </row>
    <row r="475" spans="1:21" x14ac:dyDescent="0.3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1796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8">
        <v>3845630030824</v>
      </c>
      <c r="R475">
        <v>80.900000000000006</v>
      </c>
      <c r="S475">
        <v>11.5</v>
      </c>
      <c r="T475">
        <v>48.8</v>
      </c>
      <c r="U475">
        <v>83132799</v>
      </c>
    </row>
    <row r="476" spans="1:21" x14ac:dyDescent="0.3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1796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8">
        <v>421142267938</v>
      </c>
      <c r="R476">
        <v>77.8</v>
      </c>
      <c r="S476">
        <v>0.1</v>
      </c>
      <c r="T476">
        <v>15.9</v>
      </c>
      <c r="U476">
        <v>9770529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Backup</vt:lpstr>
      <vt:lpstr>Sheet3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Arvinkritik S.R</cp:lastModifiedBy>
  <dcterms:created xsi:type="dcterms:W3CDTF">2024-04-01T06:54:26Z</dcterms:created>
  <dcterms:modified xsi:type="dcterms:W3CDTF">2024-10-16T14:54:25Z</dcterms:modified>
</cp:coreProperties>
</file>