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UNEET SHARMA\Desktop\"/>
    </mc:Choice>
  </mc:AlternateContent>
  <xr:revisionPtr revIDLastSave="0" documentId="13_ncr:1_{34D1B2F7-2C30-45DF-A0A3-102D4BA459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3" r:id="rId1"/>
    <sheet name="Pivot Tables" sheetId="2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2" i="2"/>
  <c r="A257" i="2"/>
  <c r="C8" i="3" s="1"/>
  <c r="G4" i="2"/>
  <c r="B254" i="2"/>
  <c r="G5" i="2"/>
  <c r="G6" i="2"/>
  <c r="G7" i="2"/>
  <c r="H5" i="2" l="1"/>
  <c r="Q13" i="3" s="1"/>
  <c r="O13" i="3" s="1"/>
  <c r="H3" i="2"/>
  <c r="Q8" i="3" s="1"/>
  <c r="O8" i="3" s="1"/>
  <c r="H4" i="2"/>
  <c r="Q10" i="3" s="1"/>
  <c r="O10" i="3" s="1"/>
  <c r="G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076870-28A0-45F9-ABA3-88B09D81FD43}" keepAlive="1" name="Query - animal-welfare (2)" description="Connection to the 'animal-welfare (2)' query in the workbook." type="5" refreshedVersion="8" background="1">
    <dbPr connection="Provider=Microsoft.Mashup.OleDb.1;Data Source=$Workbook$;Location=&quot;animal-welfare (2)&quot;;Extended Properties=&quot;&quot;" command="SELECT * FROM [animal-welfare (2)]"/>
  </connection>
</connections>
</file>

<file path=xl/sharedStrings.xml><?xml version="1.0" encoding="utf-8"?>
<sst xmlns="http://schemas.openxmlformats.org/spreadsheetml/2006/main" count="595" uniqueCount="282">
  <si>
    <t>Row Labels</t>
  </si>
  <si>
    <t>Afghanistan</t>
  </si>
  <si>
    <t>Africa</t>
  </si>
  <si>
    <t>Africa (FAO)</t>
  </si>
  <si>
    <t>Albania</t>
  </si>
  <si>
    <t>Algeria</t>
  </si>
  <si>
    <t>Americas (FAO)</t>
  </si>
  <si>
    <t>Angola</t>
  </si>
  <si>
    <t>Antigua and Barbuda</t>
  </si>
  <si>
    <t>Argentina</t>
  </si>
  <si>
    <t>Armenia</t>
  </si>
  <si>
    <t>Asia</t>
  </si>
  <si>
    <t>Asia (FAO)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</si>
  <si>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</si>
  <si>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</si>
  <si>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</si>
  <si>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</si>
  <si>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</si>
  <si>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</si>
  <si>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</si>
  <si>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</si>
  <si>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</si>
  <si>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 (FAO)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</si>
  <si>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</si>
  <si>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</si>
  <si>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</si>
  <si>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</si>
  <si>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</si>
  <si>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</si>
  <si>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</si>
  <si>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</si>
  <si>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</si>
  <si>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</si>
  <si>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</si>
  <si>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</si>
  <si>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</si>
  <si>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</si>
  <si>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</si>
  <si>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 (FAO)</t>
  </si>
  <si>
    <t>Central African Republic</t>
  </si>
  <si>
    <t>Central America (FAO)</t>
  </si>
  <si>
    <t>Central Asia (FAO)</t>
  </si>
  <si>
    <t>Chad</t>
  </si>
  <si>
    <t>Chile</t>
  </si>
  <si>
    <t>China</t>
  </si>
  <si>
    <t>China (FAO)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</si>
  <si>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</si>
  <si>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</si>
  <si>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</si>
  <si>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</si>
  <si>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</si>
  <si>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</si>
  <si>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</si>
  <si>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</si>
  <si>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</si>
  <si>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</si>
  <si>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Czechoslovakia</t>
  </si>
  <si>
    <t>Democratic Republic of Congo</t>
  </si>
  <si>
    <t>Denmark</t>
  </si>
  <si>
    <t>Dominica</t>
  </si>
  <si>
    <t>Dominican Republic</t>
  </si>
  <si>
    <t>East Timor</t>
  </si>
  <si>
    <t>Eastern Africa (FAO)</t>
  </si>
  <si>
    <t>Eastern Asia (FAO)</t>
  </si>
  <si>
    <t>Eastern Europe (FAO)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</si>
  <si>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</si>
  <si>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</si>
  <si>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</si>
  <si>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</si>
  <si>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</si>
  <si>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</si>
  <si>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</si>
  <si>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</si>
  <si>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Ethiopia (former)</t>
  </si>
  <si>
    <t>Europe</t>
  </si>
  <si>
    <t>Europe (FAO)</t>
  </si>
  <si>
    <t>European Union (27)</t>
  </si>
  <si>
    <t>European Union (27) (FAO)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</si>
  <si>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</si>
  <si>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</si>
  <si>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</si>
  <si>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</si>
  <si>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</si>
  <si>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</si>
  <si>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</si>
  <si>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</si>
  <si>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</si>
  <si>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</si>
  <si>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</si>
  <si>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</si>
  <si>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</si>
  <si>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</si>
  <si>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</si>
  <si>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</si>
  <si>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</si>
  <si>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</si>
  <si>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High-income countries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</si>
  <si>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</si>
  <si>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</si>
  <si>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</si>
  <si>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</si>
  <si>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</si>
  <si>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</si>
  <si>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</si>
  <si>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</si>
  <si>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</si>
  <si>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</si>
  <si>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</si>
  <si>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</si>
  <si>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</si>
  <si>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</si>
  <si>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</si>
  <si>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</si>
  <si>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</si>
  <si>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</si>
  <si>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</si>
  <si>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Land Locked Developing Countries (FAO)</t>
  </si>
  <si>
    <t>Laos</t>
  </si>
  <si>
    <t>Latvia</t>
  </si>
  <si>
    <t>Least Developed Countries (FAO)</t>
  </si>
  <si>
    <t>Lebanon</t>
  </si>
  <si>
    <t>Lesotho</t>
  </si>
  <si>
    <t>Liberia</t>
  </si>
  <si>
    <t>Libya</t>
  </si>
  <si>
    <t>Lithuania</t>
  </si>
  <si>
    <t>Low Income Food Deficit Countries (FAO)</t>
  </si>
  <si>
    <t>Lower-middle-income countries</t>
  </si>
  <si>
    <t>Low-income countries</t>
  </si>
  <si>
    <t>Luxembourg</t>
  </si>
  <si>
    <t>Macao</t>
  </si>
  <si>
    <t>Madagascar</t>
  </si>
  <si>
    <t>Malawi</t>
  </si>
  <si>
    <t>Malaysia</t>
  </si>
  <si>
    <t>Mali</t>
  </si>
  <si>
    <t>Malta</t>
  </si>
  <si>
    <t>Martinique</t>
  </si>
  <si>
    <t>Mauritania</t>
  </si>
  <si>
    <t>Mauritius</t>
  </si>
  <si>
    <t>Melanesia</t>
  </si>
  <si>
    <t>Mexico</t>
  </si>
  <si>
    <t>Micronesia (country)</t>
  </si>
  <si>
    <t>Micronesia (FAO)</t>
  </si>
  <si>
    <t>Middle Africa (FAO)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</si>
  <si>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</si>
  <si>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</si>
  <si>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</si>
  <si>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</si>
  <si>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</si>
  <si>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</si>
  <si>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</si>
  <si>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</si>
  <si>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</si>
  <si>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 Food Importing Developing Countries (FAO)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</si>
  <si>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</si>
  <si>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</si>
  <si>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</si>
  <si>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</si>
  <si>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</si>
  <si>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</si>
  <si>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</si>
  <si>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America</t>
  </si>
  <si>
    <t>North Korea</t>
  </si>
  <si>
    <t>North Macedonia</t>
  </si>
  <si>
    <t>Northern Africa (FAO)</t>
  </si>
  <si>
    <t>Northern America (FAO)</t>
  </si>
  <si>
    <t>Northern Europe (FAO)</t>
  </si>
  <si>
    <t>Norway</t>
  </si>
  <si>
    <t>Oceania</t>
  </si>
  <si>
    <t>Oceania (FAO)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</si>
  <si>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</si>
  <si>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</si>
  <si>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</si>
  <si>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</si>
  <si>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</si>
  <si>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</si>
  <si>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</si>
  <si>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</si>
  <si>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</si>
  <si>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</si>
  <si>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</si>
  <si>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</si>
  <si>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</si>
  <si>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Reunion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</si>
  <si>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</si>
  <si>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</si>
  <si>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</si>
  <si>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</si>
  <si>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</si>
  <si>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</si>
  <si>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</si>
  <si>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</si>
  <si>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</si>
  <si>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</si>
  <si>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</si>
  <si>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</si>
  <si>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</si>
  <si>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</si>
  <si>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</si>
  <si>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</si>
  <si>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</si>
  <si>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Small Island Developing States (FAO)</t>
  </si>
  <si>
    <t>Solomon Islands</t>
  </si>
  <si>
    <t>Somalia</t>
  </si>
  <si>
    <t>South Africa</t>
  </si>
  <si>
    <t>South America</t>
  </si>
  <si>
    <t>South America (FAO)</t>
  </si>
  <si>
    <t>South Korea</t>
  </si>
  <si>
    <t>South Sudan</t>
  </si>
  <si>
    <t>South-eastern Asia (FAO)</t>
  </si>
  <si>
    <t>Southern Africa (FAO)</t>
  </si>
  <si>
    <t>Southern Asia (FAO)</t>
  </si>
  <si>
    <t>Southern Europe (FAO)</t>
  </si>
  <si>
    <t>Spain</t>
  </si>
  <si>
    <t>Sri Lanka</t>
  </si>
  <si>
    <t>Sudan</t>
  </si>
  <si>
    <t>Sudan (former)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</si>
  <si>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</si>
  <si>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</si>
  <si>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</si>
  <si>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</si>
  <si>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</si>
  <si>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</si>
  <si>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</si>
  <si>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</si>
  <si>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</si>
  <si>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</si>
  <si>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</si>
  <si>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</si>
  <si>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</si>
  <si>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</si>
  <si>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</si>
  <si>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</si>
  <si>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</si>
  <si>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</si>
  <si>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</si>
  <si>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</si>
  <si>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</si>
  <si>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Upper-middle-income countries</t>
  </si>
  <si>
    <t>Uruguay</t>
  </si>
  <si>
    <t>USSR</t>
  </si>
  <si>
    <t>Uzbekistan</t>
  </si>
  <si>
    <t>Vanuatu</t>
  </si>
  <si>
    <t>Venezuela</t>
  </si>
  <si>
    <t>Vietnam</t>
  </si>
  <si>
    <t>Western Africa (FAO)</t>
  </si>
  <si>
    <t>Western Asia (FAO)</t>
  </si>
  <si>
    <t>Western Europe (FAO)</t>
  </si>
  <si>
    <t>World</t>
  </si>
  <si>
    <t>Yemen</t>
  </si>
  <si>
    <t>Yugoslavia</t>
  </si>
  <si>
    <t>Zambia</t>
  </si>
  <si>
    <t>Zimbabwe</t>
  </si>
  <si>
    <t>Grand Total</t>
  </si>
  <si>
    <t>Sum of Slaughtered Animals</t>
  </si>
  <si>
    <t>Total no. of countries</t>
  </si>
  <si>
    <t>TOP 3 CONTINENTS WITH HIGHEST ANIMAL KILLING RATES</t>
  </si>
  <si>
    <t>TOTAL NUMBERS OF ANIMAL KILLED  (TILL 2022)</t>
  </si>
  <si>
    <t>Top 3 countries</t>
  </si>
  <si>
    <t xml:space="preserve">TOP COUNTRIES SPLIT IN PERCENTAGE </t>
  </si>
  <si>
    <t xml:space="preserve"> --ANIMAL WELFARE DASHBOARD--       </t>
  </si>
  <si>
    <t>Voices for the Voiceless: Protect Our Animals</t>
  </si>
  <si>
    <t>1961-1963</t>
  </si>
  <si>
    <t>1964-1966</t>
  </si>
  <si>
    <t>1967-1969</t>
  </si>
  <si>
    <t>1970-1972</t>
  </si>
  <si>
    <t>1973-1975</t>
  </si>
  <si>
    <t>1976-1978</t>
  </si>
  <si>
    <t>1979-1981</t>
  </si>
  <si>
    <t>1982-1984</t>
  </si>
  <si>
    <t>1985-1987</t>
  </si>
  <si>
    <t>1988-1990</t>
  </si>
  <si>
    <t>1991-1993</t>
  </si>
  <si>
    <t>1994-1996</t>
  </si>
  <si>
    <t>1997-1999</t>
  </si>
  <si>
    <t>2000-2002</t>
  </si>
  <si>
    <t>2003-2005</t>
  </si>
  <si>
    <t>2006-2008</t>
  </si>
  <si>
    <t>2009-2011</t>
  </si>
  <si>
    <t>2012-2014</t>
  </si>
  <si>
    <t>2015-2017</t>
  </si>
  <si>
    <t>2018-2021</t>
  </si>
  <si>
    <t xml:space="preserve">TOTAL COUNTRIES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</si>
</sst>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#,,&quot; M&quot;"/>
    <numFmt numFmtId="167" formatCode="##,,,\ &quot;Billion&quot;"/>
    <numFmt numFmtId="172" formatCode="##,,,,&quot; Trillion&quot;"/>
  </numFmts>
  <fonts count="2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F3F3F3"/>
      <name val="Barlow"/>
    </font>
    <font>
      <sz val="10"/>
      <color rgb="FFF3F3F3"/>
      <name val="Barlow"/>
    </font>
    <font>
      <b/>
      <sz val="36"/>
      <color rgb="FFF3F3F3"/>
      <name val="Barlow"/>
    </font>
    <font>
      <sz val="10"/>
      <name val="Arial"/>
      <family val="2"/>
    </font>
    <font>
      <b/>
      <sz val="13"/>
      <color rgb="FFEFEFEF"/>
      <name val="Barlow"/>
    </font>
    <font>
      <b/>
      <sz val="11"/>
      <color rgb="FFEFEFEF"/>
      <name val="Barlow"/>
    </font>
    <font>
      <sz val="11"/>
      <color rgb="FF000000"/>
      <name val="Calibri"/>
      <family val="2"/>
      <scheme val="minor"/>
    </font>
    <font>
      <b/>
      <sz val="113"/>
      <color rgb="FFF3F3F3"/>
      <name val="Barlow"/>
    </font>
    <font>
      <sz val="11"/>
      <name val="Arial"/>
      <family val="2"/>
    </font>
    <font>
      <sz val="15"/>
      <color rgb="FFEFEFEF"/>
      <name val="Barlow"/>
    </font>
    <font>
      <b/>
      <sz val="26"/>
      <color rgb="FFFFF2CC"/>
      <name val="Barlow"/>
    </font>
    <font>
      <b/>
      <sz val="39"/>
      <color rgb="FFF9CB9C"/>
      <name val="Barlow"/>
    </font>
    <font>
      <b/>
      <sz val="43"/>
      <color rgb="FF0C8D94"/>
      <name val="Barlow"/>
    </font>
    <font>
      <b/>
      <sz val="43"/>
      <color rgb="FFE67C7B"/>
      <name val="Barlow"/>
    </font>
    <font>
      <b/>
      <sz val="11"/>
      <color rgb="FFF3F3F3"/>
      <name val="Barlow"/>
    </font>
    <font>
      <sz val="15"/>
      <color rgb="FFF3F3F3"/>
      <name val="Barlow"/>
    </font>
    <font>
      <b/>
      <sz val="18"/>
      <color rgb="FFF3F3F3"/>
      <name val="Barlow"/>
    </font>
    <font>
      <b/>
      <sz val="14"/>
      <color rgb="FFEFEFEF"/>
      <name val="Barlow"/>
    </font>
    <font>
      <b/>
      <sz val="12"/>
      <color rgb="FFF3F3F3"/>
      <name val="Barlow"/>
    </font>
    <font>
      <sz val="15"/>
      <color rgb="FF000000"/>
      <name val="Barlow"/>
    </font>
    <font>
      <b/>
      <i/>
      <sz val="85"/>
      <color rgb="FFCFE2F3"/>
      <name val="Barlow"/>
    </font>
    <font>
      <b/>
      <sz val="90"/>
      <color rgb="FFFFE599"/>
      <name val="Barlow"/>
    </font>
    <font>
      <b/>
      <sz val="48"/>
      <color rgb="FFEFEFEF"/>
      <name val="Barlow"/>
    </font>
    <font>
      <b/>
      <u/>
      <sz val="18"/>
      <color rgb="FF38A3A5"/>
      <name val="Barlow"/>
    </font>
  </fonts>
  <fills count="5">
    <fill>
      <patternFill patternType="none"/>
    </fill>
    <fill>
      <patternFill patternType="gray125"/>
    </fill>
    <fill>
      <patternFill patternType="solid">
        <fgColor rgb="FF010002"/>
        <bgColor rgb="FF010002"/>
      </patternFill>
    </fill>
    <fill>
      <patternFill patternType="solid">
        <fgColor rgb="FF000815"/>
        <bgColor rgb="FF000815"/>
      </patternFill>
    </fill>
    <fill>
      <patternFill patternType="solid">
        <fgColor rgb="FF020B19"/>
        <bgColor rgb="FF020B19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dotted">
        <color rgb="FF434343"/>
      </right>
      <top/>
      <bottom/>
      <diagonal/>
    </border>
    <border>
      <left style="dotted">
        <color rgb="FF434343"/>
      </left>
      <right/>
      <top/>
      <bottom/>
      <diagonal/>
    </border>
    <border>
      <left/>
      <right/>
      <top/>
      <bottom style="dotted">
        <color rgb="FF434343"/>
      </bottom>
      <diagonal/>
    </border>
    <border>
      <left/>
      <right style="dotted">
        <color rgb="FF434343"/>
      </right>
      <top/>
      <bottom style="dotted">
        <color rgb="FF434343"/>
      </bottom>
      <diagonal/>
    </border>
    <border>
      <left style="dotted">
        <color rgb="FF434343"/>
      </left>
      <right/>
      <top/>
      <bottom style="dotted">
        <color rgb="FF434343"/>
      </bottom>
      <diagonal/>
    </border>
    <border>
      <left/>
      <right/>
      <top style="dotted">
        <color rgb="FF434343"/>
      </top>
      <bottom/>
      <diagonal/>
    </border>
    <border>
      <left/>
      <right style="dotted">
        <color rgb="FF434343"/>
      </right>
      <top style="dotted">
        <color rgb="FF434343"/>
      </top>
      <bottom/>
      <diagonal/>
    </border>
    <border>
      <left style="dotted">
        <color rgb="FF434343"/>
      </left>
      <right/>
      <top style="dotted">
        <color rgb="FF43434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ck">
        <color rgb="FF666666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1" applyFont="1" applyAlignment="1">
      <alignment horizontal="center" vertical="center"/>
    </xf>
    <xf numFmtId="0" fontId="1" fillId="0" borderId="0" xfId="1"/>
    <xf numFmtId="0" fontId="2" fillId="2" borderId="0" xfId="1" applyFont="1" applyFill="1" applyAlignment="1">
      <alignment horizontal="center" vertical="center"/>
    </xf>
    <xf numFmtId="0" fontId="3" fillId="2" borderId="0" xfId="1" applyFont="1" applyFill="1"/>
    <xf numFmtId="0" fontId="4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0" fontId="21" fillId="0" borderId="0" xfId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 indent="1"/>
    </xf>
    <xf numFmtId="0" fontId="24" fillId="3" borderId="0" xfId="1" applyFont="1" applyFill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5" fillId="0" borderId="1" xfId="1" applyFont="1" applyBorder="1"/>
    <xf numFmtId="0" fontId="7" fillId="3" borderId="0" xfId="1" applyFont="1" applyFill="1" applyAlignment="1">
      <alignment horizontal="center" vertical="center"/>
    </xf>
    <xf numFmtId="0" fontId="8" fillId="0" borderId="0" xfId="1" applyFont="1"/>
    <xf numFmtId="0" fontId="10" fillId="0" borderId="1" xfId="1" applyFont="1" applyBorder="1"/>
    <xf numFmtId="0" fontId="11" fillId="3" borderId="0" xfId="1" applyFont="1" applyFill="1" applyAlignment="1">
      <alignment horizontal="center" vertical="center"/>
    </xf>
    <xf numFmtId="0" fontId="5" fillId="0" borderId="2" xfId="1" applyFont="1" applyBorder="1"/>
    <xf numFmtId="0" fontId="5" fillId="0" borderId="4" xfId="1" applyFont="1" applyBorder="1"/>
    <xf numFmtId="0" fontId="5" fillId="0" borderId="5" xfId="1" applyFont="1" applyBorder="1"/>
    <xf numFmtId="167" fontId="12" fillId="4" borderId="3" xfId="1" applyNumberFormat="1" applyFont="1" applyFill="1" applyBorder="1" applyAlignment="1">
      <alignment horizontal="center" vertical="center"/>
    </xf>
    <xf numFmtId="167" fontId="1" fillId="0" borderId="0" xfId="1" applyNumberFormat="1"/>
    <xf numFmtId="167" fontId="5" fillId="0" borderId="6" xfId="1" applyNumberFormat="1" applyFont="1" applyBorder="1"/>
    <xf numFmtId="167" fontId="5" fillId="0" borderId="4" xfId="1" applyNumberFormat="1" applyFont="1" applyBorder="1"/>
    <xf numFmtId="0" fontId="11" fillId="3" borderId="7" xfId="1" applyFont="1" applyFill="1" applyBorder="1" applyAlignment="1">
      <alignment horizontal="center" vertical="center"/>
    </xf>
    <xf numFmtId="0" fontId="5" fillId="0" borderId="8" xfId="1" applyFont="1" applyBorder="1"/>
    <xf numFmtId="0" fontId="1" fillId="0" borderId="0" xfId="1"/>
    <xf numFmtId="167" fontId="12" fillId="4" borderId="9" xfId="1" applyNumberFormat="1" applyFont="1" applyFill="1" applyBorder="1" applyAlignment="1">
      <alignment horizontal="center" vertical="center"/>
    </xf>
    <xf numFmtId="167" fontId="12" fillId="4" borderId="7" xfId="1" applyNumberFormat="1" applyFont="1" applyFill="1" applyBorder="1" applyAlignment="1">
      <alignment horizontal="center" vertical="center"/>
    </xf>
    <xf numFmtId="167" fontId="12" fillId="4" borderId="0" xfId="1" applyNumberFormat="1" applyFont="1" applyFill="1" applyAlignment="1">
      <alignment horizontal="center" vertical="center"/>
    </xf>
    <xf numFmtId="167" fontId="12" fillId="4" borderId="6" xfId="1" applyNumberFormat="1" applyFont="1" applyFill="1" applyBorder="1" applyAlignment="1">
      <alignment horizontal="center" vertical="center"/>
    </xf>
    <xf numFmtId="167" fontId="12" fillId="4" borderId="4" xfId="1" applyNumberFormat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/>
    </xf>
    <xf numFmtId="0" fontId="1" fillId="0" borderId="16" xfId="1" applyBorder="1"/>
    <xf numFmtId="0" fontId="14" fillId="2" borderId="0" xfId="1" applyFont="1" applyFill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9" fillId="3" borderId="1" xfId="1" applyFont="1" applyFill="1" applyBorder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23" fillId="2" borderId="14" xfId="1" applyFont="1" applyFill="1" applyBorder="1" applyAlignment="1">
      <alignment horizontal="center" vertical="center"/>
    </xf>
    <xf numFmtId="0" fontId="23" fillId="2" borderId="13" xfId="1" applyFont="1" applyFill="1" applyBorder="1" applyAlignment="1">
      <alignment horizontal="center" vertical="center"/>
    </xf>
    <xf numFmtId="0" fontId="23" fillId="2" borderId="12" xfId="1" applyFont="1" applyFill="1" applyBorder="1" applyAlignment="1">
      <alignment horizontal="center" vertical="center"/>
    </xf>
    <xf numFmtId="0" fontId="23" fillId="2" borderId="15" xfId="1" applyFont="1" applyFill="1" applyBorder="1" applyAlignment="1">
      <alignment horizontal="center" vertical="center"/>
    </xf>
    <xf numFmtId="0" fontId="23" fillId="2" borderId="10" xfId="1" applyFont="1" applyFill="1" applyBorder="1" applyAlignment="1">
      <alignment horizontal="center" vertical="center"/>
    </xf>
    <xf numFmtId="0" fontId="23" fillId="2" borderId="11" xfId="1" applyFont="1" applyFill="1" applyBorder="1" applyAlignment="1">
      <alignment horizontal="center" vertical="center"/>
    </xf>
    <xf numFmtId="0" fontId="23" fillId="2" borderId="17" xfId="1" applyFont="1" applyFill="1" applyBorder="1" applyAlignment="1">
      <alignment horizontal="center" vertical="center"/>
    </xf>
    <xf numFmtId="0" fontId="23" fillId="2" borderId="18" xfId="1" applyFont="1" applyFill="1" applyBorder="1" applyAlignment="1">
      <alignment horizontal="center" vertical="center"/>
    </xf>
    <xf numFmtId="0" fontId="23" fillId="2" borderId="19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25" fillId="2" borderId="27" xfId="1" applyFont="1" applyFill="1" applyBorder="1" applyAlignment="1">
      <alignment horizontal="center" vertical="center"/>
    </xf>
    <xf numFmtId="0" fontId="24" fillId="3" borderId="1" xfId="1" applyFont="1" applyFill="1" applyBorder="1" applyAlignment="1">
      <alignment horizontal="center" vertical="center"/>
    </xf>
    <xf numFmtId="172" fontId="22" fillId="2" borderId="21" xfId="1" applyNumberFormat="1" applyFont="1" applyFill="1" applyBorder="1" applyAlignment="1">
      <alignment horizontal="center" vertical="center"/>
    </xf>
    <xf numFmtId="172" fontId="22" fillId="2" borderId="16" xfId="1" applyNumberFormat="1" applyFont="1" applyFill="1" applyBorder="1" applyAlignment="1">
      <alignment horizontal="center" vertical="center"/>
    </xf>
    <xf numFmtId="172" fontId="22" fillId="2" borderId="22" xfId="1" applyNumberFormat="1" applyFont="1" applyFill="1" applyBorder="1" applyAlignment="1">
      <alignment horizontal="center" vertical="center"/>
    </xf>
    <xf numFmtId="172" fontId="22" fillId="2" borderId="20" xfId="1" applyNumberFormat="1" applyFont="1" applyFill="1" applyBorder="1" applyAlignment="1">
      <alignment horizontal="center" vertical="center"/>
    </xf>
    <xf numFmtId="172" fontId="22" fillId="2" borderId="0" xfId="1" applyNumberFormat="1" applyFont="1" applyFill="1" applyAlignment="1">
      <alignment horizontal="center" vertical="center"/>
    </xf>
    <xf numFmtId="172" fontId="22" fillId="2" borderId="23" xfId="1" applyNumberFormat="1" applyFont="1" applyFill="1" applyBorder="1" applyAlignment="1">
      <alignment horizontal="center" vertical="center"/>
    </xf>
    <xf numFmtId="172" fontId="22" fillId="2" borderId="24" xfId="1" applyNumberFormat="1" applyFont="1" applyFill="1" applyBorder="1" applyAlignment="1">
      <alignment horizontal="center" vertical="center"/>
    </xf>
    <xf numFmtId="172" fontId="22" fillId="2" borderId="25" xfId="1" applyNumberFormat="1" applyFont="1" applyFill="1" applyBorder="1" applyAlignment="1">
      <alignment horizontal="center" vertical="center"/>
    </xf>
    <xf numFmtId="172" fontId="22" fillId="2" borderId="26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190CFFC1-E2EC-4D53-9112-4C74956CDFBA}"/>
  </cellStyles>
  <dxfs count="5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FFC7CE"/>
        </patternFill>
      </fill>
    </dxf>
    <dxf>
      <font>
        <b/>
        <color rgb="FFCC0000"/>
      </font>
      <fill>
        <patternFill patternType="none"/>
      </fill>
    </dxf>
    <dxf>
      <font>
        <b/>
        <color rgb="FFE69138"/>
      </font>
      <fill>
        <patternFill patternType="none"/>
      </fill>
    </dxf>
    <dxf>
      <font>
        <b/>
        <color rgb="FF45818E"/>
      </font>
      <fill>
        <patternFill patternType="none"/>
      </fill>
    </dxf>
    <dxf>
      <font>
        <b/>
        <color rgb="FF3D85C6"/>
      </font>
      <fill>
        <patternFill patternType="none"/>
      </fill>
    </dxf>
    <dxf>
      <font>
        <b/>
        <color rgb="FF6AA84F"/>
      </font>
      <fill>
        <patternFill patternType="none"/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38A3A5"/>
      <color rgb="FFCBFFB5"/>
      <color rgb="FFB9DEFF"/>
      <color rgb="FFD7C8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[Animal_Walfare_Dashboard.xlsx]Pivot Tables!PivotTable6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Animal Killing Graph in India</a:t>
            </a:r>
          </a:p>
        </c:rich>
      </c:tx>
      <c:layout>
        <c:manualLayout>
          <c:xMode val="edge"/>
          <c:yMode val="edge"/>
          <c:x val="5.591666666666666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Tables'!$K$1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Tables'!$J$2:$J$22</c:f>
              <c:multiLvlStrCache>
                <c:ptCount val="20"/>
                <c:lvl>
                  <c:pt idx="0">
                    <c:v>1961-1963</c:v>
                  </c:pt>
                  <c:pt idx="1">
                    <c:v>1964-1966</c:v>
                  </c:pt>
                  <c:pt idx="2">
                    <c:v>1967-1969</c:v>
                  </c:pt>
                  <c:pt idx="3">
                    <c:v>1970-1972</c:v>
                  </c:pt>
                  <c:pt idx="4">
                    <c:v>1973-1975</c:v>
                  </c:pt>
                  <c:pt idx="5">
                    <c:v>1976-1978</c:v>
                  </c:pt>
                  <c:pt idx="6">
                    <c:v>1979-1981</c:v>
                  </c:pt>
                  <c:pt idx="7">
                    <c:v>1982-1984</c:v>
                  </c:pt>
                  <c:pt idx="8">
                    <c:v>1985-1987</c:v>
                  </c:pt>
                  <c:pt idx="9">
                    <c:v>1988-1990</c:v>
                  </c:pt>
                  <c:pt idx="10">
                    <c:v>1991-1993</c:v>
                  </c:pt>
                  <c:pt idx="11">
                    <c:v>1994-1996</c:v>
                  </c:pt>
                  <c:pt idx="12">
                    <c:v>1997-1999</c:v>
                  </c:pt>
                  <c:pt idx="13">
                    <c:v>2000-2002</c:v>
                  </c:pt>
                  <c:pt idx="14">
                    <c:v>2003-2005</c:v>
                  </c:pt>
                  <c:pt idx="15">
                    <c:v>2006-2008</c:v>
                  </c:pt>
                  <c:pt idx="16">
                    <c:v>2009-2011</c:v>
                  </c:pt>
                  <c:pt idx="17">
                    <c:v>2012-2014</c:v>
                  </c:pt>
                  <c:pt idx="18">
                    <c:v>2015-2017</c:v>
                  </c:pt>
                  <c:pt idx="19">
                    <c:v>2018-2021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'Pivot Tables'!$K$2:$K$22</c:f>
              <c:numCache>
                <c:formatCode>0</c:formatCode>
                <c:ptCount val="20"/>
                <c:pt idx="0">
                  <c:v>401871000</c:v>
                </c:pt>
                <c:pt idx="1">
                  <c:v>419220000</c:v>
                </c:pt>
                <c:pt idx="2">
                  <c:v>442363000</c:v>
                </c:pt>
                <c:pt idx="3">
                  <c:v>465919000</c:v>
                </c:pt>
                <c:pt idx="4">
                  <c:v>484883000</c:v>
                </c:pt>
                <c:pt idx="5">
                  <c:v>515361000</c:v>
                </c:pt>
                <c:pt idx="6">
                  <c:v>613595000</c:v>
                </c:pt>
                <c:pt idx="7">
                  <c:v>745005000</c:v>
                </c:pt>
                <c:pt idx="8">
                  <c:v>997280000</c:v>
                </c:pt>
                <c:pt idx="9">
                  <c:v>1397058000</c:v>
                </c:pt>
                <c:pt idx="10">
                  <c:v>2067013000</c:v>
                </c:pt>
                <c:pt idx="11">
                  <c:v>2355991000</c:v>
                </c:pt>
                <c:pt idx="12">
                  <c:v>2560369000</c:v>
                </c:pt>
                <c:pt idx="13">
                  <c:v>3091680000</c:v>
                </c:pt>
                <c:pt idx="14">
                  <c:v>3769852000</c:v>
                </c:pt>
                <c:pt idx="15">
                  <c:v>4764484000</c:v>
                </c:pt>
                <c:pt idx="16">
                  <c:v>5778098000</c:v>
                </c:pt>
                <c:pt idx="17">
                  <c:v>6899806000</c:v>
                </c:pt>
                <c:pt idx="18">
                  <c:v>7699669276</c:v>
                </c:pt>
                <c:pt idx="19">
                  <c:v>11507944898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0-43F2-B2F2-2602F203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63632"/>
        <c:axId val="1878063216"/>
      </c:lineChart>
      <c:catAx>
        <c:axId val="187806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63216"/>
        <c:crosses val="autoZero"/>
        <c:auto val="1"/>
        <c:lblAlgn val="ctr"/>
        <c:lblOffset val="100"/>
        <c:tickLblSkip val="1"/>
        <c:noMultiLvlLbl val="1"/>
      </c:catAx>
      <c:valAx>
        <c:axId val="18780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,,&quot; 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81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450769600956268E-2"/>
          <c:y val="2.6315789473684209E-2"/>
          <c:w val="0.53971032266577668"/>
          <c:h val="0.9605263157894736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BFFB5"/>
              </a:solidFill>
            </c:spPr>
            <c:extLst>
              <c:ext xmlns:c16="http://schemas.microsoft.com/office/drawing/2014/chart" uri="{C3380CC4-5D6E-409C-BE32-E72D297353CC}">
                <c16:uniqueId val="{00000001-1F73-4310-9280-D333A37B8B1C}"/>
              </c:ext>
            </c:extLst>
          </c:dPt>
          <c:dPt>
            <c:idx val="1"/>
            <c:bubble3D val="0"/>
            <c:spPr>
              <a:solidFill>
                <a:srgbClr val="D7C8F7"/>
              </a:solidFill>
            </c:spPr>
            <c:extLst>
              <c:ext xmlns:c16="http://schemas.microsoft.com/office/drawing/2014/chart" uri="{C3380CC4-5D6E-409C-BE32-E72D297353CC}">
                <c16:uniqueId val="{00000003-1F73-4310-9280-D333A37B8B1C}"/>
              </c:ext>
            </c:extLst>
          </c:dPt>
          <c:dPt>
            <c:idx val="2"/>
            <c:bubble3D val="0"/>
            <c:spPr>
              <a:solidFill>
                <a:srgbClr val="B9DEFF"/>
              </a:solidFill>
            </c:spPr>
            <c:extLst>
              <c:ext xmlns:c16="http://schemas.microsoft.com/office/drawing/2014/chart" uri="{C3380CC4-5D6E-409C-BE32-E72D297353CC}">
                <c16:uniqueId val="{00000005-1F73-4310-9280-D333A37B8B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Tables'!$O$29:$O$31</c:f>
              <c:strCache>
                <c:ptCount val="3"/>
                <c:pt idx="0">
                  <c:v>China</c:v>
                </c:pt>
                <c:pt idx="1">
                  <c:v>Brazil</c:v>
                </c:pt>
                <c:pt idx="2">
                  <c:v>Indonesia</c:v>
                </c:pt>
              </c:strCache>
            </c:strRef>
          </c:cat>
          <c:val>
            <c:numRef>
              <c:f>'Pivot Tables'!$P$29:$P$31</c:f>
              <c:numCache>
                <c:formatCode>0</c:formatCode>
                <c:ptCount val="3"/>
                <c:pt idx="0">
                  <c:v>377776440888</c:v>
                </c:pt>
                <c:pt idx="1">
                  <c:v>168707830826</c:v>
                </c:pt>
                <c:pt idx="2">
                  <c:v>74833281070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73-4310-9280-D333A37B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</c:plotArea>
    <c:legend>
      <c:legendPos val="r"/>
      <c:layout>
        <c:manualLayout>
          <c:xMode val="edge"/>
          <c:yMode val="edge"/>
          <c:x val="0.67645401411129136"/>
          <c:y val="0.41364173228346462"/>
          <c:w val="0.26932851055242057"/>
          <c:h val="0.30156547865727312"/>
        </c:manualLayout>
      </c:layout>
      <c:overlay val="0"/>
      <c:txPr>
        <a:bodyPr/>
        <a:lstStyle/>
        <a:p>
          <a:pPr lvl="0" rtl="0">
            <a:defRPr sz="1800" b="0">
              <a:solidFill>
                <a:srgbClr val="FFFFF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450769600956268E-2"/>
          <c:y val="2.6315789473684209E-2"/>
          <c:w val="0.53971032266577668"/>
          <c:h val="0.9605263157894736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BFFB5"/>
              </a:solidFill>
            </c:spPr>
            <c:extLst>
              <c:ext xmlns:c16="http://schemas.microsoft.com/office/drawing/2014/chart" uri="{C3380CC4-5D6E-409C-BE32-E72D297353CC}">
                <c16:uniqueId val="{00000001-C7BB-49E8-86D1-4E1868617150}"/>
              </c:ext>
            </c:extLst>
          </c:dPt>
          <c:dPt>
            <c:idx val="1"/>
            <c:bubble3D val="0"/>
            <c:spPr>
              <a:solidFill>
                <a:srgbClr val="B9DEFF"/>
              </a:solidFill>
            </c:spPr>
            <c:extLst>
              <c:ext xmlns:c16="http://schemas.microsoft.com/office/drawing/2014/chart" uri="{C3380CC4-5D6E-409C-BE32-E72D297353CC}">
                <c16:uniqueId val="{00000003-C7BB-49E8-86D1-4E1868617150}"/>
              </c:ext>
            </c:extLst>
          </c:dPt>
          <c:dPt>
            <c:idx val="2"/>
            <c:bubble3D val="0"/>
            <c:spPr>
              <a:solidFill>
                <a:srgbClr val="D7C8F7"/>
              </a:solidFill>
            </c:spPr>
            <c:extLst>
              <c:ext xmlns:c16="http://schemas.microsoft.com/office/drawing/2014/chart" uri="{C3380CC4-5D6E-409C-BE32-E72D297353CC}">
                <c16:uniqueId val="{00000005-C7BB-49E8-86D1-4E18686171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'Pivot Tables'!$P$2:$P$4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cat>
          <c:val>
            <c:numRef>
              <c:f>'Pivot Tables'!$Q$2:$Q$4</c:f>
              <c:numCache>
                <c:formatCode>General</c:formatCode>
                <c:ptCount val="3"/>
                <c:pt idx="0">
                  <c:v>911346122576</c:v>
                </c:pt>
                <c:pt idx="1">
                  <c:v>800481086295</c:v>
                </c:pt>
                <c:pt idx="2">
                  <c:v>520432863820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BB-49E8-86D1-4E186861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</c:plotArea>
    <c:legend>
      <c:legendPos val="r"/>
      <c:layout>
        <c:manualLayout>
          <c:xMode val="edge"/>
          <c:yMode val="edge"/>
          <c:x val="0.67645401411129136"/>
          <c:y val="0.41364173228346462"/>
          <c:w val="0.26932851055242057"/>
          <c:h val="0.30156547865727312"/>
        </c:manualLayout>
      </c:layout>
      <c:overlay val="0"/>
      <c:txPr>
        <a:bodyPr/>
        <a:lstStyle/>
        <a:p>
          <a:pPr lvl="0" rtl="0">
            <a:defRPr sz="1400" b="0">
              <a:solidFill>
                <a:srgbClr val="FFFFF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hyperlink" Target="#'Pivot Tables'!A1"/><Relationship Id="rId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193430</xdr:colOff>
      <xdr:row>14</xdr:row>
      <xdr:rowOff>49976</xdr:rowOff>
    </xdr:from>
    <xdr:to>
      <xdr:col>13</xdr:col>
      <xdr:colOff>183569</xdr:colOff>
      <xdr:row>24</xdr:row>
      <xdr:rowOff>251382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9E7E9-D525-454A-AEB2-9E4CBB3BC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78884</xdr:colOff>
      <xdr:row>28</xdr:row>
      <xdr:rowOff>23636</xdr:rowOff>
    </xdr:from>
    <xdr:to>
      <xdr:col>14</xdr:col>
      <xdr:colOff>182072</xdr:colOff>
      <xdr:row>30</xdr:row>
      <xdr:rowOff>126825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9615E7E-BEE0-DD70-B91C-8ACE03348CC6}"/>
            </a:ext>
          </a:extLst>
        </xdr:cNvPr>
        <xdr:cNvSpPr/>
      </xdr:nvSpPr>
      <xdr:spPr>
        <a:xfrm>
          <a:off x="275276" y="8507760"/>
          <a:ext cx="9836363" cy="715931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604887</xdr:colOff>
      <xdr:row>17</xdr:row>
      <xdr:rowOff>109980</xdr:rowOff>
    </xdr:from>
    <xdr:ext cx="5153320" cy="28956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F9519ABC-3812-4F61-9E7A-883E2CA5F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3</xdr:col>
      <xdr:colOff>10743</xdr:colOff>
      <xdr:row>0</xdr:row>
      <xdr:rowOff>109980</xdr:rowOff>
    </xdr:from>
    <xdr:to>
      <xdr:col>4</xdr:col>
      <xdr:colOff>78441</xdr:colOff>
      <xdr:row>4</xdr:row>
      <xdr:rowOff>29906</xdr:rowOff>
    </xdr:to>
    <xdr:pic>
      <xdr:nvPicPr>
        <xdr:cNvPr id="7" name="Graphic 6" descr="Koala with solid fill">
          <a:extLst>
            <a:ext uri="{FF2B5EF4-FFF2-40B4-BE49-F238E27FC236}">
              <a16:creationId xmlns:a16="http://schemas.microsoft.com/office/drawing/2014/main" id="{6F03969E-4325-77FA-687B-B9611CC83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99419" y="109980"/>
          <a:ext cx="885728" cy="872426"/>
        </a:xfrm>
        <a:prstGeom prst="rect">
          <a:avLst/>
        </a:prstGeom>
      </xdr:spPr>
    </xdr:pic>
    <xdr:clientData/>
  </xdr:twoCellAnchor>
  <xdr:twoCellAnchor editAs="oneCell">
    <xdr:from>
      <xdr:col>15</xdr:col>
      <xdr:colOff>1398308</xdr:colOff>
      <xdr:row>1</xdr:row>
      <xdr:rowOff>141400</xdr:rowOff>
    </xdr:from>
    <xdr:to>
      <xdr:col>16</xdr:col>
      <xdr:colOff>663017</xdr:colOff>
      <xdr:row>4</xdr:row>
      <xdr:rowOff>4850</xdr:rowOff>
    </xdr:to>
    <xdr:pic>
      <xdr:nvPicPr>
        <xdr:cNvPr id="9" name="Graphic 8" descr="Server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2BE97B7-F757-BA2E-7291-948D6AC7B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569071" y="259235"/>
          <a:ext cx="914400" cy="707010"/>
        </a:xfrm>
        <a:prstGeom prst="rect">
          <a:avLst/>
        </a:prstGeom>
      </xdr:spPr>
    </xdr:pic>
    <xdr:clientData/>
  </xdr:twoCellAnchor>
  <xdr:twoCellAnchor>
    <xdr:from>
      <xdr:col>16</xdr:col>
      <xdr:colOff>549896</xdr:colOff>
      <xdr:row>1</xdr:row>
      <xdr:rowOff>62840</xdr:rowOff>
    </xdr:from>
    <xdr:to>
      <xdr:col>18</xdr:col>
      <xdr:colOff>109978</xdr:colOff>
      <xdr:row>3</xdr:row>
      <xdr:rowOff>251381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4F8F34-9F95-FFB2-6FF3-312E2043E07E}"/>
            </a:ext>
          </a:extLst>
        </xdr:cNvPr>
        <xdr:cNvSpPr/>
      </xdr:nvSpPr>
      <xdr:spPr>
        <a:xfrm>
          <a:off x="13370350" y="180675"/>
          <a:ext cx="1775381" cy="785572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chemeClr val="bg1"/>
              </a:solidFill>
            </a:rPr>
            <a:t>GO TO PIVOT TABLES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640405</xdr:colOff>
      <xdr:row>5</xdr:row>
      <xdr:rowOff>105383</xdr:rowOff>
    </xdr:from>
    <xdr:ext cx="5153320" cy="2895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9CD6096F-B72F-4A0A-9D33-7335642F9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 Upreti" refreshedDate="45470.438328009259" backgroundQuery="1" createdVersion="8" refreshedVersion="8" minRefreshableVersion="3" recordCount="14000" xr:uid="{E2C00666-9ED4-42BC-8E85-63AB7173DD52}">
  <cacheSource type="external" connectionId="1"/>
  <cacheFields count="4">
    <cacheField name="Entity" numFmtId="0">
      <sharedItems count="251">
        <s v="Afghanistan"/>
        <s v="Africa"/>
        <s v="Africa (FAO)"/>
        <s v="Albania"/>
        <s v="Algeria"/>
        <s v="Americas (FAO)"/>
        <s v="Angola"/>
        <s v="Antigua and Barbuda"/>
        <s v="Argentina"/>
        <s v="Armenia"/>
        <s v="Asia"/>
        <s v="Asia (FAO)"/>
        <s v="Australia"/>
        <s v="Austria"/>
        <s v="Azerbaijan"/>
        <s v="Bahamas"/>
        <s v="Bahrain"/>
        <s v="Bangladesh"/>
        <s v="Barbados"/>
        <s v="Belarus"/>
        <s v="Belgium"/>
        <s v="Belgium-Luxembourg (FAO)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aribbean (FAO)"/>
        <s v="Central African Republic"/>
        <s v="Central America (FAO)"/>
        <s v="Central Asia (FAO)"/>
        <s v="Chad"/>
        <s v="Chile"/>
        <s v="China"/>
        <s v="China (FAO)"/>
        <s v="Colombia"/>
        <s v="Comoros"/>
        <s v="Congo"/>
        <s v="Cook Islands"/>
        <s v="Costa Rica"/>
        <s v="Cote d'Ivoire"/>
        <s v="Croatia"/>
        <s v="Cuba"/>
        <s v="Cyprus"/>
        <s v="Czechia"/>
        <s v="Czechoslovakia"/>
        <s v="Democratic Republic of Congo"/>
        <s v="Denmark"/>
        <s v="Dominica"/>
        <s v="Dominican Republic"/>
        <s v="East Timor"/>
        <s v="Eastern Africa (FAO)"/>
        <s v="Eastern Asia (FAO)"/>
        <s v="Eastern Europe (FAO)"/>
        <s v="Ecuador"/>
        <s v="Egypt"/>
        <s v="El Salvador"/>
        <s v="Equatorial Guinea"/>
        <s v="Eritrea"/>
        <s v="Estonia"/>
        <s v="Eswatini"/>
        <s v="Ethiopia"/>
        <s v="Ethiopia (former)"/>
        <s v="Europe"/>
        <s v="Europe (FAO)"/>
        <s v="European Union (27)"/>
        <s v="European Union (27) (FAO)"/>
        <s v="Fiji"/>
        <s v="Finland"/>
        <s v="France"/>
        <s v="French Guiana"/>
        <s v="French Polynesia"/>
        <s v="Gabon"/>
        <s v="Gambia"/>
        <s v="Georgia"/>
        <s v="Germany"/>
        <s v="Ghana"/>
        <s v="Greece"/>
        <s v="Grenada"/>
        <s v="Guadeloupe"/>
        <s v="Guatemala"/>
        <s v="Guinea"/>
        <s v="Guinea-Bissau"/>
        <s v="Guyana"/>
        <s v="Haiti"/>
        <s v="High-income countries"/>
        <s v="Honduras"/>
        <s v="Hong Kong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nd Locked Developing Countries (FAO)"/>
        <s v="Laos"/>
        <s v="Latvia"/>
        <s v="Least Developed Countries (FAO)"/>
        <s v="Lebanon"/>
        <s v="Lesotho"/>
        <s v="Liberia"/>
        <s v="Libya"/>
        <s v="Lithuania"/>
        <s v="Low Income Food Deficit Countries (FAO)"/>
        <s v="Low-income countries"/>
        <s v="Lower-middle-income countries"/>
        <s v="Luxembourg"/>
        <s v="Macao"/>
        <s v="Madagascar"/>
        <s v="Malawi"/>
        <s v="Malaysia"/>
        <s v="Mali"/>
        <s v="Malta"/>
        <s v="Martinique"/>
        <s v="Mauritania"/>
        <s v="Mauritius"/>
        <s v="Melanesia"/>
        <s v="Mexico"/>
        <s v="Micronesia (FAO)"/>
        <s v="Micronesia (country)"/>
        <s v="Middle Africa (FAO)"/>
        <s v="Moldova"/>
        <s v="Mongolia"/>
        <s v="Montenegro"/>
        <s v="Morocco"/>
        <s v="Mozambique"/>
        <s v="Myanmar"/>
        <s v="Namibia"/>
        <s v="Nauru"/>
        <s v="Nepal"/>
        <s v="Net Food Importing Developing Countries (FAO)"/>
        <s v="Netherlands"/>
        <s v="New Caledonia"/>
        <s v="New Zealand"/>
        <s v="Nicaragua"/>
        <s v="Niger"/>
        <s v="Nigeria"/>
        <s v="Niue"/>
        <s v="North America"/>
        <s v="North Korea"/>
        <s v="North Macedonia"/>
        <s v="Northern Africa (FAO)"/>
        <s v="Northern America (FAO)"/>
        <s v="Northern Europe (FAO)"/>
        <s v="Norway"/>
        <s v="Oceania"/>
        <s v="Oceania (FAO)"/>
        <s v="Oman"/>
        <s v="Pakistan"/>
        <s v="Palestine"/>
        <s v="Panama"/>
        <s v="Papua New Guinea"/>
        <s v="Paraguay"/>
        <s v="Peru"/>
        <s v="Philippines"/>
        <s v="Poland"/>
        <s v="Polynesia"/>
        <s v="Portugal"/>
        <s v="Puerto Rico"/>
        <s v="Qatar"/>
        <s v="Reunion"/>
        <s v="Romania"/>
        <s v="Russia"/>
        <s v="Rwanda"/>
        <s v="Saint Kitts and Nevis"/>
        <s v="Saint Lucia"/>
        <s v="Saint Vincent and the Grenadines"/>
        <s v="Samoa"/>
        <s v="Sao Tome and Principe"/>
        <s v="Saudi Arabia"/>
        <s v="Senegal"/>
        <s v="Serbia"/>
        <s v="Serbia and Montenegro"/>
        <s v="Seychelles"/>
        <s v="Sierra Leone"/>
        <s v="Singapore"/>
        <s v="Slovakia"/>
        <s v="Slovenia"/>
        <s v="Small Island Developing States (FAO)"/>
        <s v="Solomon Islands"/>
        <s v="Somalia"/>
        <s v="South Africa"/>
        <s v="South America"/>
        <s v="South America (FAO)"/>
        <s v="South Korea"/>
        <s v="South Sudan"/>
        <s v="South-eastern Asia (FAO)"/>
        <s v="Southern Africa (FAO)"/>
        <s v="Southern Asia (FAO)"/>
        <s v="Southern Europe (FAO)"/>
        <s v="Spain"/>
        <s v="Sri Lanka"/>
        <s v="Sudan"/>
        <s v="Sudan (former)"/>
        <s v="Suriname"/>
        <s v="Sweden"/>
        <s v="Switzerland"/>
        <s v="Syria"/>
        <s v="Taiwan"/>
        <s v="Tajikistan"/>
        <s v="Tanzania"/>
        <s v="Thailand"/>
        <s v="Togo"/>
        <s v="Tokelau"/>
        <s v="Tonga"/>
        <s v="Trinidad and Tobago"/>
        <s v="Tunisia"/>
        <s v="Turkey"/>
        <s v="Turkmenistan"/>
        <s v="Tuvalu"/>
        <s v="USSR"/>
        <s v="Uganda"/>
        <s v="Ukraine"/>
        <s v="United Arab Emirates"/>
        <s v="United Kingdom"/>
        <s v="United States"/>
        <s v="Upper-middle-income countries"/>
        <s v="Uruguay"/>
        <s v="Uzbekistan"/>
        <s v="Vanuatu"/>
        <s v="Venezuela"/>
        <s v="Vietnam"/>
        <s v="Western Africa (FAO)"/>
        <s v="Western Asia (FAO)"/>
        <s v="Western Europe (FAO)"/>
        <s v="World"/>
        <s v="Yemen"/>
        <s v="Yugoslavia"/>
        <s v="Zambia"/>
        <s v="Zimbabwe"/>
      </sharedItems>
    </cacheField>
    <cacheField name="Code" numFmtId="0">
      <sharedItems/>
    </cacheField>
    <cacheField name="Year" numFmtId="0">
      <sharedItems containsSemiMixedTypes="0" containsString="0" containsNumber="1" containsInteger="1" minValue="1961" maxValue="2021" count="61"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fieldGroup base="2">
        <rangePr startNum="1961" endNum="2021" groupInterval="3"/>
        <groupItems count="22">
          <s v="&lt;1961"/>
          <s v="1961-1963"/>
          <s v="1964-1966"/>
          <s v="1967-1969"/>
          <s v="1970-1972"/>
          <s v="1973-1975"/>
          <s v="1976-1978"/>
          <s v="1979-1981"/>
          <s v="1982-1984"/>
          <s v="1985-1987"/>
          <s v="1988-1990"/>
          <s v="1991-1993"/>
          <s v="1994-1996"/>
          <s v="1997-1999"/>
          <s v="2000-2002"/>
          <s v="2003-2005"/>
          <s v="2006-2008"/>
          <s v="2009-2011"/>
          <s v="2012-2014"/>
          <s v="2015-2017"/>
          <s v="2018-2021"/>
          <s v="&gt;2021"/>
        </groupItems>
      </fieldGroup>
    </cacheField>
    <cacheField name="Slaughtered Animals" numFmtId="0">
      <sharedItems containsSemiMixedTypes="0" containsString="0" containsNumber="1" containsInteger="1" minValue="0" maxValue="81771153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0">
  <r>
    <x v="0"/>
    <s v="AFG"/>
    <x v="0"/>
    <n v="12656000"/>
  </r>
  <r>
    <x v="0"/>
    <s v="AFG"/>
    <x v="1"/>
    <n v="13136393"/>
  </r>
  <r>
    <x v="0"/>
    <s v="AFG"/>
    <x v="2"/>
    <n v="13606952"/>
  </r>
  <r>
    <x v="0"/>
    <s v="AFG"/>
    <x v="3"/>
    <n v="14188000"/>
  </r>
  <r>
    <x v="0"/>
    <s v="AFG"/>
    <x v="4"/>
    <n v="14986000"/>
  </r>
  <r>
    <x v="0"/>
    <s v="AFG"/>
    <x v="5"/>
    <n v="16089600"/>
  </r>
  <r>
    <x v="0"/>
    <s v="AFG"/>
    <x v="6"/>
    <n v="17330500"/>
  </r>
  <r>
    <x v="0"/>
    <s v="AFG"/>
    <x v="7"/>
    <n v="18681800"/>
  </r>
  <r>
    <x v="0"/>
    <s v="AFG"/>
    <x v="8"/>
    <n v="20334800"/>
  </r>
  <r>
    <x v="0"/>
    <s v="AFG"/>
    <x v="9"/>
    <n v="20377000"/>
  </r>
  <r>
    <x v="0"/>
    <s v="AFG"/>
    <x v="10"/>
    <n v="20439700"/>
  </r>
  <r>
    <x v="0"/>
    <s v="AFG"/>
    <x v="11"/>
    <n v="19027400"/>
  </r>
  <r>
    <x v="0"/>
    <s v="AFG"/>
    <x v="12"/>
    <n v="20097400"/>
  </r>
  <r>
    <x v="0"/>
    <s v="AFG"/>
    <x v="13"/>
    <n v="20534500"/>
  </r>
  <r>
    <x v="0"/>
    <s v="AFG"/>
    <x v="14"/>
    <n v="21306100"/>
  </r>
  <r>
    <x v="0"/>
    <s v="AFG"/>
    <x v="15"/>
    <n v="22848100"/>
  </r>
  <r>
    <x v="0"/>
    <s v="AFG"/>
    <x v="16"/>
    <n v="22835600"/>
  </r>
  <r>
    <x v="0"/>
    <s v="AFG"/>
    <x v="17"/>
    <n v="23607000"/>
  </r>
  <r>
    <x v="0"/>
    <s v="AFG"/>
    <x v="18"/>
    <n v="24442100"/>
  </r>
  <r>
    <x v="0"/>
    <s v="AFG"/>
    <x v="19"/>
    <n v="24961500"/>
  </r>
  <r>
    <x v="0"/>
    <s v="AFG"/>
    <x v="20"/>
    <n v="25881500"/>
  </r>
  <r>
    <x v="0"/>
    <s v="AFG"/>
    <x v="21"/>
    <n v="26021500"/>
  </r>
  <r>
    <x v="0"/>
    <s v="AFG"/>
    <x v="22"/>
    <n v="25582000"/>
  </r>
  <r>
    <x v="0"/>
    <s v="AFG"/>
    <x v="23"/>
    <n v="25191000"/>
  </r>
  <r>
    <x v="0"/>
    <s v="AFG"/>
    <x v="24"/>
    <n v="24322000"/>
  </r>
  <r>
    <x v="0"/>
    <s v="AFG"/>
    <x v="25"/>
    <n v="23787000"/>
  </r>
  <r>
    <x v="0"/>
    <s v="AFG"/>
    <x v="26"/>
    <n v="24075000"/>
  </r>
  <r>
    <x v="0"/>
    <s v="AFG"/>
    <x v="27"/>
    <n v="24359000"/>
  </r>
  <r>
    <x v="0"/>
    <s v="AFG"/>
    <x v="28"/>
    <n v="24532000"/>
  </r>
  <r>
    <x v="0"/>
    <s v="AFG"/>
    <x v="29"/>
    <n v="24725000"/>
  </r>
  <r>
    <x v="0"/>
    <s v="AFG"/>
    <x v="30"/>
    <n v="24598000"/>
  </r>
  <r>
    <x v="0"/>
    <s v="AFG"/>
    <x v="31"/>
    <n v="24158000"/>
  </r>
  <r>
    <x v="0"/>
    <s v="AFG"/>
    <x v="32"/>
    <n v="23958000"/>
  </r>
  <r>
    <x v="0"/>
    <s v="AFG"/>
    <x v="33"/>
    <n v="23948000"/>
  </r>
  <r>
    <x v="0"/>
    <s v="AFG"/>
    <x v="34"/>
    <n v="24940000"/>
  </r>
  <r>
    <x v="0"/>
    <s v="AFG"/>
    <x v="35"/>
    <n v="26613000"/>
  </r>
  <r>
    <x v="0"/>
    <s v="AFG"/>
    <x v="36"/>
    <n v="28886000"/>
  </r>
  <r>
    <x v="0"/>
    <s v="AFG"/>
    <x v="37"/>
    <n v="31271000"/>
  </r>
  <r>
    <x v="0"/>
    <s v="AFG"/>
    <x v="38"/>
    <n v="31050000"/>
  </r>
  <r>
    <x v="0"/>
    <s v="AFG"/>
    <x v="39"/>
    <n v="28522000"/>
  </r>
  <r>
    <x v="0"/>
    <s v="AFG"/>
    <x v="40"/>
    <n v="26620000"/>
  </r>
  <r>
    <x v="0"/>
    <s v="AFG"/>
    <x v="41"/>
    <n v="38953000"/>
  </r>
  <r>
    <x v="0"/>
    <s v="AFG"/>
    <x v="42"/>
    <n v="44581000"/>
  </r>
  <r>
    <x v="0"/>
    <s v="AFG"/>
    <x v="43"/>
    <n v="48251000"/>
  </r>
  <r>
    <x v="0"/>
    <s v="AFG"/>
    <x v="44"/>
    <n v="50205000"/>
  </r>
  <r>
    <x v="0"/>
    <s v="AFG"/>
    <x v="45"/>
    <n v="39271700"/>
  </r>
  <r>
    <x v="0"/>
    <s v="AFG"/>
    <x v="46"/>
    <n v="29592100"/>
  </r>
  <r>
    <x v="0"/>
    <s v="AFG"/>
    <x v="47"/>
    <n v="35390000"/>
  </r>
  <r>
    <x v="0"/>
    <s v="AFG"/>
    <x v="48"/>
    <n v="34902000"/>
  </r>
  <r>
    <x v="0"/>
    <s v="AFG"/>
    <x v="49"/>
    <n v="46249800"/>
  </r>
  <r>
    <x v="0"/>
    <s v="AFG"/>
    <x v="50"/>
    <n v="43506500"/>
  </r>
  <r>
    <x v="0"/>
    <s v="AFG"/>
    <x v="51"/>
    <n v="42132000"/>
  </r>
  <r>
    <x v="0"/>
    <s v="AFG"/>
    <x v="52"/>
    <n v="43789000"/>
  </r>
  <r>
    <x v="0"/>
    <s v="AFG"/>
    <x v="53"/>
    <n v="41984779"/>
  </r>
  <r>
    <x v="0"/>
    <s v="AFG"/>
    <x v="54"/>
    <n v="41734202"/>
  </r>
  <r>
    <x v="0"/>
    <s v="AFG"/>
    <x v="55"/>
    <n v="41223228"/>
  </r>
  <r>
    <x v="0"/>
    <s v="AFG"/>
    <x v="56"/>
    <n v="45782643"/>
  </r>
  <r>
    <x v="0"/>
    <s v="AFG"/>
    <x v="57"/>
    <n v="43686558"/>
  </r>
  <r>
    <x v="0"/>
    <s v="AFG"/>
    <x v="58"/>
    <n v="44789767"/>
  </r>
  <r>
    <x v="0"/>
    <s v="AFG"/>
    <x v="59"/>
    <n v="45613933"/>
  </r>
  <r>
    <x v="0"/>
    <s v="AFG"/>
    <x v="60"/>
    <n v="46490628"/>
  </r>
  <r>
    <x v="1"/>
    <s v=""/>
    <x v="0"/>
    <n v="470947337"/>
  </r>
  <r>
    <x v="1"/>
    <s v=""/>
    <x v="1"/>
    <n v="487314482"/>
  </r>
  <r>
    <x v="1"/>
    <s v=""/>
    <x v="2"/>
    <n v="499079058"/>
  </r>
  <r>
    <x v="1"/>
    <s v=""/>
    <x v="3"/>
    <n v="522964340"/>
  </r>
  <r>
    <x v="1"/>
    <s v=""/>
    <x v="4"/>
    <n v="544784810"/>
  </r>
  <r>
    <x v="1"/>
    <s v=""/>
    <x v="5"/>
    <n v="574247004"/>
  </r>
  <r>
    <x v="1"/>
    <s v=""/>
    <x v="6"/>
    <n v="603499307"/>
  </r>
  <r>
    <x v="1"/>
    <s v=""/>
    <x v="7"/>
    <n v="633135377"/>
  </r>
  <r>
    <x v="1"/>
    <s v=""/>
    <x v="8"/>
    <n v="674058105"/>
  </r>
  <r>
    <x v="1"/>
    <s v=""/>
    <x v="9"/>
    <n v="706473450"/>
  </r>
  <r>
    <x v="1"/>
    <s v=""/>
    <x v="10"/>
    <n v="735502857"/>
  </r>
  <r>
    <x v="1"/>
    <s v=""/>
    <x v="11"/>
    <n v="776556198"/>
  </r>
  <r>
    <x v="1"/>
    <s v=""/>
    <x v="12"/>
    <n v="811946840"/>
  </r>
  <r>
    <x v="1"/>
    <s v=""/>
    <x v="13"/>
    <n v="842829717"/>
  </r>
  <r>
    <x v="1"/>
    <s v=""/>
    <x v="14"/>
    <n v="885639406"/>
  </r>
  <r>
    <x v="1"/>
    <s v=""/>
    <x v="15"/>
    <n v="949078499"/>
  </r>
  <r>
    <x v="1"/>
    <s v=""/>
    <x v="16"/>
    <n v="998458850"/>
  </r>
  <r>
    <x v="1"/>
    <s v=""/>
    <x v="17"/>
    <n v="1047954634"/>
  </r>
  <r>
    <x v="1"/>
    <s v=""/>
    <x v="18"/>
    <n v="1095720095"/>
  </r>
  <r>
    <x v="1"/>
    <s v=""/>
    <x v="19"/>
    <n v="1145927030"/>
  </r>
  <r>
    <x v="1"/>
    <s v=""/>
    <x v="20"/>
    <n v="1221891758"/>
  </r>
  <r>
    <x v="1"/>
    <s v=""/>
    <x v="21"/>
    <n v="1304737664"/>
  </r>
  <r>
    <x v="1"/>
    <s v=""/>
    <x v="22"/>
    <n v="1424398805"/>
  </r>
  <r>
    <x v="1"/>
    <s v=""/>
    <x v="23"/>
    <n v="1534296718"/>
  </r>
  <r>
    <x v="1"/>
    <s v=""/>
    <x v="24"/>
    <n v="1585121444"/>
  </r>
  <r>
    <x v="1"/>
    <s v=""/>
    <x v="25"/>
    <n v="1674808674"/>
  </r>
  <r>
    <x v="1"/>
    <s v=""/>
    <x v="26"/>
    <n v="1775865090"/>
  </r>
  <r>
    <x v="1"/>
    <s v=""/>
    <x v="27"/>
    <n v="1800799448"/>
  </r>
  <r>
    <x v="1"/>
    <s v=""/>
    <x v="28"/>
    <n v="1874873222"/>
  </r>
  <r>
    <x v="1"/>
    <s v=""/>
    <x v="29"/>
    <n v="2023148239"/>
  </r>
  <r>
    <x v="1"/>
    <s v=""/>
    <x v="30"/>
    <n v="2068073671"/>
  </r>
  <r>
    <x v="1"/>
    <s v=""/>
    <x v="31"/>
    <n v="2098088018"/>
  </r>
  <r>
    <x v="1"/>
    <s v=""/>
    <x v="32"/>
    <n v="2077530810"/>
  </r>
  <r>
    <x v="1"/>
    <s v=""/>
    <x v="33"/>
    <n v="2171423195"/>
  </r>
  <r>
    <x v="1"/>
    <s v=""/>
    <x v="34"/>
    <n v="2291725146"/>
  </r>
  <r>
    <x v="1"/>
    <s v=""/>
    <x v="35"/>
    <n v="2359370055"/>
  </r>
  <r>
    <x v="1"/>
    <s v=""/>
    <x v="36"/>
    <n v="2505697518"/>
  </r>
  <r>
    <x v="1"/>
    <s v=""/>
    <x v="37"/>
    <n v="2545494761"/>
  </r>
  <r>
    <x v="1"/>
    <s v=""/>
    <x v="38"/>
    <n v="2686122670"/>
  </r>
  <r>
    <x v="1"/>
    <s v=""/>
    <x v="39"/>
    <n v="2744020387"/>
  </r>
  <r>
    <x v="1"/>
    <s v=""/>
    <x v="40"/>
    <n v="2909052633"/>
  </r>
  <r>
    <x v="1"/>
    <s v=""/>
    <x v="41"/>
    <n v="2999573623"/>
  </r>
  <r>
    <x v="1"/>
    <s v=""/>
    <x v="42"/>
    <n v="3041482728"/>
  </r>
  <r>
    <x v="1"/>
    <s v=""/>
    <x v="43"/>
    <n v="3095611298"/>
  </r>
  <r>
    <x v="1"/>
    <s v=""/>
    <x v="44"/>
    <n v="3180445431"/>
  </r>
  <r>
    <x v="1"/>
    <s v=""/>
    <x v="45"/>
    <n v="3319664902"/>
  </r>
  <r>
    <x v="1"/>
    <s v=""/>
    <x v="46"/>
    <n v="3593960217"/>
  </r>
  <r>
    <x v="1"/>
    <s v=""/>
    <x v="47"/>
    <n v="3798444718"/>
  </r>
  <r>
    <x v="1"/>
    <s v=""/>
    <x v="48"/>
    <n v="4028870814"/>
  </r>
  <r>
    <x v="1"/>
    <s v=""/>
    <x v="49"/>
    <n v="4265072374"/>
  </r>
  <r>
    <x v="1"/>
    <s v=""/>
    <x v="50"/>
    <n v="4341334803"/>
  </r>
  <r>
    <x v="1"/>
    <s v=""/>
    <x v="51"/>
    <n v="4501762084"/>
  </r>
  <r>
    <x v="1"/>
    <s v=""/>
    <x v="52"/>
    <n v="4519603418"/>
  </r>
  <r>
    <x v="1"/>
    <s v=""/>
    <x v="53"/>
    <n v="4630194228"/>
  </r>
  <r>
    <x v="1"/>
    <s v=""/>
    <x v="54"/>
    <n v="4734508526"/>
  </r>
  <r>
    <x v="1"/>
    <s v=""/>
    <x v="55"/>
    <n v="4981464711"/>
  </r>
  <r>
    <x v="1"/>
    <s v=""/>
    <x v="56"/>
    <n v="5127780780"/>
  </r>
  <r>
    <x v="1"/>
    <s v=""/>
    <x v="57"/>
    <n v="5259604241"/>
  </r>
  <r>
    <x v="1"/>
    <s v=""/>
    <x v="58"/>
    <n v="5688047104"/>
  </r>
  <r>
    <x v="1"/>
    <s v=""/>
    <x v="59"/>
    <n v="5890695346"/>
  </r>
  <r>
    <x v="1"/>
    <s v=""/>
    <x v="60"/>
    <n v="6179574720"/>
  </r>
  <r>
    <x v="2"/>
    <s v=""/>
    <x v="0"/>
    <n v="484055276"/>
  </r>
  <r>
    <x v="2"/>
    <s v=""/>
    <x v="1"/>
    <n v="500627155"/>
  </r>
  <r>
    <x v="2"/>
    <s v=""/>
    <x v="2"/>
    <n v="514349157"/>
  </r>
  <r>
    <x v="2"/>
    <s v=""/>
    <x v="3"/>
    <n v="540409429"/>
  </r>
  <r>
    <x v="2"/>
    <s v=""/>
    <x v="4"/>
    <n v="563102930"/>
  </r>
  <r>
    <x v="2"/>
    <s v=""/>
    <x v="5"/>
    <n v="592095693"/>
  </r>
  <r>
    <x v="2"/>
    <s v=""/>
    <x v="6"/>
    <n v="621778705"/>
  </r>
  <r>
    <x v="2"/>
    <s v=""/>
    <x v="7"/>
    <n v="651872478"/>
  </r>
  <r>
    <x v="2"/>
    <s v=""/>
    <x v="8"/>
    <n v="692843985"/>
  </r>
  <r>
    <x v="2"/>
    <s v=""/>
    <x v="9"/>
    <n v="725540212"/>
  </r>
  <r>
    <x v="2"/>
    <s v=""/>
    <x v="10"/>
    <n v="754862693"/>
  </r>
  <r>
    <x v="2"/>
    <s v=""/>
    <x v="11"/>
    <n v="796171038"/>
  </r>
  <r>
    <x v="2"/>
    <s v=""/>
    <x v="12"/>
    <n v="832178696"/>
  </r>
  <r>
    <x v="2"/>
    <s v=""/>
    <x v="13"/>
    <n v="863755919"/>
  </r>
  <r>
    <x v="2"/>
    <s v=""/>
    <x v="14"/>
    <n v="907220406"/>
  </r>
  <r>
    <x v="2"/>
    <s v=""/>
    <x v="15"/>
    <n v="971147359"/>
  </r>
  <r>
    <x v="2"/>
    <s v=""/>
    <x v="16"/>
    <n v="1020908935"/>
  </r>
  <r>
    <x v="2"/>
    <s v=""/>
    <x v="17"/>
    <n v="1071418904"/>
  </r>
  <r>
    <x v="2"/>
    <s v=""/>
    <x v="18"/>
    <n v="1120439933"/>
  </r>
  <r>
    <x v="2"/>
    <s v=""/>
    <x v="19"/>
    <n v="1172332776"/>
  </r>
  <r>
    <x v="2"/>
    <s v=""/>
    <x v="20"/>
    <n v="1250006852"/>
  </r>
  <r>
    <x v="2"/>
    <s v=""/>
    <x v="21"/>
    <n v="1331367739"/>
  </r>
  <r>
    <x v="2"/>
    <s v=""/>
    <x v="22"/>
    <n v="1451580442"/>
  </r>
  <r>
    <x v="2"/>
    <s v=""/>
    <x v="23"/>
    <n v="1562093506"/>
  </r>
  <r>
    <x v="2"/>
    <s v=""/>
    <x v="24"/>
    <n v="1613631034"/>
  </r>
  <r>
    <x v="2"/>
    <s v=""/>
    <x v="25"/>
    <n v="1702724893"/>
  </r>
  <r>
    <x v="2"/>
    <s v=""/>
    <x v="26"/>
    <n v="1804340938"/>
  </r>
  <r>
    <x v="2"/>
    <s v=""/>
    <x v="27"/>
    <n v="1829884801"/>
  </r>
  <r>
    <x v="2"/>
    <s v=""/>
    <x v="28"/>
    <n v="1904770799"/>
  </r>
  <r>
    <x v="2"/>
    <s v=""/>
    <x v="29"/>
    <n v="2053887704"/>
  </r>
  <r>
    <x v="2"/>
    <s v=""/>
    <x v="30"/>
    <n v="2101217900"/>
  </r>
  <r>
    <x v="2"/>
    <s v=""/>
    <x v="31"/>
    <n v="2134105603"/>
  </r>
  <r>
    <x v="2"/>
    <s v=""/>
    <x v="32"/>
    <n v="2117102773"/>
  </r>
  <r>
    <x v="2"/>
    <s v=""/>
    <x v="33"/>
    <n v="2213241511"/>
  </r>
  <r>
    <x v="2"/>
    <s v=""/>
    <x v="34"/>
    <n v="2337505280"/>
  </r>
  <r>
    <x v="2"/>
    <s v=""/>
    <x v="35"/>
    <n v="2408227090"/>
  </r>
  <r>
    <x v="2"/>
    <s v=""/>
    <x v="36"/>
    <n v="2555606836"/>
  </r>
  <r>
    <x v="2"/>
    <s v=""/>
    <x v="37"/>
    <n v="2599757563"/>
  </r>
  <r>
    <x v="2"/>
    <s v=""/>
    <x v="38"/>
    <n v="2743818022"/>
  </r>
  <r>
    <x v="2"/>
    <s v=""/>
    <x v="39"/>
    <n v="2804236685"/>
  </r>
  <r>
    <x v="2"/>
    <s v=""/>
    <x v="40"/>
    <n v="2971453179"/>
  </r>
  <r>
    <x v="2"/>
    <s v=""/>
    <x v="41"/>
    <n v="3064167831"/>
  </r>
  <r>
    <x v="2"/>
    <s v=""/>
    <x v="42"/>
    <n v="3108651427"/>
  </r>
  <r>
    <x v="2"/>
    <s v=""/>
    <x v="43"/>
    <n v="3171134000"/>
  </r>
  <r>
    <x v="2"/>
    <s v=""/>
    <x v="44"/>
    <n v="3250604930"/>
  </r>
  <r>
    <x v="2"/>
    <s v=""/>
    <x v="45"/>
    <n v="3390682053"/>
  </r>
  <r>
    <x v="2"/>
    <s v=""/>
    <x v="46"/>
    <n v="3667218525"/>
  </r>
  <r>
    <x v="2"/>
    <s v=""/>
    <x v="47"/>
    <n v="3874115816"/>
  </r>
  <r>
    <x v="2"/>
    <s v=""/>
    <x v="48"/>
    <n v="4104348015"/>
  </r>
  <r>
    <x v="2"/>
    <s v=""/>
    <x v="49"/>
    <n v="4351679880"/>
  </r>
  <r>
    <x v="2"/>
    <s v=""/>
    <x v="50"/>
    <n v="4423973610"/>
  </r>
  <r>
    <x v="2"/>
    <s v=""/>
    <x v="51"/>
    <n v="4502229435"/>
  </r>
  <r>
    <x v="2"/>
    <s v=""/>
    <x v="52"/>
    <n v="4520067617"/>
  </r>
  <r>
    <x v="2"/>
    <s v=""/>
    <x v="53"/>
    <n v="4630649677"/>
  </r>
  <r>
    <x v="2"/>
    <s v=""/>
    <x v="54"/>
    <n v="4734962877"/>
  </r>
  <r>
    <x v="2"/>
    <s v=""/>
    <x v="55"/>
    <n v="4981922915"/>
  </r>
  <r>
    <x v="2"/>
    <s v=""/>
    <x v="56"/>
    <n v="5128239289"/>
  </r>
  <r>
    <x v="2"/>
    <s v=""/>
    <x v="57"/>
    <n v="5260068046"/>
  </r>
  <r>
    <x v="2"/>
    <s v=""/>
    <x v="58"/>
    <n v="5688509384"/>
  </r>
  <r>
    <x v="2"/>
    <s v=""/>
    <x v="59"/>
    <n v="5891157042"/>
  </r>
  <r>
    <x v="2"/>
    <s v=""/>
    <x v="60"/>
    <n v="6180038185"/>
  </r>
  <r>
    <x v="3"/>
    <s v="ALB"/>
    <x v="0"/>
    <n v="3029575"/>
  </r>
  <r>
    <x v="3"/>
    <s v="ALB"/>
    <x v="1"/>
    <n v="3067012"/>
  </r>
  <r>
    <x v="3"/>
    <s v="ALB"/>
    <x v="2"/>
    <n v="3174300"/>
  </r>
  <r>
    <x v="3"/>
    <s v="ALB"/>
    <x v="3"/>
    <n v="3315300"/>
  </r>
  <r>
    <x v="3"/>
    <s v="ALB"/>
    <x v="4"/>
    <n v="3887000"/>
  </r>
  <r>
    <x v="3"/>
    <s v="ALB"/>
    <x v="5"/>
    <n v="4424700"/>
  </r>
  <r>
    <x v="3"/>
    <s v="ALB"/>
    <x v="6"/>
    <n v="4909800"/>
  </r>
  <r>
    <x v="3"/>
    <s v="ALB"/>
    <x v="7"/>
    <n v="4839800"/>
  </r>
  <r>
    <x v="3"/>
    <s v="ALB"/>
    <x v="8"/>
    <n v="4877700"/>
  </r>
  <r>
    <x v="3"/>
    <s v="ALB"/>
    <x v="9"/>
    <n v="4900700"/>
  </r>
  <r>
    <x v="3"/>
    <s v="ALB"/>
    <x v="10"/>
    <n v="5236800"/>
  </r>
  <r>
    <x v="3"/>
    <s v="ALB"/>
    <x v="11"/>
    <n v="5348300"/>
  </r>
  <r>
    <x v="3"/>
    <s v="ALB"/>
    <x v="12"/>
    <n v="5744000"/>
  </r>
  <r>
    <x v="3"/>
    <s v="ALB"/>
    <x v="13"/>
    <n v="6310700"/>
  </r>
  <r>
    <x v="3"/>
    <s v="ALB"/>
    <x v="14"/>
    <n v="6922700"/>
  </r>
  <r>
    <x v="3"/>
    <s v="ALB"/>
    <x v="15"/>
    <n v="7474700"/>
  </r>
  <r>
    <x v="3"/>
    <s v="ALB"/>
    <x v="16"/>
    <n v="7969300"/>
  </r>
  <r>
    <x v="3"/>
    <s v="ALB"/>
    <x v="17"/>
    <n v="8501300"/>
  </r>
  <r>
    <x v="3"/>
    <s v="ALB"/>
    <x v="18"/>
    <n v="8954000"/>
  </r>
  <r>
    <x v="3"/>
    <s v="ALB"/>
    <x v="19"/>
    <n v="9408900"/>
  </r>
  <r>
    <x v="3"/>
    <s v="ALB"/>
    <x v="20"/>
    <n v="9950900"/>
  </r>
  <r>
    <x v="3"/>
    <s v="ALB"/>
    <x v="21"/>
    <n v="10478900"/>
  </r>
  <r>
    <x v="3"/>
    <s v="ALB"/>
    <x v="22"/>
    <n v="10589900"/>
  </r>
  <r>
    <x v="3"/>
    <s v="ALB"/>
    <x v="23"/>
    <n v="11352800"/>
  </r>
  <r>
    <x v="3"/>
    <s v="ALB"/>
    <x v="24"/>
    <n v="11631000"/>
  </r>
  <r>
    <x v="3"/>
    <s v="ALB"/>
    <x v="25"/>
    <n v="11699800"/>
  </r>
  <r>
    <x v="3"/>
    <s v="ALB"/>
    <x v="26"/>
    <n v="11817800"/>
  </r>
  <r>
    <x v="3"/>
    <s v="ALB"/>
    <x v="27"/>
    <n v="11565000"/>
  </r>
  <r>
    <x v="3"/>
    <s v="ALB"/>
    <x v="28"/>
    <n v="12671000"/>
  </r>
  <r>
    <x v="3"/>
    <s v="ALB"/>
    <x v="29"/>
    <n v="12611600"/>
  </r>
  <r>
    <x v="3"/>
    <s v="ALB"/>
    <x v="30"/>
    <n v="12214500"/>
  </r>
  <r>
    <x v="3"/>
    <s v="ALB"/>
    <x v="31"/>
    <n v="6270000"/>
  </r>
  <r>
    <x v="3"/>
    <s v="ALB"/>
    <x v="32"/>
    <n v="7692000"/>
  </r>
  <r>
    <x v="3"/>
    <s v="ALB"/>
    <x v="33"/>
    <n v="8798000"/>
  </r>
  <r>
    <x v="3"/>
    <s v="ALB"/>
    <x v="34"/>
    <n v="9073333"/>
  </r>
  <r>
    <x v="3"/>
    <s v="ALB"/>
    <x v="35"/>
    <n v="8636000"/>
  </r>
  <r>
    <x v="3"/>
    <s v="ALB"/>
    <x v="36"/>
    <n v="8902000"/>
  </r>
  <r>
    <x v="3"/>
    <s v="ALB"/>
    <x v="37"/>
    <n v="9089000"/>
  </r>
  <r>
    <x v="3"/>
    <s v="ALB"/>
    <x v="38"/>
    <n v="9501500"/>
  </r>
  <r>
    <x v="3"/>
    <s v="ALB"/>
    <x v="39"/>
    <n v="8416940"/>
  </r>
  <r>
    <x v="3"/>
    <s v="ALB"/>
    <x v="40"/>
    <n v="8412940"/>
  </r>
  <r>
    <x v="3"/>
    <s v="ALB"/>
    <x v="41"/>
    <n v="10746800"/>
  </r>
  <r>
    <x v="3"/>
    <s v="ALB"/>
    <x v="42"/>
    <n v="13249000"/>
  </r>
  <r>
    <x v="3"/>
    <s v="ALB"/>
    <x v="43"/>
    <n v="14988000"/>
  </r>
  <r>
    <x v="3"/>
    <s v="ALB"/>
    <x v="44"/>
    <n v="13122000"/>
  </r>
  <r>
    <x v="3"/>
    <s v="ALB"/>
    <x v="45"/>
    <n v="12855000"/>
  </r>
  <r>
    <x v="3"/>
    <s v="ALB"/>
    <x v="46"/>
    <n v="13811000"/>
  </r>
  <r>
    <x v="3"/>
    <s v="ALB"/>
    <x v="47"/>
    <n v="11311000"/>
  </r>
  <r>
    <x v="3"/>
    <s v="ALB"/>
    <x v="48"/>
    <n v="10126000"/>
  </r>
  <r>
    <x v="3"/>
    <s v="ALB"/>
    <x v="49"/>
    <n v="9884900"/>
  </r>
  <r>
    <x v="3"/>
    <s v="ALB"/>
    <x v="50"/>
    <n v="11147500"/>
  </r>
  <r>
    <x v="3"/>
    <s v="ALB"/>
    <x v="51"/>
    <n v="10303078"/>
  </r>
  <r>
    <x v="3"/>
    <s v="ALB"/>
    <x v="52"/>
    <n v="10825325"/>
  </r>
  <r>
    <x v="3"/>
    <s v="ALB"/>
    <x v="53"/>
    <n v="11164010"/>
  </r>
  <r>
    <x v="3"/>
    <s v="ALB"/>
    <x v="54"/>
    <n v="13799315"/>
  </r>
  <r>
    <x v="3"/>
    <s v="ALB"/>
    <x v="55"/>
    <n v="14397075"/>
  </r>
  <r>
    <x v="3"/>
    <s v="ALB"/>
    <x v="56"/>
    <n v="14580157"/>
  </r>
  <r>
    <x v="3"/>
    <s v="ALB"/>
    <x v="57"/>
    <n v="16572439"/>
  </r>
  <r>
    <x v="3"/>
    <s v="ALB"/>
    <x v="58"/>
    <n v="13073206"/>
  </r>
  <r>
    <x v="3"/>
    <s v="ALB"/>
    <x v="59"/>
    <n v="13429161"/>
  </r>
  <r>
    <x v="3"/>
    <s v="ALB"/>
    <x v="60"/>
    <n v="14043417"/>
  </r>
  <r>
    <x v="4"/>
    <s v="DZA"/>
    <x v="0"/>
    <n v="20697000"/>
  </r>
  <r>
    <x v="4"/>
    <s v="DZA"/>
    <x v="1"/>
    <n v="21797000"/>
  </r>
  <r>
    <x v="4"/>
    <s v="DZA"/>
    <x v="2"/>
    <n v="22471990"/>
  </r>
  <r>
    <x v="4"/>
    <s v="DZA"/>
    <x v="3"/>
    <n v="24248490"/>
  </r>
  <r>
    <x v="4"/>
    <s v="DZA"/>
    <x v="4"/>
    <n v="27356116"/>
  </r>
  <r>
    <x v="4"/>
    <s v="DZA"/>
    <x v="5"/>
    <n v="28890430"/>
  </r>
  <r>
    <x v="4"/>
    <s v="DZA"/>
    <x v="6"/>
    <n v="30335000"/>
  </r>
  <r>
    <x v="4"/>
    <s v="DZA"/>
    <x v="7"/>
    <n v="32336244"/>
  </r>
  <r>
    <x v="4"/>
    <s v="DZA"/>
    <x v="8"/>
    <n v="33811867"/>
  </r>
  <r>
    <x v="4"/>
    <s v="DZA"/>
    <x v="9"/>
    <n v="35207221"/>
  </r>
  <r>
    <x v="4"/>
    <s v="DZA"/>
    <x v="10"/>
    <n v="37712321"/>
  </r>
  <r>
    <x v="4"/>
    <s v="DZA"/>
    <x v="11"/>
    <n v="39405322"/>
  </r>
  <r>
    <x v="4"/>
    <s v="DZA"/>
    <x v="12"/>
    <n v="41636365"/>
  </r>
  <r>
    <x v="4"/>
    <s v="DZA"/>
    <x v="13"/>
    <n v="43784273"/>
  </r>
  <r>
    <x v="4"/>
    <s v="DZA"/>
    <x v="14"/>
    <n v="46112550"/>
  </r>
  <r>
    <x v="4"/>
    <s v="DZA"/>
    <x v="15"/>
    <n v="48637000"/>
  </r>
  <r>
    <x v="4"/>
    <s v="DZA"/>
    <x v="16"/>
    <n v="51001450"/>
  </r>
  <r>
    <x v="4"/>
    <s v="DZA"/>
    <x v="17"/>
    <n v="53283796"/>
  </r>
  <r>
    <x v="4"/>
    <s v="DZA"/>
    <x v="18"/>
    <n v="55902314"/>
  </r>
  <r>
    <x v="4"/>
    <s v="DZA"/>
    <x v="19"/>
    <n v="72044000"/>
  </r>
  <r>
    <x v="4"/>
    <s v="DZA"/>
    <x v="20"/>
    <n v="84690800"/>
  </r>
  <r>
    <x v="4"/>
    <s v="DZA"/>
    <x v="21"/>
    <n v="101136600"/>
  </r>
  <r>
    <x v="4"/>
    <s v="DZA"/>
    <x v="22"/>
    <n v="113164200"/>
  </r>
  <r>
    <x v="4"/>
    <s v="DZA"/>
    <x v="23"/>
    <n v="163363900"/>
  </r>
  <r>
    <x v="4"/>
    <s v="DZA"/>
    <x v="24"/>
    <n v="173434900"/>
  </r>
  <r>
    <x v="4"/>
    <s v="DZA"/>
    <x v="25"/>
    <n v="183416300"/>
  </r>
  <r>
    <x v="4"/>
    <s v="DZA"/>
    <x v="26"/>
    <n v="188017900"/>
  </r>
  <r>
    <x v="4"/>
    <s v="DZA"/>
    <x v="27"/>
    <n v="198318400"/>
  </r>
  <r>
    <x v="4"/>
    <s v="DZA"/>
    <x v="28"/>
    <n v="203645500"/>
  </r>
  <r>
    <x v="4"/>
    <s v="DZA"/>
    <x v="29"/>
    <n v="212066470"/>
  </r>
  <r>
    <x v="4"/>
    <s v="DZA"/>
    <x v="30"/>
    <n v="215411210"/>
  </r>
  <r>
    <x v="4"/>
    <s v="DZA"/>
    <x v="31"/>
    <n v="218252320"/>
  </r>
  <r>
    <x v="4"/>
    <s v="DZA"/>
    <x v="32"/>
    <n v="223546950"/>
  </r>
  <r>
    <x v="4"/>
    <s v="DZA"/>
    <x v="33"/>
    <n v="229015700"/>
  </r>
  <r>
    <x v="4"/>
    <s v="DZA"/>
    <x v="34"/>
    <n v="226502900"/>
  </r>
  <r>
    <x v="4"/>
    <s v="DZA"/>
    <x v="35"/>
    <n v="233740500"/>
  </r>
  <r>
    <x v="4"/>
    <s v="DZA"/>
    <x v="36"/>
    <n v="238202200"/>
  </r>
  <r>
    <x v="4"/>
    <s v="DZA"/>
    <x v="37"/>
    <n v="262512200"/>
  </r>
  <r>
    <x v="4"/>
    <s v="DZA"/>
    <x v="38"/>
    <n v="250573144"/>
  </r>
  <r>
    <x v="4"/>
    <s v="DZA"/>
    <x v="39"/>
    <n v="258653500"/>
  </r>
  <r>
    <x v="4"/>
    <s v="DZA"/>
    <x v="40"/>
    <n v="254564500"/>
  </r>
  <r>
    <x v="4"/>
    <s v="DZA"/>
    <x v="41"/>
    <n v="261643500"/>
  </r>
  <r>
    <x v="4"/>
    <s v="DZA"/>
    <x v="42"/>
    <n v="271664575"/>
  </r>
  <r>
    <x v="4"/>
    <s v="DZA"/>
    <x v="43"/>
    <n v="272170365"/>
  </r>
  <r>
    <x v="4"/>
    <s v="DZA"/>
    <x v="44"/>
    <n v="272533528"/>
  </r>
  <r>
    <x v="4"/>
    <s v="DZA"/>
    <x v="45"/>
    <n v="272992293"/>
  </r>
  <r>
    <x v="4"/>
    <s v="DZA"/>
    <x v="46"/>
    <n v="274162400"/>
  </r>
  <r>
    <x v="4"/>
    <s v="DZA"/>
    <x v="47"/>
    <n v="273664300"/>
  </r>
  <r>
    <x v="4"/>
    <s v="DZA"/>
    <x v="48"/>
    <n v="274884200"/>
  </r>
  <r>
    <x v="4"/>
    <s v="DZA"/>
    <x v="49"/>
    <n v="274006900"/>
  </r>
  <r>
    <x v="4"/>
    <s v="DZA"/>
    <x v="50"/>
    <n v="283434150"/>
  </r>
  <r>
    <x v="4"/>
    <s v="DZA"/>
    <x v="51"/>
    <n v="288112750"/>
  </r>
  <r>
    <x v="4"/>
    <s v="DZA"/>
    <x v="52"/>
    <n v="294202600"/>
  </r>
  <r>
    <x v="4"/>
    <s v="DZA"/>
    <x v="53"/>
    <n v="284029697"/>
  </r>
  <r>
    <x v="4"/>
    <s v="DZA"/>
    <x v="54"/>
    <n v="285781589"/>
  </r>
  <r>
    <x v="4"/>
    <s v="DZA"/>
    <x v="55"/>
    <n v="288509502"/>
  </r>
  <r>
    <x v="4"/>
    <s v="DZA"/>
    <x v="56"/>
    <n v="287070281"/>
  </r>
  <r>
    <x v="4"/>
    <s v="DZA"/>
    <x v="57"/>
    <n v="292435944"/>
  </r>
  <r>
    <x v="4"/>
    <s v="DZA"/>
    <x v="58"/>
    <n v="291490733"/>
  </r>
  <r>
    <x v="4"/>
    <s v="DZA"/>
    <x v="59"/>
    <n v="300852417"/>
  </r>
  <r>
    <x v="4"/>
    <s v="DZA"/>
    <x v="60"/>
    <n v="297782797"/>
  </r>
  <r>
    <x v="5"/>
    <s v=""/>
    <x v="0"/>
    <n v="3268900033"/>
  </r>
  <r>
    <x v="5"/>
    <s v=""/>
    <x v="1"/>
    <n v="3317480654"/>
  </r>
  <r>
    <x v="5"/>
    <s v=""/>
    <x v="2"/>
    <n v="3456065869"/>
  </r>
  <r>
    <x v="5"/>
    <s v=""/>
    <x v="3"/>
    <n v="3593289624"/>
  </r>
  <r>
    <x v="5"/>
    <s v=""/>
    <x v="4"/>
    <n v="3871409172"/>
  </r>
  <r>
    <x v="5"/>
    <s v=""/>
    <x v="5"/>
    <n v="3814600782"/>
  </r>
  <r>
    <x v="5"/>
    <s v=""/>
    <x v="6"/>
    <n v="4385658593"/>
  </r>
  <r>
    <x v="5"/>
    <s v=""/>
    <x v="7"/>
    <n v="4423400303"/>
  </r>
  <r>
    <x v="5"/>
    <s v=""/>
    <x v="8"/>
    <n v="4656582632"/>
  </r>
  <r>
    <x v="5"/>
    <s v=""/>
    <x v="9"/>
    <n v="4944267817"/>
  </r>
  <r>
    <x v="5"/>
    <s v=""/>
    <x v="10"/>
    <n v="4981278237"/>
  </r>
  <r>
    <x v="5"/>
    <s v=""/>
    <x v="11"/>
    <n v="5198271522"/>
  </r>
  <r>
    <x v="5"/>
    <s v=""/>
    <x v="12"/>
    <n v="5239663157"/>
  </r>
  <r>
    <x v="5"/>
    <s v=""/>
    <x v="13"/>
    <n v="5379641711"/>
  </r>
  <r>
    <x v="5"/>
    <s v=""/>
    <x v="14"/>
    <n v="5237833528"/>
  </r>
  <r>
    <x v="5"/>
    <s v=""/>
    <x v="15"/>
    <n v="5752223696"/>
  </r>
  <r>
    <x v="5"/>
    <s v=""/>
    <x v="16"/>
    <n v="5974814126"/>
  </r>
  <r>
    <x v="5"/>
    <s v=""/>
    <x v="17"/>
    <n v="6390605946"/>
  </r>
  <r>
    <x v="5"/>
    <s v=""/>
    <x v="18"/>
    <n v="7090558543"/>
  </r>
  <r>
    <x v="5"/>
    <s v=""/>
    <x v="19"/>
    <n v="7550160602"/>
  </r>
  <r>
    <x v="5"/>
    <s v=""/>
    <x v="20"/>
    <n v="7836358168"/>
  </r>
  <r>
    <x v="5"/>
    <s v=""/>
    <x v="21"/>
    <n v="7938361944"/>
  </r>
  <r>
    <x v="5"/>
    <s v=""/>
    <x v="22"/>
    <n v="8009522668"/>
  </r>
  <r>
    <x v="5"/>
    <s v=""/>
    <x v="23"/>
    <n v="8003371755"/>
  </r>
  <r>
    <x v="5"/>
    <s v=""/>
    <x v="24"/>
    <n v="8515171606"/>
  </r>
  <r>
    <x v="5"/>
    <s v=""/>
    <x v="25"/>
    <n v="8784352128"/>
  </r>
  <r>
    <x v="5"/>
    <s v=""/>
    <x v="26"/>
    <n v="9537240631"/>
  </r>
  <r>
    <x v="5"/>
    <s v=""/>
    <x v="27"/>
    <n v="9781016937"/>
  </r>
  <r>
    <x v="5"/>
    <s v=""/>
    <x v="28"/>
    <n v="10031384460"/>
  </r>
  <r>
    <x v="5"/>
    <s v=""/>
    <x v="29"/>
    <n v="10856217365"/>
  </r>
  <r>
    <x v="5"/>
    <s v=""/>
    <x v="30"/>
    <n v="11539352080"/>
  </r>
  <r>
    <x v="5"/>
    <s v=""/>
    <x v="31"/>
    <n v="12262561350"/>
  </r>
  <r>
    <x v="5"/>
    <s v=""/>
    <x v="32"/>
    <n v="12957660773"/>
  </r>
  <r>
    <x v="5"/>
    <s v=""/>
    <x v="33"/>
    <n v="13686225510"/>
  </r>
  <r>
    <x v="5"/>
    <s v=""/>
    <x v="34"/>
    <n v="14815594961"/>
  </r>
  <r>
    <x v="5"/>
    <s v=""/>
    <x v="35"/>
    <n v="15205862016"/>
  </r>
  <r>
    <x v="5"/>
    <s v=""/>
    <x v="36"/>
    <n v="15285623700"/>
  </r>
  <r>
    <x v="5"/>
    <s v=""/>
    <x v="37"/>
    <n v="15655200421"/>
  </r>
  <r>
    <x v="5"/>
    <s v=""/>
    <x v="38"/>
    <n v="16544539202"/>
  </r>
  <r>
    <x v="5"/>
    <s v=""/>
    <x v="39"/>
    <n v="17015374503"/>
  </r>
  <r>
    <x v="5"/>
    <s v=""/>
    <x v="40"/>
    <n v="17647766486"/>
  </r>
  <r>
    <x v="5"/>
    <s v=""/>
    <x v="41"/>
    <n v="18170384337"/>
  </r>
  <r>
    <x v="5"/>
    <s v=""/>
    <x v="42"/>
    <n v="18128709014"/>
  </r>
  <r>
    <x v="5"/>
    <s v=""/>
    <x v="43"/>
    <n v="18951049771"/>
  </r>
  <r>
    <x v="5"/>
    <s v=""/>
    <x v="44"/>
    <n v="19897577915"/>
  </r>
  <r>
    <x v="5"/>
    <s v=""/>
    <x v="45"/>
    <n v="20022089218"/>
  </r>
  <r>
    <x v="5"/>
    <s v=""/>
    <x v="46"/>
    <n v="20902503136"/>
  </r>
  <r>
    <x v="5"/>
    <s v=""/>
    <x v="47"/>
    <n v="21494400899"/>
  </r>
  <r>
    <x v="5"/>
    <s v=""/>
    <x v="48"/>
    <n v="21367196471"/>
  </r>
  <r>
    <x v="5"/>
    <s v=""/>
    <x v="49"/>
    <n v="21201587923"/>
  </r>
  <r>
    <x v="5"/>
    <s v=""/>
    <x v="50"/>
    <n v="21550700463"/>
  </r>
  <r>
    <x v="5"/>
    <s v=""/>
    <x v="51"/>
    <n v="20839749214"/>
  </r>
  <r>
    <x v="5"/>
    <s v=""/>
    <x v="52"/>
    <n v="21210469668"/>
  </r>
  <r>
    <x v="5"/>
    <s v=""/>
    <x v="53"/>
    <n v="21495555105"/>
  </r>
  <r>
    <x v="5"/>
    <s v=""/>
    <x v="54"/>
    <n v="22117080080"/>
  </r>
  <r>
    <x v="5"/>
    <s v=""/>
    <x v="55"/>
    <n v="22344920639"/>
  </r>
  <r>
    <x v="5"/>
    <s v=""/>
    <x v="56"/>
    <n v="22522161756"/>
  </r>
  <r>
    <x v="5"/>
    <s v=""/>
    <x v="57"/>
    <n v="22763479231"/>
  </r>
  <r>
    <x v="5"/>
    <s v=""/>
    <x v="58"/>
    <n v="23454149849"/>
  </r>
  <r>
    <x v="5"/>
    <s v=""/>
    <x v="59"/>
    <n v="23547526919"/>
  </r>
  <r>
    <x v="5"/>
    <s v=""/>
    <x v="60"/>
    <n v="23887190319"/>
  </r>
  <r>
    <x v="6"/>
    <s v="AGO"/>
    <x v="0"/>
    <n v="3873500"/>
  </r>
  <r>
    <x v="6"/>
    <s v="AGO"/>
    <x v="1"/>
    <n v="3987750"/>
  </r>
  <r>
    <x v="6"/>
    <s v="AGO"/>
    <x v="2"/>
    <n v="4097388"/>
  </r>
  <r>
    <x v="6"/>
    <s v="AGO"/>
    <x v="3"/>
    <n v="4225535"/>
  </r>
  <r>
    <x v="6"/>
    <s v="AGO"/>
    <x v="4"/>
    <n v="4372260"/>
  </r>
  <r>
    <x v="6"/>
    <s v="AGO"/>
    <x v="5"/>
    <n v="4841102"/>
  </r>
  <r>
    <x v="6"/>
    <s v="AGO"/>
    <x v="6"/>
    <n v="5172000"/>
  </r>
  <r>
    <x v="6"/>
    <s v="AGO"/>
    <x v="7"/>
    <n v="5556674"/>
  </r>
  <r>
    <x v="6"/>
    <s v="AGO"/>
    <x v="8"/>
    <n v="6107870"/>
  </r>
  <r>
    <x v="6"/>
    <s v="AGO"/>
    <x v="9"/>
    <n v="7119975"/>
  </r>
  <r>
    <x v="6"/>
    <s v="AGO"/>
    <x v="10"/>
    <n v="7506157"/>
  </r>
  <r>
    <x v="6"/>
    <s v="AGO"/>
    <x v="11"/>
    <n v="7696107"/>
  </r>
  <r>
    <x v="6"/>
    <s v="AGO"/>
    <x v="12"/>
    <n v="7882750"/>
  </r>
  <r>
    <x v="6"/>
    <s v="AGO"/>
    <x v="13"/>
    <n v="8012350"/>
  </r>
  <r>
    <x v="6"/>
    <s v="AGO"/>
    <x v="14"/>
    <n v="8153000"/>
  </r>
  <r>
    <x v="6"/>
    <s v="AGO"/>
    <x v="15"/>
    <n v="8154500"/>
  </r>
  <r>
    <x v="6"/>
    <s v="AGO"/>
    <x v="16"/>
    <n v="8240000"/>
  </r>
  <r>
    <x v="6"/>
    <s v="AGO"/>
    <x v="17"/>
    <n v="8331500"/>
  </r>
  <r>
    <x v="6"/>
    <s v="AGO"/>
    <x v="18"/>
    <n v="8441000"/>
  </r>
  <r>
    <x v="6"/>
    <s v="AGO"/>
    <x v="19"/>
    <n v="8529500"/>
  </r>
  <r>
    <x v="6"/>
    <s v="AGO"/>
    <x v="20"/>
    <n v="8612000"/>
  </r>
  <r>
    <x v="6"/>
    <s v="AGO"/>
    <x v="21"/>
    <n v="8693500"/>
  </r>
  <r>
    <x v="6"/>
    <s v="AGO"/>
    <x v="22"/>
    <n v="8768000"/>
  </r>
  <r>
    <x v="6"/>
    <s v="AGO"/>
    <x v="23"/>
    <n v="8853500"/>
  </r>
  <r>
    <x v="6"/>
    <s v="AGO"/>
    <x v="24"/>
    <n v="8894000"/>
  </r>
  <r>
    <x v="6"/>
    <s v="AGO"/>
    <x v="25"/>
    <n v="8982500"/>
  </r>
  <r>
    <x v="6"/>
    <s v="AGO"/>
    <x v="26"/>
    <n v="9050000"/>
  </r>
  <r>
    <x v="6"/>
    <s v="AGO"/>
    <x v="27"/>
    <n v="9128500"/>
  </r>
  <r>
    <x v="6"/>
    <s v="AGO"/>
    <x v="28"/>
    <n v="9210000"/>
  </r>
  <r>
    <x v="6"/>
    <s v="AGO"/>
    <x v="29"/>
    <n v="9245000"/>
  </r>
  <r>
    <x v="6"/>
    <s v="AGO"/>
    <x v="30"/>
    <n v="9307000"/>
  </r>
  <r>
    <x v="6"/>
    <s v="AGO"/>
    <x v="31"/>
    <n v="9351000"/>
  </r>
  <r>
    <x v="6"/>
    <s v="AGO"/>
    <x v="32"/>
    <n v="9418000"/>
  </r>
  <r>
    <x v="6"/>
    <s v="AGO"/>
    <x v="33"/>
    <n v="9385000"/>
  </r>
  <r>
    <x v="6"/>
    <s v="AGO"/>
    <x v="34"/>
    <n v="9443000"/>
  </r>
  <r>
    <x v="6"/>
    <s v="AGO"/>
    <x v="35"/>
    <n v="9582000"/>
  </r>
  <r>
    <x v="6"/>
    <s v="AGO"/>
    <x v="36"/>
    <n v="9707000"/>
  </r>
  <r>
    <x v="6"/>
    <s v="AGO"/>
    <x v="37"/>
    <n v="9843000"/>
  </r>
  <r>
    <x v="6"/>
    <s v="AGO"/>
    <x v="38"/>
    <n v="9987000"/>
  </r>
  <r>
    <x v="6"/>
    <s v="AGO"/>
    <x v="39"/>
    <n v="10251000"/>
  </r>
  <r>
    <x v="6"/>
    <s v="AGO"/>
    <x v="40"/>
    <n v="10564500"/>
  </r>
  <r>
    <x v="6"/>
    <s v="AGO"/>
    <x v="41"/>
    <n v="10885500"/>
  </r>
  <r>
    <x v="6"/>
    <s v="AGO"/>
    <x v="42"/>
    <n v="11110000"/>
  </r>
  <r>
    <x v="6"/>
    <s v="AGO"/>
    <x v="43"/>
    <n v="11347500"/>
  </r>
  <r>
    <x v="6"/>
    <s v="AGO"/>
    <x v="44"/>
    <n v="11127000"/>
  </r>
  <r>
    <x v="6"/>
    <s v="AGO"/>
    <x v="45"/>
    <n v="12454000"/>
  </r>
  <r>
    <x v="6"/>
    <s v="AGO"/>
    <x v="46"/>
    <n v="14592000"/>
  </r>
  <r>
    <x v="6"/>
    <s v="AGO"/>
    <x v="47"/>
    <n v="17348000"/>
  </r>
  <r>
    <x v="6"/>
    <s v="AGO"/>
    <x v="48"/>
    <n v="20288000"/>
  </r>
  <r>
    <x v="6"/>
    <s v="AGO"/>
    <x v="49"/>
    <n v="24245000"/>
  </r>
  <r>
    <x v="6"/>
    <s v="AGO"/>
    <x v="50"/>
    <n v="27707000"/>
  </r>
  <r>
    <x v="6"/>
    <s v="AGO"/>
    <x v="51"/>
    <n v="31857000"/>
  </r>
  <r>
    <x v="6"/>
    <s v="AGO"/>
    <x v="52"/>
    <n v="36775000"/>
  </r>
  <r>
    <x v="6"/>
    <s v="AGO"/>
    <x v="53"/>
    <n v="42675996"/>
  </r>
  <r>
    <x v="6"/>
    <s v="AGO"/>
    <x v="54"/>
    <n v="47834331"/>
  </r>
  <r>
    <x v="6"/>
    <s v="AGO"/>
    <x v="55"/>
    <n v="47709908"/>
  </r>
  <r>
    <x v="6"/>
    <s v="AGO"/>
    <x v="56"/>
    <n v="48695080"/>
  </r>
  <r>
    <x v="6"/>
    <s v="AGO"/>
    <x v="57"/>
    <n v="49810347"/>
  </r>
  <r>
    <x v="6"/>
    <s v="AGO"/>
    <x v="58"/>
    <n v="50565514"/>
  </r>
  <r>
    <x v="6"/>
    <s v="AGO"/>
    <x v="59"/>
    <n v="53460424"/>
  </r>
  <r>
    <x v="6"/>
    <s v="AGO"/>
    <x v="60"/>
    <n v="57113586"/>
  </r>
  <r>
    <x v="7"/>
    <s v="ATG"/>
    <x v="0"/>
    <n v="55820"/>
  </r>
  <r>
    <x v="7"/>
    <s v="ATG"/>
    <x v="1"/>
    <n v="71547"/>
  </r>
  <r>
    <x v="7"/>
    <s v="ATG"/>
    <x v="2"/>
    <n v="73547"/>
  </r>
  <r>
    <x v="7"/>
    <s v="ATG"/>
    <x v="3"/>
    <n v="75031"/>
  </r>
  <r>
    <x v="7"/>
    <s v="ATG"/>
    <x v="4"/>
    <n v="73817"/>
  </r>
  <r>
    <x v="7"/>
    <s v="ATG"/>
    <x v="5"/>
    <n v="75137"/>
  </r>
  <r>
    <x v="7"/>
    <s v="ATG"/>
    <x v="6"/>
    <n v="75979"/>
  </r>
  <r>
    <x v="7"/>
    <s v="ATG"/>
    <x v="7"/>
    <n v="78108"/>
  </r>
  <r>
    <x v="7"/>
    <s v="ATG"/>
    <x v="8"/>
    <n v="81397"/>
  </r>
  <r>
    <x v="7"/>
    <s v="ATG"/>
    <x v="9"/>
    <n v="86618"/>
  </r>
  <r>
    <x v="7"/>
    <s v="ATG"/>
    <x v="10"/>
    <n v="88870"/>
  </r>
  <r>
    <x v="7"/>
    <s v="ATG"/>
    <x v="11"/>
    <n v="91414"/>
  </r>
  <r>
    <x v="7"/>
    <s v="ATG"/>
    <x v="12"/>
    <n v="94711"/>
  </r>
  <r>
    <x v="7"/>
    <s v="ATG"/>
    <x v="13"/>
    <n v="97055"/>
  </r>
  <r>
    <x v="7"/>
    <s v="ATG"/>
    <x v="14"/>
    <n v="97221"/>
  </r>
  <r>
    <x v="7"/>
    <s v="ATG"/>
    <x v="15"/>
    <n v="99199"/>
  </r>
  <r>
    <x v="7"/>
    <s v="ATG"/>
    <x v="16"/>
    <n v="117474"/>
  </r>
  <r>
    <x v="7"/>
    <s v="ATG"/>
    <x v="17"/>
    <n v="108544"/>
  </r>
  <r>
    <x v="7"/>
    <s v="ATG"/>
    <x v="18"/>
    <n v="109737"/>
  </r>
  <r>
    <x v="7"/>
    <s v="ATG"/>
    <x v="19"/>
    <n v="110962"/>
  </r>
  <r>
    <x v="7"/>
    <s v="ATG"/>
    <x v="20"/>
    <n v="111628"/>
  </r>
  <r>
    <x v="7"/>
    <s v="ATG"/>
    <x v="21"/>
    <n v="119644"/>
  </r>
  <r>
    <x v="7"/>
    <s v="ATG"/>
    <x v="22"/>
    <n v="125418"/>
  </r>
  <r>
    <x v="7"/>
    <s v="ATG"/>
    <x v="23"/>
    <n v="118175"/>
  </r>
  <r>
    <x v="7"/>
    <s v="ATG"/>
    <x v="24"/>
    <n v="141235"/>
  </r>
  <r>
    <x v="7"/>
    <s v="ATG"/>
    <x v="25"/>
    <n v="151550"/>
  </r>
  <r>
    <x v="7"/>
    <s v="ATG"/>
    <x v="26"/>
    <n v="151700"/>
  </r>
  <r>
    <x v="7"/>
    <s v="ATG"/>
    <x v="27"/>
    <n v="151600"/>
  </r>
  <r>
    <x v="7"/>
    <s v="ATG"/>
    <x v="28"/>
    <n v="150500"/>
  </r>
  <r>
    <x v="7"/>
    <s v="ATG"/>
    <x v="29"/>
    <n v="161000"/>
  </r>
  <r>
    <x v="7"/>
    <s v="ATG"/>
    <x v="30"/>
    <n v="171200"/>
  </r>
  <r>
    <x v="7"/>
    <s v="ATG"/>
    <x v="31"/>
    <n v="181250"/>
  </r>
  <r>
    <x v="7"/>
    <s v="ATG"/>
    <x v="32"/>
    <n v="186950"/>
  </r>
  <r>
    <x v="7"/>
    <s v="ATG"/>
    <x v="33"/>
    <n v="187950"/>
  </r>
  <r>
    <x v="7"/>
    <s v="ATG"/>
    <x v="34"/>
    <n v="194300"/>
  </r>
  <r>
    <x v="7"/>
    <s v="ATG"/>
    <x v="35"/>
    <n v="195650"/>
  </r>
  <r>
    <x v="7"/>
    <s v="ATG"/>
    <x v="36"/>
    <n v="217050"/>
  </r>
  <r>
    <x v="7"/>
    <s v="ATG"/>
    <x v="37"/>
    <n v="218100"/>
  </r>
  <r>
    <x v="7"/>
    <s v="ATG"/>
    <x v="38"/>
    <n v="239150"/>
  </r>
  <r>
    <x v="7"/>
    <s v="ATG"/>
    <x v="39"/>
    <n v="240175"/>
  </r>
  <r>
    <x v="7"/>
    <s v="ATG"/>
    <x v="40"/>
    <n v="260700"/>
  </r>
  <r>
    <x v="7"/>
    <s v="ATG"/>
    <x v="41"/>
    <n v="261000"/>
  </r>
  <r>
    <x v="7"/>
    <s v="ATG"/>
    <x v="42"/>
    <n v="281375"/>
  </r>
  <r>
    <x v="7"/>
    <s v="ATG"/>
    <x v="43"/>
    <n v="281780"/>
  </r>
  <r>
    <x v="7"/>
    <s v="ATG"/>
    <x v="44"/>
    <n v="302180"/>
  </r>
  <r>
    <x v="7"/>
    <s v="ATG"/>
    <x v="45"/>
    <n v="302570"/>
  </r>
  <r>
    <x v="7"/>
    <s v="ATG"/>
    <x v="46"/>
    <n v="323530"/>
  </r>
  <r>
    <x v="7"/>
    <s v="ATG"/>
    <x v="47"/>
    <n v="319760"/>
  </r>
  <r>
    <x v="7"/>
    <s v="ATG"/>
    <x v="48"/>
    <n v="217020"/>
  </r>
  <r>
    <x v="7"/>
    <s v="ATG"/>
    <x v="49"/>
    <n v="155608"/>
  </r>
  <r>
    <x v="7"/>
    <s v="ATG"/>
    <x v="50"/>
    <n v="87244"/>
  </r>
  <r>
    <x v="7"/>
    <s v="ATG"/>
    <x v="51"/>
    <n v="71054"/>
  </r>
  <r>
    <x v="7"/>
    <s v="ATG"/>
    <x v="52"/>
    <n v="39602"/>
  </r>
  <r>
    <x v="7"/>
    <s v="ATG"/>
    <x v="53"/>
    <n v="18780"/>
  </r>
  <r>
    <x v="7"/>
    <s v="ATG"/>
    <x v="54"/>
    <n v="36909"/>
  </r>
  <r>
    <x v="7"/>
    <s v="ATG"/>
    <x v="55"/>
    <n v="25100"/>
  </r>
  <r>
    <x v="7"/>
    <s v="ATG"/>
    <x v="56"/>
    <n v="23783"/>
  </r>
  <r>
    <x v="7"/>
    <s v="ATG"/>
    <x v="57"/>
    <n v="26186"/>
  </r>
  <r>
    <x v="7"/>
    <s v="ATG"/>
    <x v="58"/>
    <n v="24075"/>
  </r>
  <r>
    <x v="7"/>
    <s v="ATG"/>
    <x v="59"/>
    <n v="15095"/>
  </r>
  <r>
    <x v="7"/>
    <s v="ATG"/>
    <x v="60"/>
    <n v="29750"/>
  </r>
  <r>
    <x v="8"/>
    <s v="ARG"/>
    <x v="0"/>
    <n v="50867583"/>
  </r>
  <r>
    <x v="8"/>
    <s v="ARG"/>
    <x v="1"/>
    <n v="56515732"/>
  </r>
  <r>
    <x v="8"/>
    <s v="ARG"/>
    <x v="2"/>
    <n v="63000888"/>
  </r>
  <r>
    <x v="8"/>
    <s v="ARG"/>
    <x v="3"/>
    <n v="73749406"/>
  </r>
  <r>
    <x v="8"/>
    <s v="ARG"/>
    <x v="4"/>
    <n v="106044832"/>
  </r>
  <r>
    <x v="8"/>
    <s v="ARG"/>
    <x v="5"/>
    <n v="100986978"/>
  </r>
  <r>
    <x v="8"/>
    <s v="ARG"/>
    <x v="6"/>
    <n v="106879939"/>
  </r>
  <r>
    <x v="8"/>
    <s v="ARG"/>
    <x v="7"/>
    <n v="113820405"/>
  </r>
  <r>
    <x v="8"/>
    <s v="ARG"/>
    <x v="8"/>
    <n v="119479483"/>
  </r>
  <r>
    <x v="8"/>
    <s v="ARG"/>
    <x v="9"/>
    <n v="144227357"/>
  </r>
  <r>
    <x v="8"/>
    <s v="ARG"/>
    <x v="10"/>
    <n v="157035990"/>
  </r>
  <r>
    <x v="8"/>
    <s v="ARG"/>
    <x v="11"/>
    <n v="150100714"/>
  </r>
  <r>
    <x v="8"/>
    <s v="ARG"/>
    <x v="12"/>
    <n v="150649995"/>
  </r>
  <r>
    <x v="8"/>
    <s v="ARG"/>
    <x v="13"/>
    <n v="208908052"/>
  </r>
  <r>
    <x v="8"/>
    <s v="ARG"/>
    <x v="14"/>
    <n v="204811512"/>
  </r>
  <r>
    <x v="8"/>
    <s v="ARG"/>
    <x v="15"/>
    <n v="199223645"/>
  </r>
  <r>
    <x v="8"/>
    <s v="ARG"/>
    <x v="16"/>
    <n v="196115915"/>
  </r>
  <r>
    <x v="8"/>
    <s v="ARG"/>
    <x v="17"/>
    <n v="201661548"/>
  </r>
  <r>
    <x v="8"/>
    <s v="ARG"/>
    <x v="18"/>
    <n v="218345512"/>
  </r>
  <r>
    <x v="8"/>
    <s v="ARG"/>
    <x v="19"/>
    <n v="188813791"/>
  </r>
  <r>
    <x v="8"/>
    <s v="ARG"/>
    <x v="20"/>
    <n v="199427483"/>
  </r>
  <r>
    <x v="8"/>
    <s v="ARG"/>
    <x v="21"/>
    <n v="182025743"/>
  </r>
  <r>
    <x v="8"/>
    <s v="ARG"/>
    <x v="22"/>
    <n v="197465460"/>
  </r>
  <r>
    <x v="8"/>
    <s v="ARG"/>
    <x v="23"/>
    <n v="206232342"/>
  </r>
  <r>
    <x v="8"/>
    <s v="ARG"/>
    <x v="24"/>
    <n v="224829888"/>
  </r>
  <r>
    <x v="8"/>
    <s v="ARG"/>
    <x v="25"/>
    <n v="246241906"/>
  </r>
  <r>
    <x v="8"/>
    <s v="ARG"/>
    <x v="26"/>
    <n v="268816095"/>
  </r>
  <r>
    <x v="8"/>
    <s v="ARG"/>
    <x v="27"/>
    <n v="233373276"/>
  </r>
  <r>
    <x v="8"/>
    <s v="ARG"/>
    <x v="28"/>
    <n v="209083282"/>
  </r>
  <r>
    <x v="8"/>
    <s v="ARG"/>
    <x v="29"/>
    <n v="221020762"/>
  </r>
  <r>
    <x v="8"/>
    <s v="ARG"/>
    <x v="30"/>
    <n v="244242087"/>
  </r>
  <r>
    <x v="8"/>
    <s v="ARG"/>
    <x v="31"/>
    <n v="318553889"/>
  </r>
  <r>
    <x v="8"/>
    <s v="ARG"/>
    <x v="32"/>
    <n v="348194569"/>
  </r>
  <r>
    <x v="8"/>
    <s v="ARG"/>
    <x v="33"/>
    <n v="358886598"/>
  </r>
  <r>
    <x v="8"/>
    <s v="ARG"/>
    <x v="34"/>
    <n v="385373816"/>
  </r>
  <r>
    <x v="8"/>
    <s v="ARG"/>
    <x v="35"/>
    <n v="373045394"/>
  </r>
  <r>
    <x v="8"/>
    <s v="ARG"/>
    <x v="36"/>
    <n v="390661290"/>
  </r>
  <r>
    <x v="8"/>
    <s v="ARG"/>
    <x v="37"/>
    <n v="435346832"/>
  </r>
  <r>
    <x v="8"/>
    <s v="ARG"/>
    <x v="38"/>
    <n v="449416702"/>
  </r>
  <r>
    <x v="8"/>
    <s v="ARG"/>
    <x v="39"/>
    <n v="455720247"/>
  </r>
  <r>
    <x v="8"/>
    <s v="ARG"/>
    <x v="40"/>
    <n v="459198138"/>
  </r>
  <r>
    <x v="8"/>
    <s v="ARG"/>
    <x v="41"/>
    <n v="352618994"/>
  </r>
  <r>
    <x v="8"/>
    <s v="ARG"/>
    <x v="42"/>
    <n v="368391403"/>
  </r>
  <r>
    <x v="8"/>
    <s v="ARG"/>
    <x v="43"/>
    <n v="374357327"/>
  </r>
  <r>
    <x v="8"/>
    <s v="ARG"/>
    <x v="44"/>
    <n v="432714262"/>
  </r>
  <r>
    <x v="8"/>
    <s v="ARG"/>
    <x v="45"/>
    <n v="486694735"/>
  </r>
  <r>
    <x v="8"/>
    <s v="ARG"/>
    <x v="46"/>
    <n v="524813125"/>
  </r>
  <r>
    <x v="8"/>
    <s v="ARG"/>
    <x v="47"/>
    <n v="576393305"/>
  </r>
  <r>
    <x v="8"/>
    <s v="ARG"/>
    <x v="48"/>
    <n v="611165708"/>
  </r>
  <r>
    <x v="8"/>
    <s v="ARG"/>
    <x v="49"/>
    <n v="649410067"/>
  </r>
  <r>
    <x v="8"/>
    <s v="ARG"/>
    <x v="50"/>
    <n v="715144589"/>
  </r>
  <r>
    <x v="8"/>
    <s v="ARG"/>
    <x v="51"/>
    <n v="766712232"/>
  </r>
  <r>
    <x v="8"/>
    <s v="ARG"/>
    <x v="52"/>
    <n v="766738086"/>
  </r>
  <r>
    <x v="8"/>
    <s v="ARG"/>
    <x v="53"/>
    <n v="763225172"/>
  </r>
  <r>
    <x v="8"/>
    <s v="ARG"/>
    <x v="54"/>
    <n v="764027413"/>
  </r>
  <r>
    <x v="8"/>
    <s v="ARG"/>
    <x v="55"/>
    <n v="737110528"/>
  </r>
  <r>
    <x v="8"/>
    <s v="ARG"/>
    <x v="56"/>
    <n v="756074629"/>
  </r>
  <r>
    <x v="8"/>
    <s v="ARG"/>
    <x v="57"/>
    <n v="746888420"/>
  </r>
  <r>
    <x v="8"/>
    <s v="ARG"/>
    <x v="58"/>
    <n v="792991982"/>
  </r>
  <r>
    <x v="8"/>
    <s v="ARG"/>
    <x v="59"/>
    <n v="792945891"/>
  </r>
  <r>
    <x v="8"/>
    <s v="ARG"/>
    <x v="60"/>
    <n v="776482229"/>
  </r>
  <r>
    <x v="9"/>
    <s v="ARM"/>
    <x v="31"/>
    <n v="8183900"/>
  </r>
  <r>
    <x v="9"/>
    <s v="ARM"/>
    <x v="32"/>
    <n v="3233200"/>
  </r>
  <r>
    <x v="9"/>
    <s v="ARM"/>
    <x v="33"/>
    <n v="3478621"/>
  </r>
  <r>
    <x v="9"/>
    <s v="ARM"/>
    <x v="34"/>
    <n v="6137887"/>
  </r>
  <r>
    <x v="9"/>
    <s v="ARM"/>
    <x v="35"/>
    <n v="4437554"/>
  </r>
  <r>
    <x v="9"/>
    <s v="ARM"/>
    <x v="36"/>
    <n v="4605205"/>
  </r>
  <r>
    <x v="9"/>
    <s v="ARM"/>
    <x v="37"/>
    <n v="4942268"/>
  </r>
  <r>
    <x v="9"/>
    <s v="ARM"/>
    <x v="38"/>
    <n v="4806813"/>
  </r>
  <r>
    <x v="9"/>
    <s v="ARM"/>
    <x v="39"/>
    <n v="3911127"/>
  </r>
  <r>
    <x v="9"/>
    <s v="ARM"/>
    <x v="40"/>
    <n v="4011368"/>
  </r>
  <r>
    <x v="9"/>
    <s v="ARM"/>
    <x v="41"/>
    <n v="4776448"/>
  </r>
  <r>
    <x v="9"/>
    <s v="ARM"/>
    <x v="42"/>
    <n v="5295882"/>
  </r>
  <r>
    <x v="9"/>
    <s v="ARM"/>
    <x v="43"/>
    <n v="4921489"/>
  </r>
  <r>
    <x v="9"/>
    <s v="ARM"/>
    <x v="44"/>
    <n v="5382119"/>
  </r>
  <r>
    <x v="9"/>
    <s v="ARM"/>
    <x v="45"/>
    <n v="5680463"/>
  </r>
  <r>
    <x v="9"/>
    <s v="ARM"/>
    <x v="46"/>
    <n v="6410353"/>
  </r>
  <r>
    <x v="9"/>
    <s v="ARM"/>
    <x v="47"/>
    <n v="7582337"/>
  </r>
  <r>
    <x v="9"/>
    <s v="ARM"/>
    <x v="48"/>
    <n v="5874054"/>
  </r>
  <r>
    <x v="9"/>
    <s v="ARM"/>
    <x v="49"/>
    <n v="6242917"/>
  </r>
  <r>
    <x v="9"/>
    <s v="ARM"/>
    <x v="50"/>
    <n v="6502232"/>
  </r>
  <r>
    <x v="9"/>
    <s v="ARM"/>
    <x v="51"/>
    <n v="8999106"/>
  </r>
  <r>
    <x v="9"/>
    <s v="ARM"/>
    <x v="52"/>
    <n v="9031060"/>
  </r>
  <r>
    <x v="9"/>
    <s v="ARM"/>
    <x v="53"/>
    <n v="9786096"/>
  </r>
  <r>
    <x v="9"/>
    <s v="ARM"/>
    <x v="54"/>
    <n v="10537662"/>
  </r>
  <r>
    <x v="9"/>
    <s v="ARM"/>
    <x v="55"/>
    <n v="10057309"/>
  </r>
  <r>
    <x v="9"/>
    <s v="ARM"/>
    <x v="56"/>
    <n v="11410978"/>
  </r>
  <r>
    <x v="9"/>
    <s v="ARM"/>
    <x v="57"/>
    <n v="12709212"/>
  </r>
  <r>
    <x v="9"/>
    <s v="ARM"/>
    <x v="58"/>
    <n v="12749711"/>
  </r>
  <r>
    <x v="9"/>
    <s v="ARM"/>
    <x v="59"/>
    <n v="12999373"/>
  </r>
  <r>
    <x v="9"/>
    <s v="ARM"/>
    <x v="60"/>
    <n v="14927488"/>
  </r>
  <r>
    <x v="10"/>
    <s v=""/>
    <x v="0"/>
    <n v="1591494357"/>
  </r>
  <r>
    <x v="10"/>
    <s v=""/>
    <x v="1"/>
    <n v="1667062017"/>
  </r>
  <r>
    <x v="10"/>
    <s v=""/>
    <x v="2"/>
    <n v="1802644613"/>
  </r>
  <r>
    <x v="10"/>
    <s v=""/>
    <x v="3"/>
    <n v="1890887749"/>
  </r>
  <r>
    <x v="10"/>
    <s v=""/>
    <x v="4"/>
    <n v="2019304302"/>
  </r>
  <r>
    <x v="10"/>
    <s v=""/>
    <x v="5"/>
    <n v="2139443708"/>
  </r>
  <r>
    <x v="10"/>
    <s v=""/>
    <x v="6"/>
    <n v="2284077071"/>
  </r>
  <r>
    <x v="10"/>
    <s v=""/>
    <x v="7"/>
    <n v="2414697454"/>
  </r>
  <r>
    <x v="10"/>
    <s v=""/>
    <x v="8"/>
    <n v="2558421728"/>
  </r>
  <r>
    <x v="10"/>
    <s v=""/>
    <x v="9"/>
    <n v="2695906339"/>
  </r>
  <r>
    <x v="10"/>
    <s v=""/>
    <x v="10"/>
    <n v="2865558828"/>
  </r>
  <r>
    <x v="10"/>
    <s v=""/>
    <x v="11"/>
    <n v="3076424971"/>
  </r>
  <r>
    <x v="10"/>
    <s v=""/>
    <x v="12"/>
    <n v="3242248022"/>
  </r>
  <r>
    <x v="10"/>
    <s v=""/>
    <x v="13"/>
    <n v="3368686353"/>
  </r>
  <r>
    <x v="10"/>
    <s v=""/>
    <x v="14"/>
    <n v="3491314715"/>
  </r>
  <r>
    <x v="10"/>
    <s v=""/>
    <x v="15"/>
    <n v="3677850955"/>
  </r>
  <r>
    <x v="10"/>
    <s v=""/>
    <x v="16"/>
    <n v="3890010976"/>
  </r>
  <r>
    <x v="10"/>
    <s v=""/>
    <x v="17"/>
    <n v="4201891819"/>
  </r>
  <r>
    <x v="10"/>
    <s v=""/>
    <x v="18"/>
    <n v="4514450818"/>
  </r>
  <r>
    <x v="10"/>
    <s v=""/>
    <x v="19"/>
    <n v="4756655336"/>
  </r>
  <r>
    <x v="10"/>
    <s v=""/>
    <x v="20"/>
    <n v="5037936512"/>
  </r>
  <r>
    <x v="10"/>
    <s v=""/>
    <x v="21"/>
    <n v="5420878475"/>
  </r>
  <r>
    <x v="10"/>
    <s v=""/>
    <x v="22"/>
    <n v="5761582577"/>
  </r>
  <r>
    <x v="10"/>
    <s v=""/>
    <x v="23"/>
    <n v="5988872022"/>
  </r>
  <r>
    <x v="10"/>
    <s v=""/>
    <x v="24"/>
    <n v="6233620366"/>
  </r>
  <r>
    <x v="10"/>
    <s v=""/>
    <x v="25"/>
    <n v="6783959137"/>
  </r>
  <r>
    <x v="10"/>
    <s v=""/>
    <x v="26"/>
    <n v="7402473380"/>
  </r>
  <r>
    <x v="10"/>
    <s v=""/>
    <x v="27"/>
    <n v="8023473718"/>
  </r>
  <r>
    <x v="10"/>
    <s v=""/>
    <x v="28"/>
    <n v="8256589293"/>
  </r>
  <r>
    <x v="10"/>
    <s v=""/>
    <x v="29"/>
    <n v="8724494942"/>
  </r>
  <r>
    <x v="10"/>
    <s v=""/>
    <x v="30"/>
    <n v="9558067567"/>
  </r>
  <r>
    <x v="10"/>
    <s v=""/>
    <x v="31"/>
    <n v="10754995447"/>
  </r>
  <r>
    <x v="10"/>
    <s v=""/>
    <x v="32"/>
    <n v="12022697911"/>
  </r>
  <r>
    <x v="10"/>
    <s v=""/>
    <x v="33"/>
    <n v="12842175045"/>
  </r>
  <r>
    <x v="10"/>
    <s v=""/>
    <x v="34"/>
    <n v="13974795721"/>
  </r>
  <r>
    <x v="10"/>
    <s v=""/>
    <x v="35"/>
    <n v="14448264137"/>
  </r>
  <r>
    <x v="10"/>
    <s v=""/>
    <x v="36"/>
    <n v="15795259287"/>
  </r>
  <r>
    <x v="10"/>
    <s v=""/>
    <x v="37"/>
    <n v="16011319390"/>
  </r>
  <r>
    <x v="10"/>
    <s v=""/>
    <x v="38"/>
    <n v="17170296752"/>
  </r>
  <r>
    <x v="10"/>
    <s v=""/>
    <x v="39"/>
    <n v="18306779018"/>
  </r>
  <r>
    <x v="10"/>
    <s v=""/>
    <x v="40"/>
    <n v="18844141475"/>
  </r>
  <r>
    <x v="10"/>
    <s v=""/>
    <x v="41"/>
    <n v="19749371193"/>
  </r>
  <r>
    <x v="10"/>
    <s v=""/>
    <x v="42"/>
    <n v="20812185581"/>
  </r>
  <r>
    <x v="10"/>
    <s v=""/>
    <x v="43"/>
    <n v="20813293803"/>
  </r>
  <r>
    <x v="10"/>
    <s v=""/>
    <x v="44"/>
    <n v="21982216880"/>
  </r>
  <r>
    <x v="10"/>
    <s v=""/>
    <x v="45"/>
    <n v="22621586857"/>
  </r>
  <r>
    <x v="10"/>
    <s v=""/>
    <x v="46"/>
    <n v="24182589541"/>
  </r>
  <r>
    <x v="10"/>
    <s v=""/>
    <x v="47"/>
    <n v="25666042637"/>
  </r>
  <r>
    <x v="10"/>
    <s v=""/>
    <x v="48"/>
    <n v="26978233252"/>
  </r>
  <r>
    <x v="10"/>
    <s v=""/>
    <x v="49"/>
    <n v="27998673592"/>
  </r>
  <r>
    <x v="10"/>
    <s v=""/>
    <x v="50"/>
    <n v="28983263675"/>
  </r>
  <r>
    <x v="10"/>
    <s v=""/>
    <x v="51"/>
    <n v="30566387888"/>
  </r>
  <r>
    <x v="10"/>
    <s v=""/>
    <x v="52"/>
    <n v="30759599367"/>
  </r>
  <r>
    <x v="10"/>
    <s v=""/>
    <x v="53"/>
    <n v="31508892546"/>
  </r>
  <r>
    <x v="10"/>
    <s v=""/>
    <x v="54"/>
    <n v="32670529738"/>
  </r>
  <r>
    <x v="10"/>
    <s v=""/>
    <x v="55"/>
    <n v="33536991448"/>
  </r>
  <r>
    <x v="10"/>
    <s v=""/>
    <x v="56"/>
    <n v="36214488387"/>
  </r>
  <r>
    <x v="10"/>
    <s v=""/>
    <x v="57"/>
    <n v="36880637072"/>
  </r>
  <r>
    <x v="10"/>
    <s v=""/>
    <x v="58"/>
    <n v="37657912543"/>
  </r>
  <r>
    <x v="10"/>
    <s v=""/>
    <x v="59"/>
    <n v="38179233174"/>
  </r>
  <r>
    <x v="10"/>
    <s v=""/>
    <x v="60"/>
    <n v="38493751821"/>
  </r>
  <r>
    <x v="11"/>
    <s v=""/>
    <x v="0"/>
    <n v="1594539270"/>
  </r>
  <r>
    <x v="11"/>
    <s v=""/>
    <x v="1"/>
    <n v="1670202123"/>
  </r>
  <r>
    <x v="11"/>
    <s v=""/>
    <x v="2"/>
    <n v="1805905395"/>
  </r>
  <r>
    <x v="11"/>
    <s v=""/>
    <x v="3"/>
    <n v="1894399951"/>
  </r>
  <r>
    <x v="11"/>
    <s v=""/>
    <x v="4"/>
    <n v="2023579135"/>
  </r>
  <r>
    <x v="11"/>
    <s v=""/>
    <x v="5"/>
    <n v="2144033165"/>
  </r>
  <r>
    <x v="11"/>
    <s v=""/>
    <x v="6"/>
    <n v="2289323765"/>
  </r>
  <r>
    <x v="11"/>
    <s v=""/>
    <x v="7"/>
    <n v="2420846660"/>
  </r>
  <r>
    <x v="11"/>
    <s v=""/>
    <x v="8"/>
    <n v="2566065420"/>
  </r>
  <r>
    <x v="11"/>
    <s v=""/>
    <x v="9"/>
    <n v="2703880838"/>
  </r>
  <r>
    <x v="11"/>
    <s v=""/>
    <x v="10"/>
    <n v="2874007330"/>
  </r>
  <r>
    <x v="11"/>
    <s v=""/>
    <x v="11"/>
    <n v="3085285077"/>
  </r>
  <r>
    <x v="11"/>
    <s v=""/>
    <x v="12"/>
    <n v="3251007827"/>
  </r>
  <r>
    <x v="11"/>
    <s v=""/>
    <x v="13"/>
    <n v="3375690001"/>
  </r>
  <r>
    <x v="11"/>
    <s v=""/>
    <x v="14"/>
    <n v="3497675917"/>
  </r>
  <r>
    <x v="11"/>
    <s v=""/>
    <x v="15"/>
    <n v="3684695470"/>
  </r>
  <r>
    <x v="11"/>
    <s v=""/>
    <x v="16"/>
    <n v="3897011480"/>
  </r>
  <r>
    <x v="11"/>
    <s v=""/>
    <x v="17"/>
    <n v="4209346630"/>
  </r>
  <r>
    <x v="11"/>
    <s v=""/>
    <x v="18"/>
    <n v="4523010667"/>
  </r>
  <r>
    <x v="11"/>
    <s v=""/>
    <x v="19"/>
    <n v="4765592235"/>
  </r>
  <r>
    <x v="11"/>
    <s v=""/>
    <x v="20"/>
    <n v="5048652911"/>
  </r>
  <r>
    <x v="11"/>
    <s v=""/>
    <x v="21"/>
    <n v="5433572607"/>
  </r>
  <r>
    <x v="11"/>
    <s v=""/>
    <x v="22"/>
    <n v="5777611056"/>
  </r>
  <r>
    <x v="11"/>
    <s v=""/>
    <x v="23"/>
    <n v="6007260762"/>
  </r>
  <r>
    <x v="11"/>
    <s v=""/>
    <x v="24"/>
    <n v="6252318827"/>
  </r>
  <r>
    <x v="11"/>
    <s v=""/>
    <x v="25"/>
    <n v="6803549176"/>
  </r>
  <r>
    <x v="11"/>
    <s v=""/>
    <x v="26"/>
    <n v="7420553082"/>
  </r>
  <r>
    <x v="11"/>
    <s v=""/>
    <x v="27"/>
    <n v="8040611713"/>
  </r>
  <r>
    <x v="11"/>
    <s v=""/>
    <x v="28"/>
    <n v="8275434293"/>
  </r>
  <r>
    <x v="11"/>
    <s v=""/>
    <x v="29"/>
    <n v="8743689132"/>
  </r>
  <r>
    <x v="11"/>
    <s v=""/>
    <x v="30"/>
    <n v="9575796358"/>
  </r>
  <r>
    <x v="11"/>
    <s v=""/>
    <x v="31"/>
    <n v="10774434152"/>
  </r>
  <r>
    <x v="11"/>
    <s v=""/>
    <x v="32"/>
    <n v="12042114821"/>
  </r>
  <r>
    <x v="11"/>
    <s v=""/>
    <x v="33"/>
    <n v="12860935939"/>
  </r>
  <r>
    <x v="11"/>
    <s v=""/>
    <x v="34"/>
    <n v="13994260512"/>
  </r>
  <r>
    <x v="11"/>
    <s v=""/>
    <x v="35"/>
    <n v="14468788439"/>
  </r>
  <r>
    <x v="11"/>
    <s v=""/>
    <x v="36"/>
    <n v="15816629378"/>
  </r>
  <r>
    <x v="11"/>
    <s v=""/>
    <x v="37"/>
    <n v="16032879126"/>
  </r>
  <r>
    <x v="11"/>
    <s v=""/>
    <x v="38"/>
    <n v="17192466179"/>
  </r>
  <r>
    <x v="11"/>
    <s v=""/>
    <x v="39"/>
    <n v="18328280389"/>
  </r>
  <r>
    <x v="11"/>
    <s v=""/>
    <x v="40"/>
    <n v="18865801480"/>
  </r>
  <r>
    <x v="11"/>
    <s v=""/>
    <x v="41"/>
    <n v="19771220232"/>
  </r>
  <r>
    <x v="11"/>
    <s v=""/>
    <x v="42"/>
    <n v="20833643241"/>
  </r>
  <r>
    <x v="11"/>
    <s v=""/>
    <x v="43"/>
    <n v="20833526077"/>
  </r>
  <r>
    <x v="11"/>
    <s v=""/>
    <x v="44"/>
    <n v="22001754617"/>
  </r>
  <r>
    <x v="11"/>
    <s v=""/>
    <x v="45"/>
    <n v="22637870789"/>
  </r>
  <r>
    <x v="11"/>
    <s v=""/>
    <x v="46"/>
    <n v="24199754757"/>
  </r>
  <r>
    <x v="11"/>
    <s v=""/>
    <x v="47"/>
    <n v="25683325871"/>
  </r>
  <r>
    <x v="11"/>
    <s v=""/>
    <x v="48"/>
    <n v="26994283028"/>
  </r>
  <r>
    <x v="11"/>
    <s v=""/>
    <x v="49"/>
    <n v="28015349729"/>
  </r>
  <r>
    <x v="11"/>
    <s v=""/>
    <x v="50"/>
    <n v="28999496616"/>
  </r>
  <r>
    <x v="11"/>
    <s v=""/>
    <x v="51"/>
    <n v="30581701621"/>
  </r>
  <r>
    <x v="11"/>
    <s v=""/>
    <x v="52"/>
    <n v="30773216194"/>
  </r>
  <r>
    <x v="11"/>
    <s v=""/>
    <x v="53"/>
    <n v="31522405815"/>
  </r>
  <r>
    <x v="11"/>
    <s v=""/>
    <x v="54"/>
    <n v="32684747468"/>
  </r>
  <r>
    <x v="11"/>
    <s v=""/>
    <x v="55"/>
    <n v="33551096977"/>
  </r>
  <r>
    <x v="11"/>
    <s v=""/>
    <x v="56"/>
    <n v="36229171131"/>
  </r>
  <r>
    <x v="11"/>
    <s v=""/>
    <x v="57"/>
    <n v="36894611439"/>
  </r>
  <r>
    <x v="11"/>
    <s v=""/>
    <x v="58"/>
    <n v="37672512755"/>
  </r>
  <r>
    <x v="11"/>
    <s v=""/>
    <x v="59"/>
    <n v="38193720412"/>
  </r>
  <r>
    <x v="11"/>
    <s v=""/>
    <x v="60"/>
    <n v="38508381111"/>
  </r>
  <r>
    <x v="12"/>
    <s v="AUS"/>
    <x v="0"/>
    <n v="76404599"/>
  </r>
  <r>
    <x v="12"/>
    <s v="AUS"/>
    <x v="1"/>
    <n v="78514702"/>
  </r>
  <r>
    <x v="12"/>
    <s v="AUS"/>
    <x v="2"/>
    <n v="80510400"/>
  </r>
  <r>
    <x v="12"/>
    <s v="AUS"/>
    <x v="3"/>
    <n v="86794535"/>
  </r>
  <r>
    <x v="12"/>
    <s v="AUS"/>
    <x v="4"/>
    <n v="97415499"/>
  </r>
  <r>
    <x v="12"/>
    <s v="AUS"/>
    <x v="5"/>
    <n v="102275014"/>
  </r>
  <r>
    <x v="12"/>
    <s v="AUS"/>
    <x v="6"/>
    <n v="114404626"/>
  </r>
  <r>
    <x v="12"/>
    <s v="AUS"/>
    <x v="7"/>
    <n v="129963148"/>
  </r>
  <r>
    <x v="12"/>
    <s v="AUS"/>
    <x v="8"/>
    <n v="128794955"/>
  </r>
  <r>
    <x v="12"/>
    <s v="AUS"/>
    <x v="9"/>
    <n v="145326773"/>
  </r>
  <r>
    <x v="12"/>
    <s v="AUS"/>
    <x v="10"/>
    <n v="169161308"/>
  </r>
  <r>
    <x v="12"/>
    <s v="AUS"/>
    <x v="11"/>
    <n v="188046008"/>
  </r>
  <r>
    <x v="12"/>
    <s v="AUS"/>
    <x v="12"/>
    <n v="178620052"/>
  </r>
  <r>
    <x v="12"/>
    <s v="AUS"/>
    <x v="13"/>
    <n v="187789334"/>
  </r>
  <r>
    <x v="12"/>
    <s v="AUS"/>
    <x v="14"/>
    <n v="186576019"/>
  </r>
  <r>
    <x v="12"/>
    <s v="AUS"/>
    <x v="15"/>
    <n v="201407676"/>
  </r>
  <r>
    <x v="12"/>
    <s v="AUS"/>
    <x v="16"/>
    <n v="213267596"/>
  </r>
  <r>
    <x v="12"/>
    <s v="AUS"/>
    <x v="17"/>
    <n v="232965237"/>
  </r>
  <r>
    <x v="12"/>
    <s v="AUS"/>
    <x v="18"/>
    <n v="242554107"/>
  </r>
  <r>
    <x v="12"/>
    <s v="AUS"/>
    <x v="19"/>
    <n v="279472035"/>
  </r>
  <r>
    <x v="12"/>
    <s v="AUS"/>
    <x v="20"/>
    <n v="279164700"/>
  </r>
  <r>
    <x v="12"/>
    <s v="AUS"/>
    <x v="21"/>
    <n v="258988004"/>
  </r>
  <r>
    <x v="12"/>
    <s v="AUS"/>
    <x v="22"/>
    <n v="282319208"/>
  </r>
  <r>
    <x v="12"/>
    <s v="AUS"/>
    <x v="23"/>
    <n v="265407318"/>
  </r>
  <r>
    <x v="12"/>
    <s v="AUS"/>
    <x v="24"/>
    <n v="296722627"/>
  </r>
  <r>
    <x v="12"/>
    <s v="AUS"/>
    <x v="25"/>
    <n v="314623680"/>
  </r>
  <r>
    <x v="12"/>
    <s v="AUS"/>
    <x v="26"/>
    <n v="328049708"/>
  </r>
  <r>
    <x v="12"/>
    <s v="AUS"/>
    <x v="27"/>
    <n v="331364908"/>
  </r>
  <r>
    <x v="12"/>
    <s v="AUS"/>
    <x v="28"/>
    <n v="323583377"/>
  </r>
  <r>
    <x v="12"/>
    <s v="AUS"/>
    <x v="29"/>
    <n v="340422892"/>
  </r>
  <r>
    <x v="12"/>
    <s v="AUS"/>
    <x v="30"/>
    <n v="341102996"/>
  </r>
  <r>
    <x v="12"/>
    <s v="AUS"/>
    <x v="31"/>
    <n v="351243500"/>
  </r>
  <r>
    <x v="12"/>
    <s v="AUS"/>
    <x v="32"/>
    <n v="358675304"/>
  </r>
  <r>
    <x v="12"/>
    <s v="AUS"/>
    <x v="33"/>
    <n v="383133600"/>
  </r>
  <r>
    <x v="12"/>
    <s v="AUS"/>
    <x v="34"/>
    <n v="384451500"/>
  </r>
  <r>
    <x v="12"/>
    <s v="AUS"/>
    <x v="35"/>
    <n v="387120000"/>
  </r>
  <r>
    <x v="12"/>
    <s v="AUS"/>
    <x v="36"/>
    <n v="408767300"/>
  </r>
  <r>
    <x v="12"/>
    <s v="AUS"/>
    <x v="37"/>
    <n v="428342272"/>
  </r>
  <r>
    <x v="12"/>
    <s v="AUS"/>
    <x v="38"/>
    <n v="416255700"/>
  </r>
  <r>
    <x v="12"/>
    <s v="AUS"/>
    <x v="39"/>
    <n v="452606000"/>
  </r>
  <r>
    <x v="12"/>
    <s v="AUS"/>
    <x v="40"/>
    <n v="455019515"/>
  </r>
  <r>
    <x v="12"/>
    <s v="AUS"/>
    <x v="41"/>
    <n v="482931505"/>
  </r>
  <r>
    <x v="12"/>
    <s v="AUS"/>
    <x v="42"/>
    <n v="472779729"/>
  </r>
  <r>
    <x v="12"/>
    <s v="AUS"/>
    <x v="43"/>
    <n v="486175988"/>
  </r>
  <r>
    <x v="12"/>
    <s v="AUS"/>
    <x v="44"/>
    <n v="484790496"/>
  </r>
  <r>
    <x v="12"/>
    <s v="AUS"/>
    <x v="45"/>
    <n v="502177127"/>
  </r>
  <r>
    <x v="12"/>
    <s v="AUS"/>
    <x v="46"/>
    <n v="523163676"/>
  </r>
  <r>
    <x v="12"/>
    <s v="AUS"/>
    <x v="47"/>
    <n v="522890527"/>
  </r>
  <r>
    <x v="12"/>
    <s v="AUS"/>
    <x v="48"/>
    <n v="529162698"/>
  </r>
  <r>
    <x v="12"/>
    <s v="AUS"/>
    <x v="49"/>
    <n v="566791861"/>
  </r>
  <r>
    <x v="12"/>
    <s v="AUS"/>
    <x v="50"/>
    <n v="598010810"/>
  </r>
  <r>
    <x v="12"/>
    <s v="AUS"/>
    <x v="51"/>
    <n v="612829911"/>
  </r>
  <r>
    <x v="12"/>
    <s v="AUS"/>
    <x v="52"/>
    <n v="631867195"/>
  </r>
  <r>
    <x v="12"/>
    <s v="AUS"/>
    <x v="53"/>
    <n v="642345785"/>
  </r>
  <r>
    <x v="12"/>
    <s v="AUS"/>
    <x v="54"/>
    <n v="653429161"/>
  </r>
  <r>
    <x v="12"/>
    <s v="AUS"/>
    <x v="55"/>
    <n v="684212379"/>
  </r>
  <r>
    <x v="12"/>
    <s v="AUS"/>
    <x v="56"/>
    <n v="709894557"/>
  </r>
  <r>
    <x v="12"/>
    <s v="AUS"/>
    <x v="57"/>
    <n v="697198703"/>
  </r>
  <r>
    <x v="12"/>
    <s v="AUS"/>
    <x v="58"/>
    <n v="713094235"/>
  </r>
  <r>
    <x v="12"/>
    <s v="AUS"/>
    <x v="59"/>
    <n v="712372742"/>
  </r>
  <r>
    <x v="12"/>
    <s v="AUS"/>
    <x v="60"/>
    <n v="730675668"/>
  </r>
  <r>
    <x v="13"/>
    <s v="AUT"/>
    <x v="0"/>
    <n v="18250180"/>
  </r>
  <r>
    <x v="13"/>
    <s v="AUT"/>
    <x v="1"/>
    <n v="26632495"/>
  </r>
  <r>
    <x v="13"/>
    <s v="AUT"/>
    <x v="2"/>
    <n v="28342953"/>
  </r>
  <r>
    <x v="13"/>
    <s v="AUT"/>
    <x v="3"/>
    <n v="32551180"/>
  </r>
  <r>
    <x v="13"/>
    <s v="AUT"/>
    <x v="4"/>
    <n v="28064159"/>
  </r>
  <r>
    <x v="13"/>
    <s v="AUT"/>
    <x v="5"/>
    <n v="31943341"/>
  </r>
  <r>
    <x v="13"/>
    <s v="AUT"/>
    <x v="6"/>
    <n v="32511961"/>
  </r>
  <r>
    <x v="13"/>
    <s v="AUT"/>
    <x v="7"/>
    <n v="32941481"/>
  </r>
  <r>
    <x v="13"/>
    <s v="AUT"/>
    <x v="8"/>
    <n v="34370320"/>
  </r>
  <r>
    <x v="13"/>
    <s v="AUT"/>
    <x v="9"/>
    <n v="37122191"/>
  </r>
  <r>
    <x v="13"/>
    <s v="AUT"/>
    <x v="10"/>
    <n v="40725668"/>
  </r>
  <r>
    <x v="13"/>
    <s v="AUT"/>
    <x v="11"/>
    <n v="41201058"/>
  </r>
  <r>
    <x v="13"/>
    <s v="AUT"/>
    <x v="12"/>
    <n v="44654476"/>
  </r>
  <r>
    <x v="13"/>
    <s v="AUT"/>
    <x v="13"/>
    <n v="42969768"/>
  </r>
  <r>
    <x v="13"/>
    <s v="AUT"/>
    <x v="14"/>
    <n v="43775475"/>
  </r>
  <r>
    <x v="13"/>
    <s v="AUT"/>
    <x v="15"/>
    <n v="48110592"/>
  </r>
  <r>
    <x v="13"/>
    <s v="AUT"/>
    <x v="16"/>
    <n v="50738364"/>
  </r>
  <r>
    <x v="13"/>
    <s v="AUT"/>
    <x v="17"/>
    <n v="53155787"/>
  </r>
  <r>
    <x v="13"/>
    <s v="AUT"/>
    <x v="18"/>
    <n v="55198391"/>
  </r>
  <r>
    <x v="13"/>
    <s v="AUT"/>
    <x v="19"/>
    <n v="55403630"/>
  </r>
  <r>
    <x v="13"/>
    <s v="AUT"/>
    <x v="20"/>
    <n v="56991334"/>
  </r>
  <r>
    <x v="13"/>
    <s v="AUT"/>
    <x v="21"/>
    <n v="55309614"/>
  </r>
  <r>
    <x v="13"/>
    <s v="AUT"/>
    <x v="22"/>
    <n v="58236507"/>
  </r>
  <r>
    <x v="13"/>
    <s v="AUT"/>
    <x v="23"/>
    <n v="60265196"/>
  </r>
  <r>
    <x v="13"/>
    <s v="AUT"/>
    <x v="24"/>
    <n v="59531173"/>
  </r>
  <r>
    <x v="13"/>
    <s v="AUT"/>
    <x v="25"/>
    <n v="63159813"/>
  </r>
  <r>
    <x v="13"/>
    <s v="AUT"/>
    <x v="26"/>
    <n v="63894768"/>
  </r>
  <r>
    <x v="13"/>
    <s v="AUT"/>
    <x v="27"/>
    <n v="62970905"/>
  </r>
  <r>
    <x v="13"/>
    <s v="AUT"/>
    <x v="28"/>
    <n v="62422473"/>
  </r>
  <r>
    <x v="13"/>
    <s v="AUT"/>
    <x v="29"/>
    <n v="63240919"/>
  </r>
  <r>
    <x v="13"/>
    <s v="AUT"/>
    <x v="30"/>
    <n v="65827644"/>
  </r>
  <r>
    <x v="13"/>
    <s v="AUT"/>
    <x v="31"/>
    <n v="67901686"/>
  </r>
  <r>
    <x v="13"/>
    <s v="AUT"/>
    <x v="32"/>
    <n v="69806011"/>
  </r>
  <r>
    <x v="13"/>
    <s v="AUT"/>
    <x v="33"/>
    <n v="77669908"/>
  </r>
  <r>
    <x v="13"/>
    <s v="AUT"/>
    <x v="34"/>
    <n v="69244034"/>
  </r>
  <r>
    <x v="13"/>
    <s v="AUT"/>
    <x v="35"/>
    <n v="70442471"/>
  </r>
  <r>
    <x v="13"/>
    <s v="AUT"/>
    <x v="36"/>
    <n v="72408108"/>
  </r>
  <r>
    <x v="13"/>
    <s v="AUT"/>
    <x v="37"/>
    <n v="70907380"/>
  </r>
  <r>
    <x v="13"/>
    <s v="AUT"/>
    <x v="38"/>
    <n v="70695572"/>
  </r>
  <r>
    <x v="13"/>
    <s v="AUT"/>
    <x v="39"/>
    <n v="72742458"/>
  </r>
  <r>
    <x v="13"/>
    <s v="AUT"/>
    <x v="40"/>
    <n v="71916687"/>
  </r>
  <r>
    <x v="13"/>
    <s v="AUT"/>
    <x v="41"/>
    <n v="71028341"/>
  </r>
  <r>
    <x v="13"/>
    <s v="AUT"/>
    <x v="42"/>
    <n v="71595924"/>
  </r>
  <r>
    <x v="13"/>
    <s v="AUT"/>
    <x v="43"/>
    <n v="73319401"/>
  </r>
  <r>
    <x v="13"/>
    <s v="AUT"/>
    <x v="44"/>
    <n v="73403450"/>
  </r>
  <r>
    <x v="13"/>
    <s v="AUT"/>
    <x v="45"/>
    <n v="70562104"/>
  </r>
  <r>
    <x v="13"/>
    <s v="AUT"/>
    <x v="46"/>
    <n v="77912425"/>
  </r>
  <r>
    <x v="13"/>
    <s v="AUT"/>
    <x v="47"/>
    <n v="78832002"/>
  </r>
  <r>
    <x v="13"/>
    <s v="AUT"/>
    <x v="48"/>
    <n v="81243779"/>
  </r>
  <r>
    <x v="13"/>
    <s v="AUT"/>
    <x v="49"/>
    <n v="87531169"/>
  </r>
  <r>
    <x v="13"/>
    <s v="AUT"/>
    <x v="50"/>
    <n v="90213542"/>
  </r>
  <r>
    <x v="13"/>
    <s v="AUT"/>
    <x v="51"/>
    <n v="87426821"/>
  </r>
  <r>
    <x v="13"/>
    <s v="AUT"/>
    <x v="52"/>
    <n v="86391222"/>
  </r>
  <r>
    <x v="13"/>
    <s v="AUT"/>
    <x v="53"/>
    <n v="89808698"/>
  </r>
  <r>
    <x v="13"/>
    <s v="AUT"/>
    <x v="54"/>
    <n v="91415721"/>
  </r>
  <r>
    <x v="13"/>
    <s v="AUT"/>
    <x v="55"/>
    <n v="97288288"/>
  </r>
  <r>
    <x v="13"/>
    <s v="AUT"/>
    <x v="56"/>
    <n v="97364875"/>
  </r>
  <r>
    <x v="13"/>
    <s v="AUT"/>
    <x v="57"/>
    <n v="93483628"/>
  </r>
  <r>
    <x v="13"/>
    <s v="AUT"/>
    <x v="58"/>
    <n v="98606564"/>
  </r>
  <r>
    <x v="13"/>
    <s v="AUT"/>
    <x v="59"/>
    <n v="104050110"/>
  </r>
  <r>
    <x v="13"/>
    <s v="AUT"/>
    <x v="60"/>
    <n v="106437440"/>
  </r>
  <r>
    <x v="14"/>
    <s v="AZE"/>
    <x v="31"/>
    <n v="26049000"/>
  </r>
  <r>
    <x v="14"/>
    <s v="AZE"/>
    <x v="32"/>
    <n v="17932000"/>
  </r>
  <r>
    <x v="14"/>
    <s v="AZE"/>
    <x v="33"/>
    <n v="15691000"/>
  </r>
  <r>
    <x v="14"/>
    <s v="AZE"/>
    <x v="34"/>
    <n v="12742000"/>
  </r>
  <r>
    <x v="14"/>
    <s v="AZE"/>
    <x v="35"/>
    <n v="14000600"/>
  </r>
  <r>
    <x v="14"/>
    <s v="AZE"/>
    <x v="36"/>
    <n v="14671400"/>
  </r>
  <r>
    <x v="14"/>
    <s v="AZE"/>
    <x v="37"/>
    <n v="15492300"/>
  </r>
  <r>
    <x v="14"/>
    <s v="AZE"/>
    <x v="38"/>
    <n v="14955800"/>
  </r>
  <r>
    <x v="14"/>
    <s v="AZE"/>
    <x v="39"/>
    <n v="15938800"/>
  </r>
  <r>
    <x v="14"/>
    <s v="AZE"/>
    <x v="40"/>
    <n v="18000100"/>
  </r>
  <r>
    <x v="14"/>
    <s v="AZE"/>
    <x v="41"/>
    <n v="22876100"/>
  </r>
  <r>
    <x v="14"/>
    <s v="AZE"/>
    <x v="42"/>
    <n v="27382600"/>
  </r>
  <r>
    <x v="14"/>
    <s v="AZE"/>
    <x v="43"/>
    <n v="32180900"/>
  </r>
  <r>
    <x v="14"/>
    <s v="AZE"/>
    <x v="44"/>
    <n v="34513100"/>
  </r>
  <r>
    <x v="14"/>
    <s v="AZE"/>
    <x v="45"/>
    <n v="36358400"/>
  </r>
  <r>
    <x v="14"/>
    <s v="AZE"/>
    <x v="46"/>
    <n v="44174100"/>
  </r>
  <r>
    <x v="14"/>
    <s v="AZE"/>
    <x v="47"/>
    <n v="50892000"/>
  </r>
  <r>
    <x v="14"/>
    <s v="AZE"/>
    <x v="48"/>
    <n v="62007600"/>
  </r>
  <r>
    <x v="14"/>
    <s v="AZE"/>
    <x v="49"/>
    <n v="60624500"/>
  </r>
  <r>
    <x v="14"/>
    <s v="AZE"/>
    <x v="50"/>
    <n v="66655600"/>
  </r>
  <r>
    <x v="14"/>
    <s v="AZE"/>
    <x v="51"/>
    <n v="79212912"/>
  </r>
  <r>
    <x v="14"/>
    <s v="AZE"/>
    <x v="52"/>
    <n v="85752500"/>
  </r>
  <r>
    <x v="14"/>
    <s v="AZE"/>
    <x v="53"/>
    <n v="89816989"/>
  </r>
  <r>
    <x v="14"/>
    <s v="AZE"/>
    <x v="54"/>
    <n v="88232800"/>
  </r>
  <r>
    <x v="14"/>
    <s v="AZE"/>
    <x v="55"/>
    <n v="87334900"/>
  </r>
  <r>
    <x v="14"/>
    <s v="AZE"/>
    <x v="56"/>
    <n v="95114845"/>
  </r>
  <r>
    <x v="14"/>
    <s v="AZE"/>
    <x v="57"/>
    <n v="99155090"/>
  </r>
  <r>
    <x v="14"/>
    <s v="AZE"/>
    <x v="58"/>
    <n v="101996420"/>
  </r>
  <r>
    <x v="14"/>
    <s v="AZE"/>
    <x v="59"/>
    <n v="105010979"/>
  </r>
  <r>
    <x v="14"/>
    <s v="AZE"/>
    <x v="60"/>
    <n v="112699758"/>
  </r>
  <r>
    <x v="15"/>
    <s v="BHS"/>
    <x v="0"/>
    <n v="675810"/>
  </r>
  <r>
    <x v="15"/>
    <s v="BHS"/>
    <x v="1"/>
    <n v="716100"/>
  </r>
  <r>
    <x v="15"/>
    <s v="BHS"/>
    <x v="2"/>
    <n v="816350"/>
  </r>
  <r>
    <x v="15"/>
    <s v="BHS"/>
    <x v="3"/>
    <n v="916830"/>
  </r>
  <r>
    <x v="15"/>
    <s v="BHS"/>
    <x v="4"/>
    <n v="1116830"/>
  </r>
  <r>
    <x v="15"/>
    <s v="BHS"/>
    <x v="5"/>
    <n v="1367080"/>
  </r>
  <r>
    <x v="15"/>
    <s v="BHS"/>
    <x v="6"/>
    <n v="1517200"/>
  </r>
  <r>
    <x v="15"/>
    <s v="BHS"/>
    <x v="7"/>
    <n v="2218050"/>
  </r>
  <r>
    <x v="15"/>
    <s v="BHS"/>
    <x v="8"/>
    <n v="3017300"/>
  </r>
  <r>
    <x v="15"/>
    <s v="BHS"/>
    <x v="9"/>
    <n v="3316950"/>
  </r>
  <r>
    <x v="15"/>
    <s v="BHS"/>
    <x v="10"/>
    <n v="3416150"/>
  </r>
  <r>
    <x v="15"/>
    <s v="BHS"/>
    <x v="11"/>
    <n v="3915450"/>
  </r>
  <r>
    <x v="15"/>
    <s v="BHS"/>
    <x v="12"/>
    <n v="3589550"/>
  </r>
  <r>
    <x v="15"/>
    <s v="BHS"/>
    <x v="13"/>
    <n v="4083800"/>
  </r>
  <r>
    <x v="15"/>
    <s v="BHS"/>
    <x v="14"/>
    <n v="3773190"/>
  </r>
  <r>
    <x v="15"/>
    <s v="BHS"/>
    <x v="15"/>
    <n v="4332770"/>
  </r>
  <r>
    <x v="15"/>
    <s v="BHS"/>
    <x v="16"/>
    <n v="4012300"/>
  </r>
  <r>
    <x v="15"/>
    <s v="BHS"/>
    <x v="17"/>
    <n v="4211870"/>
  </r>
  <r>
    <x v="15"/>
    <s v="BHS"/>
    <x v="18"/>
    <n v="3911760"/>
  </r>
  <r>
    <x v="15"/>
    <s v="BHS"/>
    <x v="19"/>
    <n v="7011770"/>
  </r>
  <r>
    <x v="15"/>
    <s v="BHS"/>
    <x v="20"/>
    <n v="6411400"/>
  </r>
  <r>
    <x v="15"/>
    <s v="BHS"/>
    <x v="21"/>
    <n v="6111200"/>
  </r>
  <r>
    <x v="15"/>
    <s v="BHS"/>
    <x v="22"/>
    <n v="6110920"/>
  </r>
  <r>
    <x v="15"/>
    <s v="BHS"/>
    <x v="23"/>
    <n v="7210740"/>
  </r>
  <r>
    <x v="15"/>
    <s v="BHS"/>
    <x v="24"/>
    <n v="6310560"/>
  </r>
  <r>
    <x v="15"/>
    <s v="BHS"/>
    <x v="25"/>
    <n v="7110490"/>
  </r>
  <r>
    <x v="15"/>
    <s v="BHS"/>
    <x v="26"/>
    <n v="7110350"/>
  </r>
  <r>
    <x v="15"/>
    <s v="BHS"/>
    <x v="27"/>
    <n v="7110240"/>
  </r>
  <r>
    <x v="15"/>
    <s v="BHS"/>
    <x v="28"/>
    <n v="4410190"/>
  </r>
  <r>
    <x v="15"/>
    <s v="BHS"/>
    <x v="29"/>
    <n v="4810190"/>
  </r>
  <r>
    <x v="15"/>
    <s v="BHS"/>
    <x v="30"/>
    <n v="5410120"/>
  </r>
  <r>
    <x v="15"/>
    <s v="BHS"/>
    <x v="31"/>
    <n v="4309840"/>
  </r>
  <r>
    <x v="15"/>
    <s v="BHS"/>
    <x v="32"/>
    <n v="4009750"/>
  </r>
  <r>
    <x v="15"/>
    <s v="BHS"/>
    <x v="33"/>
    <n v="3659322"/>
  </r>
  <r>
    <x v="15"/>
    <s v="BHS"/>
    <x v="34"/>
    <n v="6210220"/>
  </r>
  <r>
    <x v="15"/>
    <s v="BHS"/>
    <x v="35"/>
    <n v="7310955"/>
  </r>
  <r>
    <x v="15"/>
    <s v="BHS"/>
    <x v="36"/>
    <n v="8040955"/>
  </r>
  <r>
    <x v="15"/>
    <s v="BHS"/>
    <x v="37"/>
    <n v="8860905"/>
  </r>
  <r>
    <x v="15"/>
    <s v="BHS"/>
    <x v="38"/>
    <n v="7907477"/>
  </r>
  <r>
    <x v="15"/>
    <s v="BHS"/>
    <x v="39"/>
    <n v="5610069"/>
  </r>
  <r>
    <x v="15"/>
    <s v="BHS"/>
    <x v="40"/>
    <n v="5713320"/>
  </r>
  <r>
    <x v="15"/>
    <s v="BHS"/>
    <x v="41"/>
    <n v="5913680"/>
  </r>
  <r>
    <x v="15"/>
    <s v="BHS"/>
    <x v="42"/>
    <n v="6674060"/>
  </r>
  <r>
    <x v="15"/>
    <s v="BHS"/>
    <x v="43"/>
    <n v="6714365"/>
  </r>
  <r>
    <x v="15"/>
    <s v="BHS"/>
    <x v="44"/>
    <n v="5384365"/>
  </r>
  <r>
    <x v="15"/>
    <s v="BHS"/>
    <x v="45"/>
    <n v="5374105"/>
  </r>
  <r>
    <x v="15"/>
    <s v="BHS"/>
    <x v="46"/>
    <n v="5444700"/>
  </r>
  <r>
    <x v="15"/>
    <s v="BHS"/>
    <x v="47"/>
    <n v="5464713"/>
  </r>
  <r>
    <x v="15"/>
    <s v="BHS"/>
    <x v="48"/>
    <n v="5464712"/>
  </r>
  <r>
    <x v="15"/>
    <s v="BHS"/>
    <x v="49"/>
    <n v="5464700"/>
  </r>
  <r>
    <x v="15"/>
    <s v="BHS"/>
    <x v="50"/>
    <n v="5464705"/>
  </r>
  <r>
    <x v="15"/>
    <s v="BHS"/>
    <x v="51"/>
    <n v="5514989"/>
  </r>
  <r>
    <x v="15"/>
    <s v="BHS"/>
    <x v="52"/>
    <n v="5615131"/>
  </r>
  <r>
    <x v="15"/>
    <s v="BHS"/>
    <x v="53"/>
    <n v="5337306"/>
  </r>
  <r>
    <x v="15"/>
    <s v="BHS"/>
    <x v="54"/>
    <n v="5457220"/>
  </r>
  <r>
    <x v="15"/>
    <s v="BHS"/>
    <x v="55"/>
    <n v="5641315"/>
  </r>
  <r>
    <x v="15"/>
    <s v="BHS"/>
    <x v="56"/>
    <n v="5475559"/>
  </r>
  <r>
    <x v="15"/>
    <s v="BHS"/>
    <x v="57"/>
    <n v="5450103"/>
  </r>
  <r>
    <x v="15"/>
    <s v="BHS"/>
    <x v="58"/>
    <n v="5358192"/>
  </r>
  <r>
    <x v="15"/>
    <s v="BHS"/>
    <x v="59"/>
    <n v="5421264"/>
  </r>
  <r>
    <x v="15"/>
    <s v="BHS"/>
    <x v="60"/>
    <n v="5315326"/>
  </r>
  <r>
    <x v="16"/>
    <s v="BHR"/>
    <x v="0"/>
    <n v="160100"/>
  </r>
  <r>
    <x v="16"/>
    <s v="BHR"/>
    <x v="1"/>
    <n v="171100"/>
  </r>
  <r>
    <x v="16"/>
    <s v="BHR"/>
    <x v="2"/>
    <n v="172200"/>
  </r>
  <r>
    <x v="16"/>
    <s v="BHR"/>
    <x v="3"/>
    <n v="173200"/>
  </r>
  <r>
    <x v="16"/>
    <s v="BHR"/>
    <x v="4"/>
    <n v="171400"/>
  </r>
  <r>
    <x v="16"/>
    <s v="BHR"/>
    <x v="5"/>
    <n v="190600"/>
  </r>
  <r>
    <x v="16"/>
    <s v="BHR"/>
    <x v="6"/>
    <n v="191600"/>
  </r>
  <r>
    <x v="16"/>
    <s v="BHR"/>
    <x v="7"/>
    <n v="212100"/>
  </r>
  <r>
    <x v="16"/>
    <s v="BHR"/>
    <x v="8"/>
    <n v="213100"/>
  </r>
  <r>
    <x v="16"/>
    <s v="BHR"/>
    <x v="9"/>
    <n v="213100"/>
  </r>
  <r>
    <x v="16"/>
    <s v="BHR"/>
    <x v="10"/>
    <n v="574100"/>
  </r>
  <r>
    <x v="16"/>
    <s v="BHR"/>
    <x v="11"/>
    <n v="692610"/>
  </r>
  <r>
    <x v="16"/>
    <s v="BHR"/>
    <x v="12"/>
    <n v="935260"/>
  </r>
  <r>
    <x v="16"/>
    <s v="BHR"/>
    <x v="13"/>
    <n v="1039565"/>
  </r>
  <r>
    <x v="16"/>
    <s v="BHR"/>
    <x v="14"/>
    <n v="1540250"/>
  </r>
  <r>
    <x v="16"/>
    <s v="BHR"/>
    <x v="15"/>
    <n v="1764250"/>
  </r>
  <r>
    <x v="16"/>
    <s v="BHR"/>
    <x v="16"/>
    <n v="2111100"/>
  </r>
  <r>
    <x v="16"/>
    <s v="BHR"/>
    <x v="17"/>
    <n v="1428100"/>
  </r>
  <r>
    <x v="16"/>
    <s v="BHR"/>
    <x v="18"/>
    <n v="2361000"/>
  </r>
  <r>
    <x v="16"/>
    <s v="BHR"/>
    <x v="19"/>
    <n v="3483350"/>
  </r>
  <r>
    <x v="16"/>
    <s v="BHR"/>
    <x v="20"/>
    <n v="3293150"/>
  </r>
  <r>
    <x v="16"/>
    <s v="BHR"/>
    <x v="21"/>
    <n v="5256350"/>
  </r>
  <r>
    <x v="16"/>
    <s v="BHR"/>
    <x v="22"/>
    <n v="3409360"/>
  </r>
  <r>
    <x v="16"/>
    <s v="BHR"/>
    <x v="23"/>
    <n v="3420360"/>
  </r>
  <r>
    <x v="16"/>
    <s v="BHR"/>
    <x v="24"/>
    <n v="3813070"/>
  </r>
  <r>
    <x v="16"/>
    <s v="BHR"/>
    <x v="25"/>
    <n v="2848230"/>
  </r>
  <r>
    <x v="16"/>
    <s v="BHR"/>
    <x v="26"/>
    <n v="3262090"/>
  </r>
  <r>
    <x v="16"/>
    <s v="BHR"/>
    <x v="27"/>
    <n v="3382695"/>
  </r>
  <r>
    <x v="16"/>
    <s v="BHR"/>
    <x v="28"/>
    <n v="3430729"/>
  </r>
  <r>
    <x v="16"/>
    <s v="BHR"/>
    <x v="29"/>
    <n v="3236049"/>
  </r>
  <r>
    <x v="16"/>
    <s v="BHR"/>
    <x v="30"/>
    <n v="3669398"/>
  </r>
  <r>
    <x v="16"/>
    <s v="BHR"/>
    <x v="31"/>
    <n v="4187710"/>
  </r>
  <r>
    <x v="16"/>
    <s v="BHR"/>
    <x v="32"/>
    <n v="4014594"/>
  </r>
  <r>
    <x v="16"/>
    <s v="BHR"/>
    <x v="33"/>
    <n v="4248753"/>
  </r>
  <r>
    <x v="16"/>
    <s v="BHR"/>
    <x v="34"/>
    <n v="4708748"/>
  </r>
  <r>
    <x v="16"/>
    <s v="BHR"/>
    <x v="35"/>
    <n v="4485115"/>
  </r>
  <r>
    <x v="16"/>
    <s v="BHR"/>
    <x v="36"/>
    <n v="3733053"/>
  </r>
  <r>
    <x v="16"/>
    <s v="BHR"/>
    <x v="37"/>
    <n v="4838935"/>
  </r>
  <r>
    <x v="16"/>
    <s v="BHR"/>
    <x v="38"/>
    <n v="4778865"/>
  </r>
  <r>
    <x v="16"/>
    <s v="BHR"/>
    <x v="39"/>
    <n v="5222179"/>
  </r>
  <r>
    <x v="16"/>
    <s v="BHR"/>
    <x v="40"/>
    <n v="5086301"/>
  </r>
  <r>
    <x v="16"/>
    <s v="BHR"/>
    <x v="41"/>
    <n v="4597420"/>
  </r>
  <r>
    <x v="16"/>
    <s v="BHR"/>
    <x v="42"/>
    <n v="4517920"/>
  </r>
  <r>
    <x v="16"/>
    <s v="BHR"/>
    <x v="43"/>
    <n v="4554711"/>
  </r>
  <r>
    <x v="16"/>
    <s v="BHR"/>
    <x v="44"/>
    <n v="4825711"/>
  </r>
  <r>
    <x v="16"/>
    <s v="BHR"/>
    <x v="45"/>
    <n v="3963720"/>
  </r>
  <r>
    <x v="16"/>
    <s v="BHR"/>
    <x v="46"/>
    <n v="4930720"/>
  </r>
  <r>
    <x v="16"/>
    <s v="BHR"/>
    <x v="47"/>
    <n v="4814550"/>
  </r>
  <r>
    <x v="16"/>
    <s v="BHR"/>
    <x v="48"/>
    <n v="4949550"/>
  </r>
  <r>
    <x v="16"/>
    <s v="BHR"/>
    <x v="49"/>
    <n v="5110950"/>
  </r>
  <r>
    <x v="16"/>
    <s v="BHR"/>
    <x v="50"/>
    <n v="5156448"/>
  </r>
  <r>
    <x v="16"/>
    <s v="BHR"/>
    <x v="51"/>
    <n v="5261752"/>
  </r>
  <r>
    <x v="16"/>
    <s v="BHR"/>
    <x v="52"/>
    <n v="5260052"/>
  </r>
  <r>
    <x v="16"/>
    <s v="BHR"/>
    <x v="53"/>
    <n v="6397292"/>
  </r>
  <r>
    <x v="16"/>
    <s v="BHR"/>
    <x v="54"/>
    <n v="7644512"/>
  </r>
  <r>
    <x v="16"/>
    <s v="BHR"/>
    <x v="55"/>
    <n v="8909853"/>
  </r>
  <r>
    <x v="16"/>
    <s v="BHR"/>
    <x v="56"/>
    <n v="10321366"/>
  </r>
  <r>
    <x v="16"/>
    <s v="BHR"/>
    <x v="57"/>
    <n v="10508454"/>
  </r>
  <r>
    <x v="16"/>
    <s v="BHR"/>
    <x v="58"/>
    <n v="10954878"/>
  </r>
  <r>
    <x v="16"/>
    <s v="BHR"/>
    <x v="59"/>
    <n v="10706594"/>
  </r>
  <r>
    <x v="16"/>
    <s v="BHR"/>
    <x v="60"/>
    <n v="10649694"/>
  </r>
  <r>
    <x v="17"/>
    <s v="BGD"/>
    <x v="0"/>
    <n v="29080000"/>
  </r>
  <r>
    <x v="17"/>
    <s v="BGD"/>
    <x v="1"/>
    <n v="34818000"/>
  </r>
  <r>
    <x v="17"/>
    <s v="BGD"/>
    <x v="2"/>
    <n v="40554000"/>
  </r>
  <r>
    <x v="17"/>
    <s v="BGD"/>
    <x v="3"/>
    <n v="46478000"/>
  </r>
  <r>
    <x v="17"/>
    <s v="BGD"/>
    <x v="4"/>
    <n v="53990500"/>
  </r>
  <r>
    <x v="17"/>
    <s v="BGD"/>
    <x v="5"/>
    <n v="62600500"/>
  </r>
  <r>
    <x v="17"/>
    <s v="BGD"/>
    <x v="6"/>
    <n v="68231000"/>
  </r>
  <r>
    <x v="17"/>
    <s v="BGD"/>
    <x v="7"/>
    <n v="73861000"/>
  </r>
  <r>
    <x v="17"/>
    <s v="BGD"/>
    <x v="8"/>
    <n v="79585000"/>
  </r>
  <r>
    <x v="17"/>
    <s v="BGD"/>
    <x v="9"/>
    <n v="86418500"/>
  </r>
  <r>
    <x v="17"/>
    <s v="BGD"/>
    <x v="10"/>
    <n v="80216000"/>
  </r>
  <r>
    <x v="17"/>
    <s v="BGD"/>
    <x v="11"/>
    <n v="74848000"/>
  </r>
  <r>
    <x v="17"/>
    <s v="BGD"/>
    <x v="12"/>
    <n v="70770000"/>
  </r>
  <r>
    <x v="17"/>
    <s v="BGD"/>
    <x v="13"/>
    <n v="70844000"/>
  </r>
  <r>
    <x v="17"/>
    <s v="BGD"/>
    <x v="14"/>
    <n v="71115000"/>
  </r>
  <r>
    <x v="17"/>
    <s v="BGD"/>
    <x v="15"/>
    <n v="71414000"/>
  </r>
  <r>
    <x v="17"/>
    <s v="BGD"/>
    <x v="16"/>
    <n v="62163500"/>
  </r>
  <r>
    <x v="17"/>
    <s v="BGD"/>
    <x v="17"/>
    <n v="93309700"/>
  </r>
  <r>
    <x v="17"/>
    <s v="BGD"/>
    <x v="18"/>
    <n v="99162700"/>
  </r>
  <r>
    <x v="17"/>
    <s v="BGD"/>
    <x v="19"/>
    <n v="74030000"/>
  </r>
  <r>
    <x v="17"/>
    <s v="BGD"/>
    <x v="20"/>
    <n v="78293000"/>
  </r>
  <r>
    <x v="17"/>
    <s v="BGD"/>
    <x v="21"/>
    <n v="82746000"/>
  </r>
  <r>
    <x v="17"/>
    <s v="BGD"/>
    <x v="22"/>
    <n v="87401000"/>
  </r>
  <r>
    <x v="17"/>
    <s v="BGD"/>
    <x v="23"/>
    <n v="87002506"/>
  </r>
  <r>
    <x v="17"/>
    <s v="BGD"/>
    <x v="24"/>
    <n v="95132000"/>
  </r>
  <r>
    <x v="17"/>
    <s v="BGD"/>
    <x v="25"/>
    <n v="100903000"/>
  </r>
  <r>
    <x v="17"/>
    <s v="BGD"/>
    <x v="26"/>
    <n v="106974000"/>
  </r>
  <r>
    <x v="17"/>
    <s v="BGD"/>
    <x v="27"/>
    <n v="113367000"/>
  </r>
  <r>
    <x v="17"/>
    <s v="BGD"/>
    <x v="28"/>
    <n v="119351000"/>
  </r>
  <r>
    <x v="17"/>
    <s v="BGD"/>
    <x v="29"/>
    <n v="127200000"/>
  </r>
  <r>
    <x v="17"/>
    <s v="BGD"/>
    <x v="30"/>
    <n v="132420779"/>
  </r>
  <r>
    <x v="17"/>
    <s v="BGD"/>
    <x v="31"/>
    <n v="140173186"/>
  </r>
  <r>
    <x v="17"/>
    <s v="BGD"/>
    <x v="32"/>
    <n v="150905719"/>
  </r>
  <r>
    <x v="17"/>
    <s v="BGD"/>
    <x v="33"/>
    <n v="159530090"/>
  </r>
  <r>
    <x v="17"/>
    <s v="BGD"/>
    <x v="34"/>
    <n v="171450462"/>
  </r>
  <r>
    <x v="17"/>
    <s v="BGD"/>
    <x v="35"/>
    <n v="157323491"/>
  </r>
  <r>
    <x v="17"/>
    <s v="BGD"/>
    <x v="36"/>
    <n v="165568236"/>
  </r>
  <r>
    <x v="17"/>
    <s v="BGD"/>
    <x v="37"/>
    <n v="170910199"/>
  </r>
  <r>
    <x v="17"/>
    <s v="BGD"/>
    <x v="38"/>
    <n v="179650939"/>
  </r>
  <r>
    <x v="17"/>
    <s v="BGD"/>
    <x v="39"/>
    <n v="191484000"/>
  </r>
  <r>
    <x v="17"/>
    <s v="BGD"/>
    <x v="40"/>
    <n v="201910000"/>
  </r>
  <r>
    <x v="17"/>
    <s v="BGD"/>
    <x v="41"/>
    <n v="214303750"/>
  </r>
  <r>
    <x v="17"/>
    <s v="BGD"/>
    <x v="42"/>
    <n v="225427000"/>
  </r>
  <r>
    <x v="17"/>
    <s v="BGD"/>
    <x v="43"/>
    <n v="236777750"/>
  </r>
  <r>
    <x v="17"/>
    <s v="BGD"/>
    <x v="44"/>
    <n v="248301000"/>
  </r>
  <r>
    <x v="17"/>
    <s v="BGD"/>
    <x v="45"/>
    <n v="264345000"/>
  </r>
  <r>
    <x v="17"/>
    <s v="BGD"/>
    <x v="46"/>
    <n v="279287500"/>
  </r>
  <r>
    <x v="17"/>
    <s v="BGD"/>
    <x v="47"/>
    <n v="283323000"/>
  </r>
  <r>
    <x v="17"/>
    <s v="BGD"/>
    <x v="48"/>
    <n v="294660500"/>
  </r>
  <r>
    <x v="17"/>
    <s v="BGD"/>
    <x v="49"/>
    <n v="303101500"/>
  </r>
  <r>
    <x v="17"/>
    <s v="BGD"/>
    <x v="50"/>
    <n v="313735000"/>
  </r>
  <r>
    <x v="17"/>
    <s v="BGD"/>
    <x v="51"/>
    <n v="322926700"/>
  </r>
  <r>
    <x v="17"/>
    <s v="BGD"/>
    <x v="52"/>
    <n v="326573875"/>
  </r>
  <r>
    <x v="17"/>
    <s v="BGD"/>
    <x v="53"/>
    <n v="339704000"/>
  </r>
  <r>
    <x v="17"/>
    <s v="BGD"/>
    <x v="54"/>
    <n v="348122204"/>
  </r>
  <r>
    <x v="17"/>
    <s v="BGD"/>
    <x v="55"/>
    <n v="357095120"/>
  </r>
  <r>
    <x v="17"/>
    <s v="BGD"/>
    <x v="56"/>
    <n v="366073743"/>
  </r>
  <r>
    <x v="17"/>
    <s v="BGD"/>
    <x v="57"/>
    <n v="374319624"/>
  </r>
  <r>
    <x v="17"/>
    <s v="BGD"/>
    <x v="58"/>
    <n v="380739023"/>
  </r>
  <r>
    <x v="17"/>
    <s v="BGD"/>
    <x v="59"/>
    <n v="393436000"/>
  </r>
  <r>
    <x v="17"/>
    <s v="BGD"/>
    <x v="60"/>
    <n v="403373117"/>
  </r>
  <r>
    <x v="18"/>
    <s v="BRB"/>
    <x v="0"/>
    <n v="227446"/>
  </r>
  <r>
    <x v="18"/>
    <s v="BRB"/>
    <x v="1"/>
    <n v="256385"/>
  </r>
  <r>
    <x v="18"/>
    <s v="BRB"/>
    <x v="2"/>
    <n v="313288"/>
  </r>
  <r>
    <x v="18"/>
    <s v="BRB"/>
    <x v="3"/>
    <n v="339585"/>
  </r>
  <r>
    <x v="18"/>
    <s v="BRB"/>
    <x v="4"/>
    <n v="290087"/>
  </r>
  <r>
    <x v="18"/>
    <s v="BRB"/>
    <x v="5"/>
    <n v="261516"/>
  </r>
  <r>
    <x v="18"/>
    <s v="BRB"/>
    <x v="6"/>
    <n v="332942"/>
  </r>
  <r>
    <x v="18"/>
    <s v="BRB"/>
    <x v="7"/>
    <n v="418991"/>
  </r>
  <r>
    <x v="18"/>
    <s v="BRB"/>
    <x v="8"/>
    <n v="507200"/>
  </r>
  <r>
    <x v="18"/>
    <s v="BRB"/>
    <x v="9"/>
    <n v="523100"/>
  </r>
  <r>
    <x v="18"/>
    <s v="BRB"/>
    <x v="10"/>
    <n v="674580"/>
  </r>
  <r>
    <x v="18"/>
    <s v="BRB"/>
    <x v="11"/>
    <n v="1309800"/>
  </r>
  <r>
    <x v="18"/>
    <s v="BRB"/>
    <x v="12"/>
    <n v="2059900"/>
  </r>
  <r>
    <x v="18"/>
    <s v="BRB"/>
    <x v="13"/>
    <n v="2168700"/>
  </r>
  <r>
    <x v="18"/>
    <s v="BRB"/>
    <x v="14"/>
    <n v="2463900"/>
  </r>
  <r>
    <x v="18"/>
    <s v="BRB"/>
    <x v="15"/>
    <n v="2666500"/>
  </r>
  <r>
    <x v="18"/>
    <s v="BRB"/>
    <x v="16"/>
    <n v="3068700"/>
  </r>
  <r>
    <x v="18"/>
    <s v="BRB"/>
    <x v="17"/>
    <n v="3578600"/>
  </r>
  <r>
    <x v="18"/>
    <s v="BRB"/>
    <x v="18"/>
    <n v="4370776"/>
  </r>
  <r>
    <x v="18"/>
    <s v="BRB"/>
    <x v="19"/>
    <n v="4478745"/>
  </r>
  <r>
    <x v="18"/>
    <s v="BRB"/>
    <x v="20"/>
    <n v="4878615"/>
  </r>
  <r>
    <x v="18"/>
    <s v="BRB"/>
    <x v="21"/>
    <n v="5577974"/>
  </r>
  <r>
    <x v="18"/>
    <s v="BRB"/>
    <x v="22"/>
    <n v="5171734"/>
  </r>
  <r>
    <x v="18"/>
    <s v="BRB"/>
    <x v="23"/>
    <n v="5463575"/>
  </r>
  <r>
    <x v="18"/>
    <s v="BRB"/>
    <x v="24"/>
    <n v="5262298"/>
  </r>
  <r>
    <x v="18"/>
    <s v="BRB"/>
    <x v="25"/>
    <n v="6156200"/>
  </r>
  <r>
    <x v="18"/>
    <s v="BRB"/>
    <x v="26"/>
    <n v="6756000"/>
  </r>
  <r>
    <x v="18"/>
    <s v="BRB"/>
    <x v="27"/>
    <n v="7854900"/>
  </r>
  <r>
    <x v="18"/>
    <s v="BRB"/>
    <x v="28"/>
    <n v="8955600"/>
  </r>
  <r>
    <x v="18"/>
    <s v="BRB"/>
    <x v="29"/>
    <n v="8447491"/>
  </r>
  <r>
    <x v="18"/>
    <s v="BRB"/>
    <x v="30"/>
    <n v="8346841"/>
  </r>
  <r>
    <x v="18"/>
    <s v="BRB"/>
    <x v="31"/>
    <n v="7295750"/>
  </r>
  <r>
    <x v="18"/>
    <s v="BRB"/>
    <x v="32"/>
    <n v="7244350"/>
  </r>
  <r>
    <x v="18"/>
    <s v="BRB"/>
    <x v="33"/>
    <n v="8093600"/>
  </r>
  <r>
    <x v="18"/>
    <s v="BRB"/>
    <x v="34"/>
    <n v="9092200"/>
  </r>
  <r>
    <x v="18"/>
    <s v="BRB"/>
    <x v="35"/>
    <n v="10140050"/>
  </r>
  <r>
    <x v="18"/>
    <s v="BRB"/>
    <x v="36"/>
    <n v="9737265"/>
  </r>
  <r>
    <x v="18"/>
    <s v="BRB"/>
    <x v="37"/>
    <n v="9625713"/>
  </r>
  <r>
    <x v="18"/>
    <s v="BRB"/>
    <x v="38"/>
    <n v="9566240"/>
  </r>
  <r>
    <x v="18"/>
    <s v="BRB"/>
    <x v="39"/>
    <n v="8845070"/>
  </r>
  <r>
    <x v="18"/>
    <s v="BRB"/>
    <x v="40"/>
    <n v="9971460"/>
  </r>
  <r>
    <x v="18"/>
    <s v="BRB"/>
    <x v="41"/>
    <n v="9328775"/>
  </r>
  <r>
    <x v="18"/>
    <s v="BRB"/>
    <x v="42"/>
    <n v="9613964"/>
  </r>
  <r>
    <x v="18"/>
    <s v="BRB"/>
    <x v="43"/>
    <n v="11049204"/>
  </r>
  <r>
    <x v="18"/>
    <s v="BRB"/>
    <x v="44"/>
    <n v="12141700"/>
  </r>
  <r>
    <x v="18"/>
    <s v="BRB"/>
    <x v="45"/>
    <n v="11118000"/>
  </r>
  <r>
    <x v="18"/>
    <s v="BRB"/>
    <x v="46"/>
    <n v="12117590"/>
  </r>
  <r>
    <x v="18"/>
    <s v="BRB"/>
    <x v="47"/>
    <n v="11607020"/>
  </r>
  <r>
    <x v="18"/>
    <s v="BRB"/>
    <x v="48"/>
    <n v="11701370"/>
  </r>
  <r>
    <x v="18"/>
    <s v="BRB"/>
    <x v="49"/>
    <n v="11720290"/>
  </r>
  <r>
    <x v="18"/>
    <s v="BRB"/>
    <x v="50"/>
    <n v="11708960"/>
  </r>
  <r>
    <x v="18"/>
    <s v="BRB"/>
    <x v="51"/>
    <n v="8748536"/>
  </r>
  <r>
    <x v="18"/>
    <s v="BRB"/>
    <x v="52"/>
    <n v="8418020"/>
  </r>
  <r>
    <x v="18"/>
    <s v="BRB"/>
    <x v="53"/>
    <n v="9045862"/>
  </r>
  <r>
    <x v="18"/>
    <s v="BRB"/>
    <x v="54"/>
    <n v="10125817"/>
  </r>
  <r>
    <x v="18"/>
    <s v="BRB"/>
    <x v="55"/>
    <n v="9244752"/>
  </r>
  <r>
    <x v="18"/>
    <s v="BRB"/>
    <x v="56"/>
    <n v="9812933"/>
  </r>
  <r>
    <x v="18"/>
    <s v="BRB"/>
    <x v="57"/>
    <n v="10221019"/>
  </r>
  <r>
    <x v="18"/>
    <s v="BRB"/>
    <x v="58"/>
    <n v="10070468"/>
  </r>
  <r>
    <x v="18"/>
    <s v="BRB"/>
    <x v="59"/>
    <n v="9073201"/>
  </r>
  <r>
    <x v="18"/>
    <s v="BRB"/>
    <x v="60"/>
    <n v="8422058"/>
  </r>
  <r>
    <x v="19"/>
    <s v="BLR"/>
    <x v="31"/>
    <n v="101784000"/>
  </r>
  <r>
    <x v="19"/>
    <s v="BLR"/>
    <x v="32"/>
    <n v="108884000"/>
  </r>
  <r>
    <x v="19"/>
    <s v="BLR"/>
    <x v="33"/>
    <n v="81552000"/>
  </r>
  <r>
    <x v="19"/>
    <s v="BLR"/>
    <x v="34"/>
    <n v="59758000"/>
  </r>
  <r>
    <x v="19"/>
    <s v="BLR"/>
    <x v="35"/>
    <n v="55329000"/>
  </r>
  <r>
    <x v="19"/>
    <s v="BLR"/>
    <x v="36"/>
    <n v="61335000"/>
  </r>
  <r>
    <x v="19"/>
    <s v="BLR"/>
    <x v="37"/>
    <n v="65604000"/>
  </r>
  <r>
    <x v="19"/>
    <s v="BLR"/>
    <x v="38"/>
    <n v="63381000"/>
  </r>
  <r>
    <x v="19"/>
    <s v="BLR"/>
    <x v="39"/>
    <n v="66038000"/>
  </r>
  <r>
    <x v="19"/>
    <s v="BLR"/>
    <x v="40"/>
    <n v="74103500"/>
  </r>
  <r>
    <x v="19"/>
    <s v="BLR"/>
    <x v="41"/>
    <n v="73730600"/>
  </r>
  <r>
    <x v="19"/>
    <s v="BLR"/>
    <x v="42"/>
    <n v="75698000"/>
  </r>
  <r>
    <x v="19"/>
    <s v="BLR"/>
    <x v="43"/>
    <n v="86930000"/>
  </r>
  <r>
    <x v="19"/>
    <s v="BLR"/>
    <x v="44"/>
    <n v="96597000"/>
  </r>
  <r>
    <x v="19"/>
    <s v="BLR"/>
    <x v="45"/>
    <n v="128145000"/>
  </r>
  <r>
    <x v="19"/>
    <s v="BLR"/>
    <x v="46"/>
    <n v="145078800"/>
  </r>
  <r>
    <x v="19"/>
    <s v="BLR"/>
    <x v="47"/>
    <n v="167084800"/>
  </r>
  <r>
    <x v="19"/>
    <s v="BLR"/>
    <x v="48"/>
    <n v="190400800"/>
  </r>
  <r>
    <x v="19"/>
    <s v="BLR"/>
    <x v="49"/>
    <n v="224081200"/>
  </r>
  <r>
    <x v="19"/>
    <s v="BLR"/>
    <x v="50"/>
    <n v="256285000"/>
  </r>
  <r>
    <x v="19"/>
    <s v="BLR"/>
    <x v="51"/>
    <n v="301922930"/>
  </r>
  <r>
    <x v="19"/>
    <s v="BLR"/>
    <x v="52"/>
    <n v="328454477"/>
  </r>
  <r>
    <x v="19"/>
    <s v="BLR"/>
    <x v="53"/>
    <n v="351944179"/>
  </r>
  <r>
    <x v="19"/>
    <s v="BLR"/>
    <x v="54"/>
    <n v="376911110"/>
  </r>
  <r>
    <x v="19"/>
    <s v="BLR"/>
    <x v="55"/>
    <n v="387602874"/>
  </r>
  <r>
    <x v="19"/>
    <s v="BLR"/>
    <x v="56"/>
    <n v="413125304"/>
  </r>
  <r>
    <x v="19"/>
    <s v="BLR"/>
    <x v="57"/>
    <n v="421966670"/>
  </r>
  <r>
    <x v="19"/>
    <s v="BLR"/>
    <x v="58"/>
    <n v="444248635"/>
  </r>
  <r>
    <x v="19"/>
    <s v="BLR"/>
    <x v="59"/>
    <n v="454964073"/>
  </r>
  <r>
    <x v="19"/>
    <s v="BLR"/>
    <x v="60"/>
    <n v="427296882"/>
  </r>
  <r>
    <x v="20"/>
    <s v="BEL"/>
    <x v="39"/>
    <n v="288912781"/>
  </r>
  <r>
    <x v="20"/>
    <s v="BEL"/>
    <x v="40"/>
    <n v="275148021"/>
  </r>
  <r>
    <x v="20"/>
    <s v="BEL"/>
    <x v="41"/>
    <n v="309208560"/>
  </r>
  <r>
    <x v="20"/>
    <s v="BEL"/>
    <x v="42"/>
    <n v="286938104"/>
  </r>
  <r>
    <x v="20"/>
    <s v="BEL"/>
    <x v="43"/>
    <n v="314691254"/>
  </r>
  <r>
    <x v="20"/>
    <s v="BEL"/>
    <x v="44"/>
    <n v="297304644"/>
  </r>
  <r>
    <x v="20"/>
    <s v="BEL"/>
    <x v="45"/>
    <n v="315117234"/>
  </r>
  <r>
    <x v="20"/>
    <s v="BEL"/>
    <x v="46"/>
    <n v="281476339"/>
  </r>
  <r>
    <x v="20"/>
    <s v="BEL"/>
    <x v="47"/>
    <n v="285881509"/>
  </r>
  <r>
    <x v="20"/>
    <s v="BEL"/>
    <x v="48"/>
    <n v="302205191"/>
  </r>
  <r>
    <x v="20"/>
    <s v="BEL"/>
    <x v="49"/>
    <n v="321749131"/>
  </r>
  <r>
    <x v="20"/>
    <s v="BEL"/>
    <x v="50"/>
    <n v="318184275"/>
  </r>
  <r>
    <x v="20"/>
    <s v="BEL"/>
    <x v="51"/>
    <n v="321574251"/>
  </r>
  <r>
    <x v="20"/>
    <s v="BEL"/>
    <x v="52"/>
    <n v="304261663"/>
  </r>
  <r>
    <x v="20"/>
    <s v="BEL"/>
    <x v="53"/>
    <n v="307348687"/>
  </r>
  <r>
    <x v="20"/>
    <s v="BEL"/>
    <x v="54"/>
    <n v="316716473"/>
  </r>
  <r>
    <x v="20"/>
    <s v="BEL"/>
    <x v="55"/>
    <n v="318845664"/>
  </r>
  <r>
    <x v="20"/>
    <s v="BEL"/>
    <x v="56"/>
    <n v="313349567"/>
  </r>
  <r>
    <x v="20"/>
    <s v="BEL"/>
    <x v="57"/>
    <n v="318035785"/>
  </r>
  <r>
    <x v="20"/>
    <s v="BEL"/>
    <x v="58"/>
    <n v="307854780"/>
  </r>
  <r>
    <x v="20"/>
    <s v="BEL"/>
    <x v="59"/>
    <n v="309400730"/>
  </r>
  <r>
    <x v="20"/>
    <s v="BEL"/>
    <x v="60"/>
    <n v="315089460"/>
  </r>
  <r>
    <x v="21"/>
    <s v=""/>
    <x v="0"/>
    <n v="72181939"/>
  </r>
  <r>
    <x v="21"/>
    <s v=""/>
    <x v="1"/>
    <n v="82427483"/>
  </r>
  <r>
    <x v="21"/>
    <s v=""/>
    <x v="2"/>
    <n v="82792869"/>
  </r>
  <r>
    <x v="21"/>
    <s v=""/>
    <x v="3"/>
    <n v="86487285"/>
  </r>
  <r>
    <x v="21"/>
    <s v=""/>
    <x v="4"/>
    <n v="92793183"/>
  </r>
  <r>
    <x v="21"/>
    <s v=""/>
    <x v="5"/>
    <n v="95995476"/>
  </r>
  <r>
    <x v="21"/>
    <s v=""/>
    <x v="6"/>
    <n v="100270138"/>
  </r>
  <r>
    <x v="21"/>
    <s v=""/>
    <x v="7"/>
    <n v="96063298"/>
  </r>
  <r>
    <x v="21"/>
    <s v=""/>
    <x v="8"/>
    <n v="97955686"/>
  </r>
  <r>
    <x v="21"/>
    <s v=""/>
    <x v="9"/>
    <n v="106770721"/>
  </r>
  <r>
    <x v="21"/>
    <s v=""/>
    <x v="10"/>
    <n v="110164300"/>
  </r>
  <r>
    <x v="21"/>
    <s v=""/>
    <x v="11"/>
    <n v="108962005"/>
  </r>
  <r>
    <x v="21"/>
    <s v=""/>
    <x v="12"/>
    <n v="110944305"/>
  </r>
  <r>
    <x v="21"/>
    <s v=""/>
    <x v="13"/>
    <n v="112140197"/>
  </r>
  <r>
    <x v="21"/>
    <s v=""/>
    <x v="14"/>
    <n v="108894163"/>
  </r>
  <r>
    <x v="21"/>
    <s v=""/>
    <x v="15"/>
    <n v="113859539"/>
  </r>
  <r>
    <x v="21"/>
    <s v=""/>
    <x v="16"/>
    <n v="111179119"/>
  </r>
  <r>
    <x v="21"/>
    <s v=""/>
    <x v="17"/>
    <n v="103848474"/>
  </r>
  <r>
    <x v="21"/>
    <s v=""/>
    <x v="18"/>
    <n v="109154081"/>
  </r>
  <r>
    <x v="21"/>
    <s v=""/>
    <x v="19"/>
    <n v="108386950"/>
  </r>
  <r>
    <x v="21"/>
    <s v=""/>
    <x v="20"/>
    <n v="106488000"/>
  </r>
  <r>
    <x v="21"/>
    <s v=""/>
    <x v="21"/>
    <n v="112440000"/>
  </r>
  <r>
    <x v="21"/>
    <s v=""/>
    <x v="22"/>
    <n v="111666000"/>
  </r>
  <r>
    <x v="21"/>
    <s v=""/>
    <x v="23"/>
    <n v="109466000"/>
  </r>
  <r>
    <x v="21"/>
    <s v=""/>
    <x v="24"/>
    <n v="122595800"/>
  </r>
  <r>
    <x v="21"/>
    <s v=""/>
    <x v="25"/>
    <n v="131188715"/>
  </r>
  <r>
    <x v="21"/>
    <s v=""/>
    <x v="26"/>
    <n v="133695000"/>
  </r>
  <r>
    <x v="21"/>
    <s v=""/>
    <x v="27"/>
    <n v="136250000"/>
  </r>
  <r>
    <x v="21"/>
    <s v=""/>
    <x v="28"/>
    <n v="134926000"/>
  </r>
  <r>
    <x v="21"/>
    <s v=""/>
    <x v="29"/>
    <n v="142553000"/>
  </r>
  <r>
    <x v="21"/>
    <s v=""/>
    <x v="30"/>
    <n v="147973000"/>
  </r>
  <r>
    <x v="21"/>
    <s v=""/>
    <x v="31"/>
    <n v="166778000"/>
  </r>
  <r>
    <x v="21"/>
    <s v=""/>
    <x v="32"/>
    <n v="185700000"/>
  </r>
  <r>
    <x v="21"/>
    <s v=""/>
    <x v="33"/>
    <n v="198569300"/>
  </r>
  <r>
    <x v="21"/>
    <s v=""/>
    <x v="34"/>
    <n v="223150000"/>
  </r>
  <r>
    <x v="21"/>
    <s v=""/>
    <x v="35"/>
    <n v="239036500"/>
  </r>
  <r>
    <x v="21"/>
    <s v=""/>
    <x v="36"/>
    <n v="238469600"/>
  </r>
  <r>
    <x v="21"/>
    <s v=""/>
    <x v="37"/>
    <n v="267715300"/>
  </r>
  <r>
    <x v="21"/>
    <s v=""/>
    <x v="38"/>
    <n v="261486000"/>
  </r>
  <r>
    <x v="22"/>
    <s v="BLZ"/>
    <x v="0"/>
    <n v="198026"/>
  </r>
  <r>
    <x v="22"/>
    <s v="BLZ"/>
    <x v="1"/>
    <n v="218091"/>
  </r>
  <r>
    <x v="22"/>
    <s v="BLZ"/>
    <x v="2"/>
    <n v="237513"/>
  </r>
  <r>
    <x v="22"/>
    <s v="BLZ"/>
    <x v="3"/>
    <n v="257875"/>
  </r>
  <r>
    <x v="22"/>
    <s v="BLZ"/>
    <x v="4"/>
    <n v="284771"/>
  </r>
  <r>
    <x v="22"/>
    <s v="BLZ"/>
    <x v="5"/>
    <n v="305178"/>
  </r>
  <r>
    <x v="22"/>
    <s v="BLZ"/>
    <x v="6"/>
    <n v="374454"/>
  </r>
  <r>
    <x v="22"/>
    <s v="BLZ"/>
    <x v="7"/>
    <n v="440685"/>
  </r>
  <r>
    <x v="22"/>
    <s v="BLZ"/>
    <x v="8"/>
    <n v="503841"/>
  </r>
  <r>
    <x v="22"/>
    <s v="BLZ"/>
    <x v="9"/>
    <n v="641200"/>
  </r>
  <r>
    <x v="22"/>
    <s v="BLZ"/>
    <x v="10"/>
    <n v="711320"/>
  </r>
  <r>
    <x v="22"/>
    <s v="BLZ"/>
    <x v="11"/>
    <n v="801984"/>
  </r>
  <r>
    <x v="22"/>
    <s v="BLZ"/>
    <x v="12"/>
    <n v="744926"/>
  </r>
  <r>
    <x v="22"/>
    <s v="BLZ"/>
    <x v="13"/>
    <n v="772530"/>
  </r>
  <r>
    <x v="22"/>
    <s v="BLZ"/>
    <x v="14"/>
    <n v="774718"/>
  </r>
  <r>
    <x v="22"/>
    <s v="BLZ"/>
    <x v="15"/>
    <n v="1049980"/>
  </r>
  <r>
    <x v="22"/>
    <s v="BLZ"/>
    <x v="16"/>
    <n v="1160320"/>
  </r>
  <r>
    <x v="22"/>
    <s v="BLZ"/>
    <x v="17"/>
    <n v="1201640"/>
  </r>
  <r>
    <x v="22"/>
    <s v="BLZ"/>
    <x v="18"/>
    <n v="1302160"/>
  </r>
  <r>
    <x v="22"/>
    <s v="BLZ"/>
    <x v="19"/>
    <n v="1452600"/>
  </r>
  <r>
    <x v="22"/>
    <s v="BLZ"/>
    <x v="20"/>
    <n v="1586400"/>
  </r>
  <r>
    <x v="22"/>
    <s v="BLZ"/>
    <x v="21"/>
    <n v="1842102"/>
  </r>
  <r>
    <x v="22"/>
    <s v="BLZ"/>
    <x v="22"/>
    <n v="1985900"/>
  </r>
  <r>
    <x v="22"/>
    <s v="BLZ"/>
    <x v="23"/>
    <n v="2028298"/>
  </r>
  <r>
    <x v="22"/>
    <s v="BLZ"/>
    <x v="24"/>
    <n v="2066727"/>
  </r>
  <r>
    <x v="22"/>
    <s v="BLZ"/>
    <x v="25"/>
    <n v="2315271"/>
  </r>
  <r>
    <x v="22"/>
    <s v="BLZ"/>
    <x v="26"/>
    <n v="3096497"/>
  </r>
  <r>
    <x v="22"/>
    <s v="BLZ"/>
    <x v="27"/>
    <n v="2897639"/>
  </r>
  <r>
    <x v="22"/>
    <s v="BLZ"/>
    <x v="28"/>
    <n v="2522804"/>
  </r>
  <r>
    <x v="22"/>
    <s v="BLZ"/>
    <x v="29"/>
    <n v="3922825"/>
  </r>
  <r>
    <x v="22"/>
    <s v="BLZ"/>
    <x v="30"/>
    <n v="4197336"/>
  </r>
  <r>
    <x v="22"/>
    <s v="BLZ"/>
    <x v="31"/>
    <n v="4795265"/>
  </r>
  <r>
    <x v="22"/>
    <s v="BLZ"/>
    <x v="32"/>
    <n v="2997523"/>
  </r>
  <r>
    <x v="22"/>
    <s v="BLZ"/>
    <x v="33"/>
    <n v="4656137"/>
  </r>
  <r>
    <x v="22"/>
    <s v="BLZ"/>
    <x v="34"/>
    <n v="4460692"/>
  </r>
  <r>
    <x v="22"/>
    <s v="BLZ"/>
    <x v="35"/>
    <n v="4758529"/>
  </r>
  <r>
    <x v="22"/>
    <s v="BLZ"/>
    <x v="36"/>
    <n v="4897580"/>
  </r>
  <r>
    <x v="22"/>
    <s v="BLZ"/>
    <x v="37"/>
    <n v="4839253"/>
  </r>
  <r>
    <x v="22"/>
    <s v="BLZ"/>
    <x v="38"/>
    <n v="5665898"/>
  </r>
  <r>
    <x v="22"/>
    <s v="BLZ"/>
    <x v="39"/>
    <n v="5467656"/>
  </r>
  <r>
    <x v="22"/>
    <s v="BLZ"/>
    <x v="40"/>
    <n v="7857606"/>
  </r>
  <r>
    <x v="22"/>
    <s v="BLZ"/>
    <x v="41"/>
    <n v="9278041"/>
  </r>
  <r>
    <x v="22"/>
    <s v="BLZ"/>
    <x v="42"/>
    <n v="8235080"/>
  </r>
  <r>
    <x v="22"/>
    <s v="BLZ"/>
    <x v="43"/>
    <n v="8651731"/>
  </r>
  <r>
    <x v="22"/>
    <s v="BLZ"/>
    <x v="44"/>
    <n v="8552912"/>
  </r>
  <r>
    <x v="22"/>
    <s v="BLZ"/>
    <x v="45"/>
    <n v="8312905"/>
  </r>
  <r>
    <x v="22"/>
    <s v="BLZ"/>
    <x v="46"/>
    <n v="8519705"/>
  </r>
  <r>
    <x v="22"/>
    <s v="BLZ"/>
    <x v="47"/>
    <n v="8397573"/>
  </r>
  <r>
    <x v="22"/>
    <s v="BLZ"/>
    <x v="48"/>
    <n v="8510876"/>
  </r>
  <r>
    <x v="22"/>
    <s v="BLZ"/>
    <x v="49"/>
    <n v="8657247"/>
  </r>
  <r>
    <x v="22"/>
    <s v="BLZ"/>
    <x v="50"/>
    <n v="8883044"/>
  </r>
  <r>
    <x v="22"/>
    <s v="BLZ"/>
    <x v="51"/>
    <n v="9018846"/>
  </r>
  <r>
    <x v="22"/>
    <s v="BLZ"/>
    <x v="52"/>
    <n v="10044878"/>
  </r>
  <r>
    <x v="22"/>
    <s v="BLZ"/>
    <x v="53"/>
    <n v="10772292"/>
  </r>
  <r>
    <x v="22"/>
    <s v="BLZ"/>
    <x v="54"/>
    <n v="11272347"/>
  </r>
  <r>
    <x v="22"/>
    <s v="BLZ"/>
    <x v="55"/>
    <n v="11751691"/>
  </r>
  <r>
    <x v="22"/>
    <s v="BLZ"/>
    <x v="56"/>
    <n v="11973218"/>
  </r>
  <r>
    <x v="22"/>
    <s v="BLZ"/>
    <x v="57"/>
    <n v="11766447"/>
  </r>
  <r>
    <x v="22"/>
    <s v="BLZ"/>
    <x v="58"/>
    <n v="12122123"/>
  </r>
  <r>
    <x v="22"/>
    <s v="BLZ"/>
    <x v="59"/>
    <n v="10818874"/>
  </r>
  <r>
    <x v="22"/>
    <s v="BLZ"/>
    <x v="60"/>
    <n v="11320977"/>
  </r>
  <r>
    <x v="23"/>
    <s v="BEN"/>
    <x v="0"/>
    <n v="5346000"/>
  </r>
  <r>
    <x v="23"/>
    <s v="BEN"/>
    <x v="1"/>
    <n v="5374000"/>
  </r>
  <r>
    <x v="23"/>
    <s v="BEN"/>
    <x v="2"/>
    <n v="5441339"/>
  </r>
  <r>
    <x v="23"/>
    <s v="BEN"/>
    <x v="3"/>
    <n v="5576063"/>
  </r>
  <r>
    <x v="23"/>
    <s v="BEN"/>
    <x v="4"/>
    <n v="5709354"/>
  </r>
  <r>
    <x v="23"/>
    <s v="BEN"/>
    <x v="5"/>
    <n v="5799441"/>
  </r>
  <r>
    <x v="23"/>
    <s v="BEN"/>
    <x v="6"/>
    <n v="6042691"/>
  </r>
  <r>
    <x v="23"/>
    <s v="BEN"/>
    <x v="7"/>
    <n v="6309945"/>
  </r>
  <r>
    <x v="23"/>
    <s v="BEN"/>
    <x v="8"/>
    <n v="6647857"/>
  </r>
  <r>
    <x v="23"/>
    <s v="BEN"/>
    <x v="9"/>
    <n v="7268302"/>
  </r>
  <r>
    <x v="23"/>
    <s v="BEN"/>
    <x v="10"/>
    <n v="7978224"/>
  </r>
  <r>
    <x v="23"/>
    <s v="BEN"/>
    <x v="11"/>
    <n v="8602526"/>
  </r>
  <r>
    <x v="23"/>
    <s v="BEN"/>
    <x v="12"/>
    <n v="9504493"/>
  </r>
  <r>
    <x v="23"/>
    <s v="BEN"/>
    <x v="13"/>
    <n v="10304586"/>
  </r>
  <r>
    <x v="23"/>
    <s v="BEN"/>
    <x v="14"/>
    <n v="11223756"/>
  </r>
  <r>
    <x v="23"/>
    <s v="BEN"/>
    <x v="15"/>
    <n v="12250293"/>
  </r>
  <r>
    <x v="23"/>
    <s v="BEN"/>
    <x v="16"/>
    <n v="13073584"/>
  </r>
  <r>
    <x v="23"/>
    <s v="BEN"/>
    <x v="17"/>
    <n v="13998527"/>
  </r>
  <r>
    <x v="23"/>
    <s v="BEN"/>
    <x v="18"/>
    <n v="15317441"/>
  </r>
  <r>
    <x v="23"/>
    <s v="BEN"/>
    <x v="19"/>
    <n v="16460706"/>
  </r>
  <r>
    <x v="23"/>
    <s v="BEN"/>
    <x v="20"/>
    <n v="16887664"/>
  </r>
  <r>
    <x v="23"/>
    <s v="BEN"/>
    <x v="21"/>
    <n v="18947000"/>
  </r>
  <r>
    <x v="23"/>
    <s v="BEN"/>
    <x v="22"/>
    <n v="24035000"/>
  </r>
  <r>
    <x v="23"/>
    <s v="BEN"/>
    <x v="23"/>
    <n v="27090000"/>
  </r>
  <r>
    <x v="23"/>
    <s v="BEN"/>
    <x v="24"/>
    <n v="31121000"/>
  </r>
  <r>
    <x v="23"/>
    <s v="BEN"/>
    <x v="25"/>
    <n v="24905000"/>
  </r>
  <r>
    <x v="23"/>
    <s v="BEN"/>
    <x v="26"/>
    <n v="22917000"/>
  </r>
  <r>
    <x v="23"/>
    <s v="BEN"/>
    <x v="27"/>
    <n v="19880000"/>
  </r>
  <r>
    <x v="23"/>
    <s v="BEN"/>
    <x v="28"/>
    <n v="15887800"/>
  </r>
  <r>
    <x v="23"/>
    <s v="BEN"/>
    <x v="29"/>
    <n v="14390700"/>
  </r>
  <r>
    <x v="23"/>
    <s v="BEN"/>
    <x v="30"/>
    <n v="11928100"/>
  </r>
  <r>
    <x v="23"/>
    <s v="BEN"/>
    <x v="31"/>
    <n v="12406000"/>
  </r>
  <r>
    <x v="23"/>
    <s v="BEN"/>
    <x v="32"/>
    <n v="13407000"/>
  </r>
  <r>
    <x v="23"/>
    <s v="BEN"/>
    <x v="33"/>
    <n v="13982000"/>
  </r>
  <r>
    <x v="23"/>
    <s v="BEN"/>
    <x v="34"/>
    <n v="14461500"/>
  </r>
  <r>
    <x v="23"/>
    <s v="BEN"/>
    <x v="35"/>
    <n v="14739000"/>
  </r>
  <r>
    <x v="23"/>
    <s v="BEN"/>
    <x v="36"/>
    <n v="15008200"/>
  </r>
  <r>
    <x v="23"/>
    <s v="BEN"/>
    <x v="37"/>
    <n v="15216500"/>
  </r>
  <r>
    <x v="23"/>
    <s v="BEN"/>
    <x v="38"/>
    <n v="15376600"/>
  </r>
  <r>
    <x v="23"/>
    <s v="BEN"/>
    <x v="39"/>
    <n v="18257740"/>
  </r>
  <r>
    <x v="23"/>
    <s v="BEN"/>
    <x v="40"/>
    <n v="18266558"/>
  </r>
  <r>
    <x v="23"/>
    <s v="BEN"/>
    <x v="41"/>
    <n v="19306939"/>
  </r>
  <r>
    <x v="23"/>
    <s v="BEN"/>
    <x v="42"/>
    <n v="26990106"/>
  </r>
  <r>
    <x v="23"/>
    <s v="BEN"/>
    <x v="43"/>
    <n v="22367811"/>
  </r>
  <r>
    <x v="23"/>
    <s v="BEN"/>
    <x v="44"/>
    <n v="25129592"/>
  </r>
  <r>
    <x v="23"/>
    <s v="BEN"/>
    <x v="45"/>
    <n v="19128005"/>
  </r>
  <r>
    <x v="23"/>
    <s v="BEN"/>
    <x v="46"/>
    <n v="20212595"/>
  </r>
  <r>
    <x v="23"/>
    <s v="BEN"/>
    <x v="47"/>
    <n v="18826755"/>
  </r>
  <r>
    <x v="23"/>
    <s v="BEN"/>
    <x v="48"/>
    <n v="19339569"/>
  </r>
  <r>
    <x v="23"/>
    <s v="BEN"/>
    <x v="49"/>
    <n v="19961054"/>
  </r>
  <r>
    <x v="23"/>
    <s v="BEN"/>
    <x v="50"/>
    <n v="22425620"/>
  </r>
  <r>
    <x v="23"/>
    <s v="BEN"/>
    <x v="51"/>
    <n v="23130485"/>
  </r>
  <r>
    <x v="23"/>
    <s v="BEN"/>
    <x v="52"/>
    <n v="23843326"/>
  </r>
  <r>
    <x v="23"/>
    <s v="BEN"/>
    <x v="53"/>
    <n v="24590144"/>
  </r>
  <r>
    <x v="23"/>
    <s v="BEN"/>
    <x v="54"/>
    <n v="25357739"/>
  </r>
  <r>
    <x v="23"/>
    <s v="BEN"/>
    <x v="55"/>
    <n v="26149654"/>
  </r>
  <r>
    <x v="23"/>
    <s v="BEN"/>
    <x v="56"/>
    <n v="26975834"/>
  </r>
  <r>
    <x v="23"/>
    <s v="BEN"/>
    <x v="57"/>
    <n v="27817274"/>
  </r>
  <r>
    <x v="23"/>
    <s v="BEN"/>
    <x v="58"/>
    <n v="28692651"/>
  </r>
  <r>
    <x v="23"/>
    <s v="BEN"/>
    <x v="59"/>
    <n v="19978374"/>
  </r>
  <r>
    <x v="23"/>
    <s v="BEN"/>
    <x v="60"/>
    <n v="19448350"/>
  </r>
  <r>
    <x v="24"/>
    <s v="BTN"/>
    <x v="0"/>
    <n v="125200"/>
  </r>
  <r>
    <x v="24"/>
    <s v="BTN"/>
    <x v="1"/>
    <n v="131700"/>
  </r>
  <r>
    <x v="24"/>
    <s v="BTN"/>
    <x v="2"/>
    <n v="139350"/>
  </r>
  <r>
    <x v="24"/>
    <s v="BTN"/>
    <x v="3"/>
    <n v="143650"/>
  </r>
  <r>
    <x v="24"/>
    <s v="BTN"/>
    <x v="4"/>
    <n v="148780"/>
  </r>
  <r>
    <x v="24"/>
    <s v="BTN"/>
    <x v="5"/>
    <n v="153580"/>
  </r>
  <r>
    <x v="24"/>
    <s v="BTN"/>
    <x v="6"/>
    <n v="160340"/>
  </r>
  <r>
    <x v="24"/>
    <s v="BTN"/>
    <x v="7"/>
    <n v="164900"/>
  </r>
  <r>
    <x v="24"/>
    <s v="BTN"/>
    <x v="8"/>
    <n v="172350"/>
  </r>
  <r>
    <x v="24"/>
    <s v="BTN"/>
    <x v="9"/>
    <n v="179570"/>
  </r>
  <r>
    <x v="24"/>
    <s v="BTN"/>
    <x v="10"/>
    <n v="186620"/>
  </r>
  <r>
    <x v="24"/>
    <s v="BTN"/>
    <x v="11"/>
    <n v="194960"/>
  </r>
  <r>
    <x v="24"/>
    <s v="BTN"/>
    <x v="12"/>
    <n v="207400"/>
  </r>
  <r>
    <x v="24"/>
    <s v="BTN"/>
    <x v="13"/>
    <n v="218650"/>
  </r>
  <r>
    <x v="24"/>
    <s v="BTN"/>
    <x v="14"/>
    <n v="237030"/>
  </r>
  <r>
    <x v="24"/>
    <s v="BTN"/>
    <x v="15"/>
    <n v="260300"/>
  </r>
  <r>
    <x v="24"/>
    <s v="BTN"/>
    <x v="16"/>
    <n v="283600"/>
  </r>
  <r>
    <x v="24"/>
    <s v="BTN"/>
    <x v="17"/>
    <n v="304420"/>
  </r>
  <r>
    <x v="24"/>
    <s v="BTN"/>
    <x v="18"/>
    <n v="323480"/>
  </r>
  <r>
    <x v="24"/>
    <s v="BTN"/>
    <x v="19"/>
    <n v="352070"/>
  </r>
  <r>
    <x v="24"/>
    <s v="BTN"/>
    <x v="20"/>
    <n v="367370"/>
  </r>
  <r>
    <x v="24"/>
    <s v="BTN"/>
    <x v="21"/>
    <n v="382270"/>
  </r>
  <r>
    <x v="24"/>
    <s v="BTN"/>
    <x v="22"/>
    <n v="399280"/>
  </r>
  <r>
    <x v="24"/>
    <s v="BTN"/>
    <x v="23"/>
    <n v="427000"/>
  </r>
  <r>
    <x v="24"/>
    <s v="BTN"/>
    <x v="24"/>
    <n v="453070"/>
  </r>
  <r>
    <x v="24"/>
    <s v="BTN"/>
    <x v="25"/>
    <n v="467460"/>
  </r>
  <r>
    <x v="24"/>
    <s v="BTN"/>
    <x v="26"/>
    <n v="495850"/>
  </r>
  <r>
    <x v="24"/>
    <s v="BTN"/>
    <x v="27"/>
    <n v="512830"/>
  </r>
  <r>
    <x v="24"/>
    <s v="BTN"/>
    <x v="28"/>
    <n v="487820"/>
  </r>
  <r>
    <x v="24"/>
    <s v="BTN"/>
    <x v="29"/>
    <n v="479300"/>
  </r>
  <r>
    <x v="24"/>
    <s v="BTN"/>
    <x v="30"/>
    <n v="437920"/>
  </r>
  <r>
    <x v="24"/>
    <s v="BTN"/>
    <x v="31"/>
    <n v="332800"/>
  </r>
  <r>
    <x v="24"/>
    <s v="BTN"/>
    <x v="32"/>
    <n v="364500"/>
  </r>
  <r>
    <x v="24"/>
    <s v="BTN"/>
    <x v="33"/>
    <n v="380050"/>
  </r>
  <r>
    <x v="24"/>
    <s v="BTN"/>
    <x v="34"/>
    <n v="422300"/>
  </r>
  <r>
    <x v="24"/>
    <s v="BTN"/>
    <x v="35"/>
    <n v="411285"/>
  </r>
  <r>
    <x v="24"/>
    <s v="BTN"/>
    <x v="36"/>
    <n v="419502"/>
  </r>
  <r>
    <x v="24"/>
    <s v="BTN"/>
    <x v="37"/>
    <n v="489240"/>
  </r>
  <r>
    <x v="24"/>
    <s v="BTN"/>
    <x v="38"/>
    <n v="612306"/>
  </r>
  <r>
    <x v="24"/>
    <s v="BTN"/>
    <x v="39"/>
    <n v="482306"/>
  </r>
  <r>
    <x v="24"/>
    <s v="BTN"/>
    <x v="40"/>
    <n v="475100"/>
  </r>
  <r>
    <x v="24"/>
    <s v="BTN"/>
    <x v="41"/>
    <n v="464910"/>
  </r>
  <r>
    <x v="24"/>
    <s v="BTN"/>
    <x v="42"/>
    <n v="433638"/>
  </r>
  <r>
    <x v="24"/>
    <s v="BTN"/>
    <x v="43"/>
    <n v="463870"/>
  </r>
  <r>
    <x v="24"/>
    <s v="BTN"/>
    <x v="44"/>
    <n v="433845"/>
  </r>
  <r>
    <x v="24"/>
    <s v="BTN"/>
    <x v="45"/>
    <n v="427448"/>
  </r>
  <r>
    <x v="24"/>
    <s v="BTN"/>
    <x v="46"/>
    <n v="428157"/>
  </r>
  <r>
    <x v="24"/>
    <s v="BTN"/>
    <x v="47"/>
    <n v="430461"/>
  </r>
  <r>
    <x v="24"/>
    <s v="BTN"/>
    <x v="48"/>
    <n v="426916"/>
  </r>
  <r>
    <x v="24"/>
    <s v="BTN"/>
    <x v="49"/>
    <n v="547151"/>
  </r>
  <r>
    <x v="24"/>
    <s v="BTN"/>
    <x v="50"/>
    <n v="564317"/>
  </r>
  <r>
    <x v="24"/>
    <s v="BTN"/>
    <x v="51"/>
    <n v="974679"/>
  </r>
  <r>
    <x v="24"/>
    <s v="BTN"/>
    <x v="52"/>
    <n v="761003"/>
  </r>
  <r>
    <x v="24"/>
    <s v="BTN"/>
    <x v="53"/>
    <n v="779802"/>
  </r>
  <r>
    <x v="24"/>
    <s v="BTN"/>
    <x v="54"/>
    <n v="870807"/>
  </r>
  <r>
    <x v="24"/>
    <s v="BTN"/>
    <x v="55"/>
    <n v="1345025"/>
  </r>
  <r>
    <x v="24"/>
    <s v="BTN"/>
    <x v="56"/>
    <n v="1348687"/>
  </r>
  <r>
    <x v="24"/>
    <s v="BTN"/>
    <x v="57"/>
    <n v="1791988"/>
  </r>
  <r>
    <x v="24"/>
    <s v="BTN"/>
    <x v="58"/>
    <n v="1126790"/>
  </r>
  <r>
    <x v="24"/>
    <s v="BTN"/>
    <x v="59"/>
    <n v="2148889"/>
  </r>
  <r>
    <x v="24"/>
    <s v="BTN"/>
    <x v="60"/>
    <n v="2159907"/>
  </r>
  <r>
    <x v="25"/>
    <s v="BOL"/>
    <x v="0"/>
    <n v="23855300"/>
  </r>
  <r>
    <x v="25"/>
    <s v="BOL"/>
    <x v="1"/>
    <n v="23976276"/>
  </r>
  <r>
    <x v="25"/>
    <s v="BOL"/>
    <x v="2"/>
    <n v="24363936"/>
  </r>
  <r>
    <x v="25"/>
    <s v="BOL"/>
    <x v="3"/>
    <n v="24353520"/>
  </r>
  <r>
    <x v="25"/>
    <s v="BOL"/>
    <x v="4"/>
    <n v="24376221"/>
  </r>
  <r>
    <x v="25"/>
    <s v="BOL"/>
    <x v="5"/>
    <n v="26482800"/>
  </r>
  <r>
    <x v="25"/>
    <s v="BOL"/>
    <x v="6"/>
    <n v="27435100"/>
  </r>
  <r>
    <x v="25"/>
    <s v="BOL"/>
    <x v="7"/>
    <n v="28476500"/>
  </r>
  <r>
    <x v="25"/>
    <s v="BOL"/>
    <x v="8"/>
    <n v="29460600"/>
  </r>
  <r>
    <x v="25"/>
    <s v="BOL"/>
    <x v="9"/>
    <n v="30857580"/>
  </r>
  <r>
    <x v="25"/>
    <s v="BOL"/>
    <x v="10"/>
    <n v="33138870"/>
  </r>
  <r>
    <x v="25"/>
    <s v="BOL"/>
    <x v="11"/>
    <n v="34266960"/>
  </r>
  <r>
    <x v="25"/>
    <s v="BOL"/>
    <x v="12"/>
    <n v="35258350"/>
  </r>
  <r>
    <x v="25"/>
    <s v="BOL"/>
    <x v="13"/>
    <n v="35369650"/>
  </r>
  <r>
    <x v="25"/>
    <s v="BOL"/>
    <x v="14"/>
    <n v="41466917"/>
  </r>
  <r>
    <x v="25"/>
    <s v="BOL"/>
    <x v="15"/>
    <n v="42859343"/>
  </r>
  <r>
    <x v="25"/>
    <s v="BOL"/>
    <x v="16"/>
    <n v="45953316"/>
  </r>
  <r>
    <x v="25"/>
    <s v="BOL"/>
    <x v="17"/>
    <n v="44267063"/>
  </r>
  <r>
    <x v="25"/>
    <s v="BOL"/>
    <x v="18"/>
    <n v="43696200"/>
  </r>
  <r>
    <x v="25"/>
    <s v="BOL"/>
    <x v="19"/>
    <n v="43240716"/>
  </r>
  <r>
    <x v="25"/>
    <s v="BOL"/>
    <x v="20"/>
    <n v="42063080"/>
  </r>
  <r>
    <x v="25"/>
    <s v="BOL"/>
    <x v="21"/>
    <n v="38642067"/>
  </r>
  <r>
    <x v="25"/>
    <s v="BOL"/>
    <x v="22"/>
    <n v="37329199"/>
  </r>
  <r>
    <x v="25"/>
    <s v="BOL"/>
    <x v="23"/>
    <n v="35631167"/>
  </r>
  <r>
    <x v="25"/>
    <s v="BOL"/>
    <x v="24"/>
    <n v="35711962"/>
  </r>
  <r>
    <x v="25"/>
    <s v="BOL"/>
    <x v="25"/>
    <n v="35626732"/>
  </r>
  <r>
    <x v="25"/>
    <s v="BOL"/>
    <x v="26"/>
    <n v="36340977"/>
  </r>
  <r>
    <x v="25"/>
    <s v="BOL"/>
    <x v="27"/>
    <n v="44903722"/>
  </r>
  <r>
    <x v="25"/>
    <s v="BOL"/>
    <x v="28"/>
    <n v="49387082"/>
  </r>
  <r>
    <x v="25"/>
    <s v="BOL"/>
    <x v="29"/>
    <n v="56719343"/>
  </r>
  <r>
    <x v="25"/>
    <s v="BOL"/>
    <x v="30"/>
    <n v="63947319"/>
  </r>
  <r>
    <x v="25"/>
    <s v="BOL"/>
    <x v="31"/>
    <n v="65566384"/>
  </r>
  <r>
    <x v="25"/>
    <s v="BOL"/>
    <x v="32"/>
    <n v="81016321"/>
  </r>
  <r>
    <x v="25"/>
    <s v="BOL"/>
    <x v="33"/>
    <n v="94110067"/>
  </r>
  <r>
    <x v="25"/>
    <s v="BOL"/>
    <x v="34"/>
    <n v="101303018"/>
  </r>
  <r>
    <x v="25"/>
    <s v="BOL"/>
    <x v="35"/>
    <n v="106485583"/>
  </r>
  <r>
    <x v="25"/>
    <s v="BOL"/>
    <x v="36"/>
    <n v="114535914"/>
  </r>
  <r>
    <x v="25"/>
    <s v="BOL"/>
    <x v="37"/>
    <n v="131666574"/>
  </r>
  <r>
    <x v="25"/>
    <s v="BOL"/>
    <x v="38"/>
    <n v="133181571"/>
  </r>
  <r>
    <x v="25"/>
    <s v="BOL"/>
    <x v="39"/>
    <n v="130364417"/>
  </r>
  <r>
    <x v="25"/>
    <s v="BOL"/>
    <x v="40"/>
    <n v="125814500"/>
  </r>
  <r>
    <x v="25"/>
    <s v="BOL"/>
    <x v="41"/>
    <n v="131783000"/>
  </r>
  <r>
    <x v="25"/>
    <s v="BOL"/>
    <x v="42"/>
    <n v="132403000"/>
  </r>
  <r>
    <x v="25"/>
    <s v="BOL"/>
    <x v="43"/>
    <n v="142583000"/>
  </r>
  <r>
    <x v="25"/>
    <s v="BOL"/>
    <x v="44"/>
    <n v="171087000"/>
  </r>
  <r>
    <x v="25"/>
    <s v="BOL"/>
    <x v="45"/>
    <n v="172163000"/>
  </r>
  <r>
    <x v="25"/>
    <s v="BOL"/>
    <x v="46"/>
    <n v="181340000"/>
  </r>
  <r>
    <x v="25"/>
    <s v="BOL"/>
    <x v="47"/>
    <n v="193271000"/>
  </r>
  <r>
    <x v="25"/>
    <s v="BOL"/>
    <x v="48"/>
    <n v="198127350"/>
  </r>
  <r>
    <x v="25"/>
    <s v="BOL"/>
    <x v="49"/>
    <n v="201993604"/>
  </r>
  <r>
    <x v="25"/>
    <s v="BOL"/>
    <x v="50"/>
    <n v="199170325"/>
  </r>
  <r>
    <x v="25"/>
    <s v="BOL"/>
    <x v="51"/>
    <n v="192598793"/>
  </r>
  <r>
    <x v="25"/>
    <s v="BOL"/>
    <x v="52"/>
    <n v="195181508"/>
  </r>
  <r>
    <x v="25"/>
    <s v="BOL"/>
    <x v="53"/>
    <n v="197555054"/>
  </r>
  <r>
    <x v="25"/>
    <s v="BOL"/>
    <x v="54"/>
    <n v="203315476"/>
  </r>
  <r>
    <x v="25"/>
    <s v="BOL"/>
    <x v="55"/>
    <n v="200903319"/>
  </r>
  <r>
    <x v="25"/>
    <s v="BOL"/>
    <x v="56"/>
    <n v="192924869"/>
  </r>
  <r>
    <x v="25"/>
    <s v="BOL"/>
    <x v="57"/>
    <n v="193874232"/>
  </r>
  <r>
    <x v="25"/>
    <s v="BOL"/>
    <x v="58"/>
    <n v="191530137"/>
  </r>
  <r>
    <x v="25"/>
    <s v="BOL"/>
    <x v="59"/>
    <n v="187662853"/>
  </r>
  <r>
    <x v="25"/>
    <s v="BOL"/>
    <x v="60"/>
    <n v="184574914"/>
  </r>
  <r>
    <x v="26"/>
    <s v="BIH"/>
    <x v="31"/>
    <n v="11431000"/>
  </r>
  <r>
    <x v="26"/>
    <s v="BIH"/>
    <x v="32"/>
    <n v="9301000"/>
  </r>
  <r>
    <x v="26"/>
    <s v="BIH"/>
    <x v="33"/>
    <n v="8360000"/>
  </r>
  <r>
    <x v="26"/>
    <s v="BIH"/>
    <x v="34"/>
    <n v="9419000"/>
  </r>
  <r>
    <x v="26"/>
    <s v="BIH"/>
    <x v="35"/>
    <n v="9858000"/>
  </r>
  <r>
    <x v="26"/>
    <s v="BIH"/>
    <x v="36"/>
    <n v="6094000"/>
  </r>
  <r>
    <x v="26"/>
    <s v="BIH"/>
    <x v="37"/>
    <n v="3493000"/>
  </r>
  <r>
    <x v="26"/>
    <s v="BIH"/>
    <x v="38"/>
    <n v="5192000"/>
  </r>
  <r>
    <x v="26"/>
    <s v="BIH"/>
    <x v="39"/>
    <n v="5533400"/>
  </r>
  <r>
    <x v="26"/>
    <s v="BIH"/>
    <x v="40"/>
    <n v="4771900"/>
  </r>
  <r>
    <x v="26"/>
    <s v="BIH"/>
    <x v="41"/>
    <n v="7823700"/>
  </r>
  <r>
    <x v="26"/>
    <s v="BIH"/>
    <x v="42"/>
    <n v="9656800"/>
  </r>
  <r>
    <x v="26"/>
    <s v="BIH"/>
    <x v="43"/>
    <n v="12112512"/>
  </r>
  <r>
    <x v="26"/>
    <s v="BIH"/>
    <x v="44"/>
    <n v="8929434"/>
  </r>
  <r>
    <x v="26"/>
    <s v="BIH"/>
    <x v="45"/>
    <n v="11056247"/>
  </r>
  <r>
    <x v="26"/>
    <s v="BIH"/>
    <x v="46"/>
    <n v="15329291"/>
  </r>
  <r>
    <x v="26"/>
    <s v="BIH"/>
    <x v="47"/>
    <n v="21684048"/>
  </r>
  <r>
    <x v="26"/>
    <s v="BIH"/>
    <x v="48"/>
    <n v="24427957"/>
  </r>
  <r>
    <x v="26"/>
    <s v="BIH"/>
    <x v="49"/>
    <n v="27447835"/>
  </r>
  <r>
    <x v="26"/>
    <s v="BIH"/>
    <x v="50"/>
    <n v="32889474"/>
  </r>
  <r>
    <x v="26"/>
    <s v="BIH"/>
    <x v="51"/>
    <n v="37833863"/>
  </r>
  <r>
    <x v="26"/>
    <s v="BIH"/>
    <x v="52"/>
    <n v="28614978"/>
  </r>
  <r>
    <x v="26"/>
    <s v="BIH"/>
    <x v="53"/>
    <n v="28529394"/>
  </r>
  <r>
    <x v="26"/>
    <s v="BIH"/>
    <x v="54"/>
    <n v="31682257"/>
  </r>
  <r>
    <x v="26"/>
    <s v="BIH"/>
    <x v="55"/>
    <n v="37857364"/>
  </r>
  <r>
    <x v="26"/>
    <s v="BIH"/>
    <x v="56"/>
    <n v="40064864"/>
  </r>
  <r>
    <x v="26"/>
    <s v="BIH"/>
    <x v="57"/>
    <n v="40529090"/>
  </r>
  <r>
    <x v="26"/>
    <s v="BIH"/>
    <x v="58"/>
    <n v="42875019"/>
  </r>
  <r>
    <x v="26"/>
    <s v="BIH"/>
    <x v="59"/>
    <n v="41677974"/>
  </r>
  <r>
    <x v="26"/>
    <s v="BIH"/>
    <x v="60"/>
    <n v="40713201"/>
  </r>
  <r>
    <x v="27"/>
    <s v="BWA"/>
    <x v="0"/>
    <n v="810850"/>
  </r>
  <r>
    <x v="27"/>
    <s v="BWA"/>
    <x v="1"/>
    <n v="867600"/>
  </r>
  <r>
    <x v="27"/>
    <s v="BWA"/>
    <x v="2"/>
    <n v="931100"/>
  </r>
  <r>
    <x v="27"/>
    <s v="BWA"/>
    <x v="3"/>
    <n v="997300"/>
  </r>
  <r>
    <x v="27"/>
    <s v="BWA"/>
    <x v="4"/>
    <n v="1072900"/>
  </r>
  <r>
    <x v="27"/>
    <s v="BWA"/>
    <x v="5"/>
    <n v="1106200"/>
  </r>
  <r>
    <x v="27"/>
    <s v="BWA"/>
    <x v="6"/>
    <n v="1102550"/>
  </r>
  <r>
    <x v="27"/>
    <s v="BWA"/>
    <x v="7"/>
    <n v="1146327"/>
  </r>
  <r>
    <x v="27"/>
    <s v="BWA"/>
    <x v="8"/>
    <n v="1140649"/>
  </r>
  <r>
    <x v="27"/>
    <s v="BWA"/>
    <x v="9"/>
    <n v="1302000"/>
  </r>
  <r>
    <x v="27"/>
    <s v="BWA"/>
    <x v="10"/>
    <n v="1130126"/>
  </r>
  <r>
    <x v="27"/>
    <s v="BWA"/>
    <x v="11"/>
    <n v="1375837"/>
  </r>
  <r>
    <x v="27"/>
    <s v="BWA"/>
    <x v="12"/>
    <n v="1413700"/>
  </r>
  <r>
    <x v="27"/>
    <s v="BWA"/>
    <x v="13"/>
    <n v="1467900"/>
  </r>
  <r>
    <x v="27"/>
    <s v="BWA"/>
    <x v="14"/>
    <n v="1515000"/>
  </r>
  <r>
    <x v="27"/>
    <s v="BWA"/>
    <x v="15"/>
    <n v="1619987"/>
  </r>
  <r>
    <x v="27"/>
    <s v="BWA"/>
    <x v="16"/>
    <n v="1727850"/>
  </r>
  <r>
    <x v="27"/>
    <s v="BWA"/>
    <x v="17"/>
    <n v="1786346"/>
  </r>
  <r>
    <x v="27"/>
    <s v="BWA"/>
    <x v="18"/>
    <n v="1925061"/>
  </r>
  <r>
    <x v="27"/>
    <s v="BWA"/>
    <x v="19"/>
    <n v="1932283"/>
  </r>
  <r>
    <x v="27"/>
    <s v="BWA"/>
    <x v="20"/>
    <n v="2171994"/>
  </r>
  <r>
    <x v="27"/>
    <s v="BWA"/>
    <x v="21"/>
    <n v="2457135"/>
  </r>
  <r>
    <x v="27"/>
    <s v="BWA"/>
    <x v="22"/>
    <n v="2506521"/>
  </r>
  <r>
    <x v="27"/>
    <s v="BWA"/>
    <x v="23"/>
    <n v="2929080"/>
  </r>
  <r>
    <x v="27"/>
    <s v="BWA"/>
    <x v="24"/>
    <n v="3718610"/>
  </r>
  <r>
    <x v="27"/>
    <s v="BWA"/>
    <x v="25"/>
    <n v="4004781"/>
  </r>
  <r>
    <x v="27"/>
    <s v="BWA"/>
    <x v="26"/>
    <n v="3588406"/>
  </r>
  <r>
    <x v="27"/>
    <s v="BWA"/>
    <x v="27"/>
    <n v="4229539"/>
  </r>
  <r>
    <x v="27"/>
    <s v="BWA"/>
    <x v="28"/>
    <n v="5489301"/>
  </r>
  <r>
    <x v="27"/>
    <s v="BWA"/>
    <x v="29"/>
    <n v="6071155"/>
  </r>
  <r>
    <x v="27"/>
    <s v="BWA"/>
    <x v="30"/>
    <n v="6512664"/>
  </r>
  <r>
    <x v="27"/>
    <s v="BWA"/>
    <x v="31"/>
    <n v="5306430"/>
  </r>
  <r>
    <x v="27"/>
    <s v="BWA"/>
    <x v="32"/>
    <n v="4141504"/>
  </r>
  <r>
    <x v="27"/>
    <s v="BWA"/>
    <x v="33"/>
    <n v="6634295"/>
  </r>
  <r>
    <x v="27"/>
    <s v="BWA"/>
    <x v="34"/>
    <n v="11255585"/>
  </r>
  <r>
    <x v="27"/>
    <s v="BWA"/>
    <x v="35"/>
    <n v="5173155"/>
  </r>
  <r>
    <x v="27"/>
    <s v="BWA"/>
    <x v="36"/>
    <n v="6023493"/>
  </r>
  <r>
    <x v="27"/>
    <s v="BWA"/>
    <x v="37"/>
    <n v="5848945"/>
  </r>
  <r>
    <x v="27"/>
    <s v="BWA"/>
    <x v="38"/>
    <n v="5684802"/>
  </r>
  <r>
    <x v="27"/>
    <s v="BWA"/>
    <x v="39"/>
    <n v="5597709"/>
  </r>
  <r>
    <x v="27"/>
    <s v="BWA"/>
    <x v="40"/>
    <n v="5531052"/>
  </r>
  <r>
    <x v="27"/>
    <s v="BWA"/>
    <x v="41"/>
    <n v="5382000"/>
  </r>
  <r>
    <x v="27"/>
    <s v="BWA"/>
    <x v="42"/>
    <n v="5315848"/>
  </r>
  <r>
    <x v="27"/>
    <s v="BWA"/>
    <x v="43"/>
    <n v="5445500"/>
  </r>
  <r>
    <x v="27"/>
    <s v="BWA"/>
    <x v="44"/>
    <n v="5463000"/>
  </r>
  <r>
    <x v="27"/>
    <s v="BWA"/>
    <x v="45"/>
    <n v="5392000"/>
  </r>
  <r>
    <x v="27"/>
    <s v="BWA"/>
    <x v="46"/>
    <n v="5369000"/>
  </r>
  <r>
    <x v="27"/>
    <s v="BWA"/>
    <x v="47"/>
    <n v="5406900"/>
  </r>
  <r>
    <x v="27"/>
    <s v="BWA"/>
    <x v="48"/>
    <n v="5360527"/>
  </r>
  <r>
    <x v="27"/>
    <s v="BWA"/>
    <x v="49"/>
    <n v="6564750"/>
  </r>
  <r>
    <x v="27"/>
    <s v="BWA"/>
    <x v="50"/>
    <n v="5813850"/>
  </r>
  <r>
    <x v="27"/>
    <s v="BWA"/>
    <x v="51"/>
    <n v="4749000"/>
  </r>
  <r>
    <x v="27"/>
    <s v="BWA"/>
    <x v="52"/>
    <n v="4499940"/>
  </r>
  <r>
    <x v="27"/>
    <s v="BWA"/>
    <x v="53"/>
    <n v="4280599"/>
  </r>
  <r>
    <x v="27"/>
    <s v="BWA"/>
    <x v="54"/>
    <n v="3470021"/>
  </r>
  <r>
    <x v="27"/>
    <s v="BWA"/>
    <x v="55"/>
    <n v="4093456"/>
  </r>
  <r>
    <x v="27"/>
    <s v="BWA"/>
    <x v="56"/>
    <n v="3298737"/>
  </r>
  <r>
    <x v="27"/>
    <s v="BWA"/>
    <x v="57"/>
    <n v="3662851"/>
  </r>
  <r>
    <x v="27"/>
    <s v="BWA"/>
    <x v="58"/>
    <n v="3655707"/>
  </r>
  <r>
    <x v="27"/>
    <s v="BWA"/>
    <x v="59"/>
    <n v="3622234"/>
  </r>
  <r>
    <x v="27"/>
    <s v="BWA"/>
    <x v="60"/>
    <n v="3490143"/>
  </r>
  <r>
    <x v="28"/>
    <s v="BRA"/>
    <x v="0"/>
    <n v="148230000"/>
  </r>
  <r>
    <x v="28"/>
    <s v="BRA"/>
    <x v="1"/>
    <n v="156669000"/>
  </r>
  <r>
    <x v="28"/>
    <s v="BRA"/>
    <x v="2"/>
    <n v="184838000"/>
  </r>
  <r>
    <x v="28"/>
    <s v="BRA"/>
    <x v="3"/>
    <n v="194549000"/>
  </r>
  <r>
    <x v="28"/>
    <s v="BRA"/>
    <x v="4"/>
    <n v="243160000"/>
  </r>
  <r>
    <x v="28"/>
    <s v="BRA"/>
    <x v="5"/>
    <n v="259959000"/>
  </r>
  <r>
    <x v="28"/>
    <s v="BRA"/>
    <x v="6"/>
    <n v="290530000"/>
  </r>
  <r>
    <x v="28"/>
    <s v="BRA"/>
    <x v="7"/>
    <n v="312556000"/>
  </r>
  <r>
    <x v="28"/>
    <s v="BRA"/>
    <x v="8"/>
    <n v="324834000"/>
  </r>
  <r>
    <x v="28"/>
    <s v="BRA"/>
    <x v="9"/>
    <n v="367439000"/>
  </r>
  <r>
    <x v="28"/>
    <s v="BRA"/>
    <x v="10"/>
    <n v="369176000"/>
  </r>
  <r>
    <x v="28"/>
    <s v="BRA"/>
    <x v="11"/>
    <n v="420513250"/>
  </r>
  <r>
    <x v="28"/>
    <s v="BRA"/>
    <x v="12"/>
    <n v="498314000"/>
  </r>
  <r>
    <x v="28"/>
    <s v="BRA"/>
    <x v="13"/>
    <n v="520928000"/>
  </r>
  <r>
    <x v="28"/>
    <s v="BRA"/>
    <x v="14"/>
    <n v="525049076"/>
  </r>
  <r>
    <x v="28"/>
    <s v="BRA"/>
    <x v="15"/>
    <n v="589868522"/>
  </r>
  <r>
    <x v="28"/>
    <s v="BRA"/>
    <x v="16"/>
    <n v="676674308"/>
  </r>
  <r>
    <x v="28"/>
    <s v="BRA"/>
    <x v="17"/>
    <n v="822820206"/>
  </r>
  <r>
    <x v="28"/>
    <s v="BRA"/>
    <x v="18"/>
    <n v="1040771814"/>
  </r>
  <r>
    <x v="28"/>
    <s v="BRA"/>
    <x v="19"/>
    <n v="1293243006"/>
  </r>
  <r>
    <x v="28"/>
    <s v="BRA"/>
    <x v="20"/>
    <n v="1291162225"/>
  </r>
  <r>
    <x v="28"/>
    <s v="BRA"/>
    <x v="21"/>
    <n v="1377469074"/>
  </r>
  <r>
    <x v="28"/>
    <s v="BRA"/>
    <x v="22"/>
    <n v="1366217827"/>
  </r>
  <r>
    <x v="28"/>
    <s v="BRA"/>
    <x v="23"/>
    <n v="1184146027"/>
  </r>
  <r>
    <x v="28"/>
    <s v="BRA"/>
    <x v="24"/>
    <n v="1294266817"/>
  </r>
  <r>
    <x v="28"/>
    <s v="BRA"/>
    <x v="25"/>
    <n v="1404808482"/>
  </r>
  <r>
    <x v="28"/>
    <s v="BRA"/>
    <x v="26"/>
    <n v="1538812340"/>
  </r>
  <r>
    <x v="28"/>
    <s v="BRA"/>
    <x v="27"/>
    <n v="1519642682"/>
  </r>
  <r>
    <x v="28"/>
    <s v="BRA"/>
    <x v="28"/>
    <n v="1565961144"/>
  </r>
  <r>
    <x v="28"/>
    <s v="BRA"/>
    <x v="29"/>
    <n v="1814838273"/>
  </r>
  <r>
    <x v="28"/>
    <s v="BRA"/>
    <x v="30"/>
    <n v="2024931282"/>
  </r>
  <r>
    <x v="28"/>
    <s v="BRA"/>
    <x v="31"/>
    <n v="2213629707"/>
  </r>
  <r>
    <x v="28"/>
    <s v="BRA"/>
    <x v="32"/>
    <n v="2408567691"/>
  </r>
  <r>
    <x v="28"/>
    <s v="BRA"/>
    <x v="33"/>
    <n v="2617348526"/>
  </r>
  <r>
    <x v="28"/>
    <s v="BRA"/>
    <x v="34"/>
    <n v="3082402798"/>
  </r>
  <r>
    <x v="28"/>
    <s v="BRA"/>
    <x v="35"/>
    <n v="3078845082"/>
  </r>
  <r>
    <x v="28"/>
    <s v="BRA"/>
    <x v="36"/>
    <n v="2921073000"/>
  </r>
  <r>
    <x v="28"/>
    <s v="BRA"/>
    <x v="37"/>
    <n v="2949482000"/>
  </r>
  <r>
    <x v="28"/>
    <s v="BRA"/>
    <x v="38"/>
    <n v="3250686500"/>
  </r>
  <r>
    <x v="28"/>
    <s v="BRA"/>
    <x v="39"/>
    <n v="3355710000"/>
  </r>
  <r>
    <x v="28"/>
    <s v="BRA"/>
    <x v="40"/>
    <n v="3585765000"/>
  </r>
  <r>
    <x v="28"/>
    <s v="BRA"/>
    <x v="41"/>
    <n v="3928383600"/>
  </r>
  <r>
    <x v="28"/>
    <s v="BRA"/>
    <x v="42"/>
    <n v="4020704000"/>
  </r>
  <r>
    <x v="28"/>
    <s v="BRA"/>
    <x v="43"/>
    <n v="4395499000"/>
  </r>
  <r>
    <x v="28"/>
    <s v="BRA"/>
    <x v="44"/>
    <n v="4814468000"/>
  </r>
  <r>
    <x v="28"/>
    <s v="BRA"/>
    <x v="45"/>
    <n v="4697327100"/>
  </r>
  <r>
    <x v="28"/>
    <s v="BRA"/>
    <x v="46"/>
    <n v="5279278600"/>
  </r>
  <r>
    <x v="28"/>
    <s v="BRA"/>
    <x v="47"/>
    <n v="5593703200"/>
  </r>
  <r>
    <x v="28"/>
    <s v="BRA"/>
    <x v="48"/>
    <n v="5684862200"/>
  </r>
  <r>
    <x v="28"/>
    <s v="BRA"/>
    <x v="49"/>
    <n v="5108294200"/>
  </r>
  <r>
    <x v="28"/>
    <s v="BRA"/>
    <x v="50"/>
    <n v="5405206000"/>
  </r>
  <r>
    <x v="28"/>
    <s v="BRA"/>
    <x v="51"/>
    <n v="5376243296"/>
  </r>
  <r>
    <x v="28"/>
    <s v="BRA"/>
    <x v="52"/>
    <n v="5520873096"/>
  </r>
  <r>
    <x v="28"/>
    <s v="BRA"/>
    <x v="53"/>
    <n v="5619784738"/>
  </r>
  <r>
    <x v="28"/>
    <s v="BRA"/>
    <x v="54"/>
    <n v="5919866329"/>
  </r>
  <r>
    <x v="28"/>
    <s v="BRA"/>
    <x v="55"/>
    <n v="5990099492"/>
  </r>
  <r>
    <x v="28"/>
    <s v="BRA"/>
    <x v="56"/>
    <n v="5976763165"/>
  </r>
  <r>
    <x v="28"/>
    <s v="BRA"/>
    <x v="57"/>
    <n v="5815279910"/>
  </r>
  <r>
    <x v="28"/>
    <s v="BRA"/>
    <x v="58"/>
    <n v="5924356481"/>
  </r>
  <r>
    <x v="28"/>
    <s v="BRA"/>
    <x v="59"/>
    <n v="6075415475"/>
  </r>
  <r>
    <x v="28"/>
    <s v="BRA"/>
    <x v="60"/>
    <n v="6235172364"/>
  </r>
  <r>
    <x v="29"/>
    <s v="BRN"/>
    <x v="0"/>
    <n v="393730"/>
  </r>
  <r>
    <x v="29"/>
    <s v="BRN"/>
    <x v="1"/>
    <n v="477420"/>
  </r>
  <r>
    <x v="29"/>
    <s v="BRN"/>
    <x v="2"/>
    <n v="497880"/>
  </r>
  <r>
    <x v="29"/>
    <s v="BRN"/>
    <x v="3"/>
    <n v="500200"/>
  </r>
  <r>
    <x v="29"/>
    <s v="BRN"/>
    <x v="4"/>
    <n v="701365"/>
  </r>
  <r>
    <x v="29"/>
    <s v="BRN"/>
    <x v="5"/>
    <n v="986355"/>
  </r>
  <r>
    <x v="29"/>
    <s v="BRN"/>
    <x v="6"/>
    <n v="936670"/>
  </r>
  <r>
    <x v="29"/>
    <s v="BRN"/>
    <x v="7"/>
    <n v="1030310"/>
  </r>
  <r>
    <x v="29"/>
    <s v="BRN"/>
    <x v="8"/>
    <n v="1133045"/>
  </r>
  <r>
    <x v="29"/>
    <s v="BRN"/>
    <x v="9"/>
    <n v="1239432"/>
  </r>
  <r>
    <x v="29"/>
    <s v="BRN"/>
    <x v="10"/>
    <n v="1844844"/>
  </r>
  <r>
    <x v="29"/>
    <s v="BRN"/>
    <x v="11"/>
    <n v="1420459"/>
  </r>
  <r>
    <x v="29"/>
    <s v="BRN"/>
    <x v="12"/>
    <n v="2121375"/>
  </r>
  <r>
    <x v="29"/>
    <s v="BRN"/>
    <x v="13"/>
    <n v="1720465"/>
  </r>
  <r>
    <x v="29"/>
    <s v="BRN"/>
    <x v="14"/>
    <n v="2449433"/>
  </r>
  <r>
    <x v="29"/>
    <s v="BRN"/>
    <x v="15"/>
    <n v="2621490"/>
  </r>
  <r>
    <x v="29"/>
    <s v="BRN"/>
    <x v="16"/>
    <n v="2720954"/>
  </r>
  <r>
    <x v="29"/>
    <s v="BRN"/>
    <x v="17"/>
    <n v="2317010"/>
  </r>
  <r>
    <x v="29"/>
    <s v="BRN"/>
    <x v="18"/>
    <n v="2622149"/>
  </r>
  <r>
    <x v="29"/>
    <s v="BRN"/>
    <x v="19"/>
    <n v="3721074"/>
  </r>
  <r>
    <x v="29"/>
    <s v="BRN"/>
    <x v="20"/>
    <n v="5032546"/>
  </r>
  <r>
    <x v="29"/>
    <s v="BRN"/>
    <x v="21"/>
    <n v="5941597"/>
  </r>
  <r>
    <x v="29"/>
    <s v="BRN"/>
    <x v="22"/>
    <n v="6319828"/>
  </r>
  <r>
    <x v="29"/>
    <s v="BRN"/>
    <x v="23"/>
    <n v="5545985"/>
  </r>
  <r>
    <x v="29"/>
    <s v="BRN"/>
    <x v="24"/>
    <n v="6445025"/>
  </r>
  <r>
    <x v="29"/>
    <s v="BRN"/>
    <x v="25"/>
    <n v="6639125"/>
  </r>
  <r>
    <x v="29"/>
    <s v="BRN"/>
    <x v="26"/>
    <n v="4031765"/>
  </r>
  <r>
    <x v="29"/>
    <s v="BRN"/>
    <x v="27"/>
    <n v="2817285"/>
  </r>
  <r>
    <x v="29"/>
    <s v="BRN"/>
    <x v="28"/>
    <n v="2825620"/>
  </r>
  <r>
    <x v="29"/>
    <s v="BRN"/>
    <x v="29"/>
    <n v="3454755"/>
  </r>
  <r>
    <x v="29"/>
    <s v="BRN"/>
    <x v="30"/>
    <n v="4300225"/>
  </r>
  <r>
    <x v="29"/>
    <s v="BRN"/>
    <x v="31"/>
    <n v="4776680"/>
  </r>
  <r>
    <x v="29"/>
    <s v="BRN"/>
    <x v="32"/>
    <n v="4761120"/>
  </r>
  <r>
    <x v="29"/>
    <s v="BRN"/>
    <x v="33"/>
    <n v="4987840"/>
  </r>
  <r>
    <x v="29"/>
    <s v="BRN"/>
    <x v="34"/>
    <n v="4717150"/>
  </r>
  <r>
    <x v="29"/>
    <s v="BRN"/>
    <x v="35"/>
    <n v="4701950"/>
  </r>
  <r>
    <x v="29"/>
    <s v="BRN"/>
    <x v="36"/>
    <n v="6356100"/>
  </r>
  <r>
    <x v="29"/>
    <s v="BRN"/>
    <x v="37"/>
    <n v="8189400"/>
  </r>
  <r>
    <x v="29"/>
    <s v="BRN"/>
    <x v="38"/>
    <n v="11129000"/>
  </r>
  <r>
    <x v="29"/>
    <s v="BRN"/>
    <x v="39"/>
    <n v="13073920"/>
  </r>
  <r>
    <x v="29"/>
    <s v="BRN"/>
    <x v="40"/>
    <n v="15575900"/>
  </r>
  <r>
    <x v="29"/>
    <s v="BRN"/>
    <x v="41"/>
    <n v="14156400"/>
  </r>
  <r>
    <x v="29"/>
    <s v="BRN"/>
    <x v="42"/>
    <n v="15705700"/>
  </r>
  <r>
    <x v="29"/>
    <s v="BRN"/>
    <x v="43"/>
    <n v="11924500"/>
  </r>
  <r>
    <x v="29"/>
    <s v="BRN"/>
    <x v="44"/>
    <n v="10479670"/>
  </r>
  <r>
    <x v="29"/>
    <s v="BRN"/>
    <x v="45"/>
    <n v="12149150"/>
  </r>
  <r>
    <x v="29"/>
    <s v="BRN"/>
    <x v="46"/>
    <n v="12959000"/>
  </r>
  <r>
    <x v="29"/>
    <s v="BRN"/>
    <x v="47"/>
    <n v="13233750"/>
  </r>
  <r>
    <x v="29"/>
    <s v="BRN"/>
    <x v="48"/>
    <n v="13263690"/>
  </r>
  <r>
    <x v="29"/>
    <s v="BRN"/>
    <x v="49"/>
    <n v="13997430"/>
  </r>
  <r>
    <x v="29"/>
    <s v="BRN"/>
    <x v="50"/>
    <n v="15552550"/>
  </r>
  <r>
    <x v="29"/>
    <s v="BRN"/>
    <x v="51"/>
    <n v="16181097"/>
  </r>
  <r>
    <x v="29"/>
    <s v="BRN"/>
    <x v="52"/>
    <n v="17950326"/>
  </r>
  <r>
    <x v="29"/>
    <s v="BRN"/>
    <x v="53"/>
    <n v="16186232"/>
  </r>
  <r>
    <x v="29"/>
    <s v="BRN"/>
    <x v="54"/>
    <n v="15720746"/>
  </r>
  <r>
    <x v="29"/>
    <s v="BRN"/>
    <x v="55"/>
    <n v="16513066"/>
  </r>
  <r>
    <x v="29"/>
    <s v="BRN"/>
    <x v="56"/>
    <n v="15733666"/>
  </r>
  <r>
    <x v="29"/>
    <s v="BRN"/>
    <x v="57"/>
    <n v="17137212"/>
  </r>
  <r>
    <x v="29"/>
    <s v="BRN"/>
    <x v="58"/>
    <n v="16586154"/>
  </r>
  <r>
    <x v="29"/>
    <s v="BRN"/>
    <x v="59"/>
    <n v="17762325"/>
  </r>
  <r>
    <x v="29"/>
    <s v="BRN"/>
    <x v="60"/>
    <n v="20563916"/>
  </r>
  <r>
    <x v="30"/>
    <s v="BGR"/>
    <x v="0"/>
    <n v="43529400"/>
  </r>
  <r>
    <x v="30"/>
    <s v="BGR"/>
    <x v="1"/>
    <n v="41470080"/>
  </r>
  <r>
    <x v="30"/>
    <s v="BGR"/>
    <x v="2"/>
    <n v="39960240"/>
  </r>
  <r>
    <x v="30"/>
    <s v="BGR"/>
    <x v="3"/>
    <n v="44078020"/>
  </r>
  <r>
    <x v="30"/>
    <s v="BGR"/>
    <x v="4"/>
    <n v="47499500"/>
  </r>
  <r>
    <x v="30"/>
    <s v="BGR"/>
    <x v="5"/>
    <n v="51165284"/>
  </r>
  <r>
    <x v="30"/>
    <s v="BGR"/>
    <x v="6"/>
    <n v="62186659"/>
  </r>
  <r>
    <x v="30"/>
    <s v="BGR"/>
    <x v="7"/>
    <n v="69544165"/>
  </r>
  <r>
    <x v="30"/>
    <s v="BGR"/>
    <x v="8"/>
    <n v="75437287"/>
  </r>
  <r>
    <x v="30"/>
    <s v="BGR"/>
    <x v="9"/>
    <n v="86467567"/>
  </r>
  <r>
    <x v="30"/>
    <s v="BGR"/>
    <x v="10"/>
    <n v="102882148"/>
  </r>
  <r>
    <x v="30"/>
    <s v="BGR"/>
    <x v="11"/>
    <n v="100801032"/>
  </r>
  <r>
    <x v="30"/>
    <s v="BGR"/>
    <x v="12"/>
    <n v="104887521"/>
  </r>
  <r>
    <x v="30"/>
    <s v="BGR"/>
    <x v="13"/>
    <n v="119955135"/>
  </r>
  <r>
    <x v="30"/>
    <s v="BGR"/>
    <x v="14"/>
    <n v="120602612"/>
  </r>
  <r>
    <x v="30"/>
    <s v="BGR"/>
    <x v="15"/>
    <n v="124617345"/>
  </r>
  <r>
    <x v="30"/>
    <s v="BGR"/>
    <x v="16"/>
    <n v="143213035"/>
  </r>
  <r>
    <x v="30"/>
    <s v="BGR"/>
    <x v="17"/>
    <n v="157332144"/>
  </r>
  <r>
    <x v="30"/>
    <s v="BGR"/>
    <x v="18"/>
    <n v="156863498"/>
  </r>
  <r>
    <x v="30"/>
    <s v="BGR"/>
    <x v="19"/>
    <n v="147838338"/>
  </r>
  <r>
    <x v="30"/>
    <s v="BGR"/>
    <x v="20"/>
    <n v="149468727"/>
  </r>
  <r>
    <x v="30"/>
    <s v="BGR"/>
    <x v="21"/>
    <n v="155811160"/>
  </r>
  <r>
    <x v="30"/>
    <s v="BGR"/>
    <x v="22"/>
    <n v="158765889"/>
  </r>
  <r>
    <x v="30"/>
    <s v="BGR"/>
    <x v="23"/>
    <n v="163992827"/>
  </r>
  <r>
    <x v="30"/>
    <s v="BGR"/>
    <x v="24"/>
    <n v="153772694"/>
  </r>
  <r>
    <x v="30"/>
    <s v="BGR"/>
    <x v="25"/>
    <n v="183154722"/>
  </r>
  <r>
    <x v="30"/>
    <s v="BGR"/>
    <x v="26"/>
    <n v="186598470"/>
  </r>
  <r>
    <x v="30"/>
    <s v="BGR"/>
    <x v="27"/>
    <n v="174591943"/>
  </r>
  <r>
    <x v="30"/>
    <s v="BGR"/>
    <x v="28"/>
    <n v="192329517"/>
  </r>
  <r>
    <x v="30"/>
    <s v="BGR"/>
    <x v="29"/>
    <n v="174641698"/>
  </r>
  <r>
    <x v="30"/>
    <s v="BGR"/>
    <x v="30"/>
    <n v="96501000"/>
  </r>
  <r>
    <x v="30"/>
    <s v="BGR"/>
    <x v="31"/>
    <n v="86360122"/>
  </r>
  <r>
    <x v="30"/>
    <s v="BGR"/>
    <x v="32"/>
    <n v="79055090"/>
  </r>
  <r>
    <x v="30"/>
    <s v="BGR"/>
    <x v="33"/>
    <n v="70943439"/>
  </r>
  <r>
    <x v="30"/>
    <s v="BGR"/>
    <x v="34"/>
    <n v="74665447"/>
  </r>
  <r>
    <x v="30"/>
    <s v="BGR"/>
    <x v="35"/>
    <n v="78756851"/>
  </r>
  <r>
    <x v="30"/>
    <s v="BGR"/>
    <x v="36"/>
    <n v="78626727"/>
  </r>
  <r>
    <x v="30"/>
    <s v="BGR"/>
    <x v="37"/>
    <n v="81240633"/>
  </r>
  <r>
    <x v="30"/>
    <s v="BGR"/>
    <x v="38"/>
    <n v="78126782"/>
  </r>
  <r>
    <x v="30"/>
    <s v="BGR"/>
    <x v="39"/>
    <n v="78467809"/>
  </r>
  <r>
    <x v="30"/>
    <s v="BGR"/>
    <x v="40"/>
    <n v="78324300"/>
  </r>
  <r>
    <x v="30"/>
    <s v="BGR"/>
    <x v="41"/>
    <n v="84617160"/>
  </r>
  <r>
    <x v="30"/>
    <s v="BGR"/>
    <x v="42"/>
    <n v="49291143"/>
  </r>
  <r>
    <x v="30"/>
    <s v="BGR"/>
    <x v="43"/>
    <n v="54665885"/>
  </r>
  <r>
    <x v="30"/>
    <s v="BGR"/>
    <x v="44"/>
    <n v="63975162"/>
  </r>
  <r>
    <x v="30"/>
    <s v="BGR"/>
    <x v="45"/>
    <n v="67510761"/>
  </r>
  <r>
    <x v="30"/>
    <s v="BGR"/>
    <x v="46"/>
    <n v="73548431"/>
  </r>
  <r>
    <x v="30"/>
    <s v="BGR"/>
    <x v="47"/>
    <n v="67740244"/>
  </r>
  <r>
    <x v="30"/>
    <s v="BGR"/>
    <x v="48"/>
    <n v="80575789"/>
  </r>
  <r>
    <x v="30"/>
    <s v="BGR"/>
    <x v="49"/>
    <n v="65129754"/>
  </r>
  <r>
    <x v="30"/>
    <s v="BGR"/>
    <x v="50"/>
    <n v="60835322"/>
  </r>
  <r>
    <x v="30"/>
    <s v="BGR"/>
    <x v="51"/>
    <n v="62210651"/>
  </r>
  <r>
    <x v="30"/>
    <s v="BGR"/>
    <x v="52"/>
    <n v="57160613"/>
  </r>
  <r>
    <x v="30"/>
    <s v="BGR"/>
    <x v="53"/>
    <n v="58287587"/>
  </r>
  <r>
    <x v="30"/>
    <s v="BGR"/>
    <x v="54"/>
    <n v="60827024"/>
  </r>
  <r>
    <x v="30"/>
    <s v="BGR"/>
    <x v="55"/>
    <n v="61644233"/>
  </r>
  <r>
    <x v="30"/>
    <s v="BGR"/>
    <x v="56"/>
    <n v="60771399"/>
  </r>
  <r>
    <x v="30"/>
    <s v="BGR"/>
    <x v="57"/>
    <n v="60027880"/>
  </r>
  <r>
    <x v="30"/>
    <s v="BGR"/>
    <x v="58"/>
    <n v="59174490"/>
  </r>
  <r>
    <x v="30"/>
    <s v="BGR"/>
    <x v="59"/>
    <n v="52799410"/>
  </r>
  <r>
    <x v="30"/>
    <s v="BGR"/>
    <x v="60"/>
    <n v="59051380"/>
  </r>
  <r>
    <x v="31"/>
    <s v="BFA"/>
    <x v="0"/>
    <n v="9280900"/>
  </r>
  <r>
    <x v="31"/>
    <s v="BFA"/>
    <x v="1"/>
    <n v="8984900"/>
  </r>
  <r>
    <x v="31"/>
    <s v="BFA"/>
    <x v="2"/>
    <n v="9034330"/>
  </r>
  <r>
    <x v="31"/>
    <s v="BFA"/>
    <x v="3"/>
    <n v="8926670"/>
  </r>
  <r>
    <x v="31"/>
    <s v="BFA"/>
    <x v="4"/>
    <n v="8278750"/>
  </r>
  <r>
    <x v="31"/>
    <s v="BFA"/>
    <x v="5"/>
    <n v="8925966"/>
  </r>
  <r>
    <x v="31"/>
    <s v="BFA"/>
    <x v="6"/>
    <n v="9690863"/>
  </r>
  <r>
    <x v="31"/>
    <s v="BFA"/>
    <x v="7"/>
    <n v="9363986"/>
  </r>
  <r>
    <x v="31"/>
    <s v="BFA"/>
    <x v="8"/>
    <n v="10323974"/>
  </r>
  <r>
    <x v="31"/>
    <s v="BFA"/>
    <x v="9"/>
    <n v="10498400"/>
  </r>
  <r>
    <x v="31"/>
    <s v="BFA"/>
    <x v="10"/>
    <n v="10643400"/>
  </r>
  <r>
    <x v="31"/>
    <s v="BFA"/>
    <x v="11"/>
    <n v="10579400"/>
  </r>
  <r>
    <x v="31"/>
    <s v="BFA"/>
    <x v="12"/>
    <n v="10578400"/>
  </r>
  <r>
    <x v="31"/>
    <s v="BFA"/>
    <x v="13"/>
    <n v="10168400"/>
  </r>
  <r>
    <x v="31"/>
    <s v="BFA"/>
    <x v="14"/>
    <n v="10762400"/>
  </r>
  <r>
    <x v="31"/>
    <s v="BFA"/>
    <x v="15"/>
    <n v="12785400"/>
  </r>
  <r>
    <x v="31"/>
    <s v="BFA"/>
    <x v="16"/>
    <n v="12044900"/>
  </r>
  <r>
    <x v="31"/>
    <s v="BFA"/>
    <x v="17"/>
    <n v="11229400"/>
  </r>
  <r>
    <x v="31"/>
    <s v="BFA"/>
    <x v="18"/>
    <n v="11887400"/>
  </r>
  <r>
    <x v="31"/>
    <s v="BFA"/>
    <x v="19"/>
    <n v="13276400"/>
  </r>
  <r>
    <x v="31"/>
    <s v="BFA"/>
    <x v="20"/>
    <n v="14050400"/>
  </r>
  <r>
    <x v="31"/>
    <s v="BFA"/>
    <x v="21"/>
    <n v="15641400"/>
  </r>
  <r>
    <x v="31"/>
    <s v="BFA"/>
    <x v="22"/>
    <n v="17563400"/>
  </r>
  <r>
    <x v="31"/>
    <s v="BFA"/>
    <x v="23"/>
    <n v="17286400"/>
  </r>
  <r>
    <x v="31"/>
    <s v="BFA"/>
    <x v="24"/>
    <n v="19353400"/>
  </r>
  <r>
    <x v="31"/>
    <s v="BFA"/>
    <x v="25"/>
    <n v="21530400"/>
  </r>
  <r>
    <x v="31"/>
    <s v="BFA"/>
    <x v="26"/>
    <n v="23734400"/>
  </r>
  <r>
    <x v="31"/>
    <s v="BFA"/>
    <x v="27"/>
    <n v="25876400"/>
  </r>
  <r>
    <x v="31"/>
    <s v="BFA"/>
    <x v="28"/>
    <n v="26303400"/>
  </r>
  <r>
    <x v="31"/>
    <s v="BFA"/>
    <x v="29"/>
    <n v="28171019"/>
  </r>
  <r>
    <x v="31"/>
    <s v="BFA"/>
    <x v="30"/>
    <n v="80987963"/>
  </r>
  <r>
    <x v="31"/>
    <s v="BFA"/>
    <x v="31"/>
    <n v="83298598"/>
  </r>
  <r>
    <x v="31"/>
    <s v="BFA"/>
    <x v="32"/>
    <n v="80031022"/>
  </r>
  <r>
    <x v="31"/>
    <s v="BFA"/>
    <x v="33"/>
    <n v="84251318"/>
  </r>
  <r>
    <x v="31"/>
    <s v="BFA"/>
    <x v="34"/>
    <n v="86096781"/>
  </r>
  <r>
    <x v="31"/>
    <s v="BFA"/>
    <x v="35"/>
    <n v="84345610"/>
  </r>
  <r>
    <x v="31"/>
    <s v="BFA"/>
    <x v="36"/>
    <n v="87234828"/>
  </r>
  <r>
    <x v="31"/>
    <s v="BFA"/>
    <x v="37"/>
    <n v="90292652"/>
  </r>
  <r>
    <x v="31"/>
    <s v="BFA"/>
    <x v="38"/>
    <n v="93491030"/>
  </r>
  <r>
    <x v="31"/>
    <s v="BFA"/>
    <x v="39"/>
    <n v="96805056"/>
  </r>
  <r>
    <x v="31"/>
    <s v="BFA"/>
    <x v="40"/>
    <n v="107532102"/>
  </r>
  <r>
    <x v="31"/>
    <s v="BFA"/>
    <x v="41"/>
    <n v="103530767"/>
  </r>
  <r>
    <x v="31"/>
    <s v="BFA"/>
    <x v="42"/>
    <n v="107232117"/>
  </r>
  <r>
    <x v="31"/>
    <s v="BFA"/>
    <x v="43"/>
    <n v="110432409"/>
  </r>
  <r>
    <x v="31"/>
    <s v="BFA"/>
    <x v="44"/>
    <n v="125877432"/>
  </r>
  <r>
    <x v="31"/>
    <s v="BFA"/>
    <x v="45"/>
    <n v="131346609"/>
  </r>
  <r>
    <x v="31"/>
    <s v="BFA"/>
    <x v="46"/>
    <n v="139936738"/>
  </r>
  <r>
    <x v="31"/>
    <s v="BFA"/>
    <x v="47"/>
    <n v="154095311"/>
  </r>
  <r>
    <x v="31"/>
    <s v="BFA"/>
    <x v="48"/>
    <n v="161385169"/>
  </r>
  <r>
    <x v="31"/>
    <s v="BFA"/>
    <x v="49"/>
    <n v="170412422"/>
  </r>
  <r>
    <x v="31"/>
    <s v="BFA"/>
    <x v="50"/>
    <n v="177354443"/>
  </r>
  <r>
    <x v="31"/>
    <s v="BFA"/>
    <x v="51"/>
    <n v="143709287"/>
  </r>
  <r>
    <x v="31"/>
    <s v="BFA"/>
    <x v="52"/>
    <n v="154102208"/>
  </r>
  <r>
    <x v="31"/>
    <s v="BFA"/>
    <x v="53"/>
    <n v="158302262"/>
  </r>
  <r>
    <x v="31"/>
    <s v="BFA"/>
    <x v="54"/>
    <n v="162561979"/>
  </r>
  <r>
    <x v="31"/>
    <s v="BFA"/>
    <x v="55"/>
    <n v="165407968"/>
  </r>
  <r>
    <x v="31"/>
    <s v="BFA"/>
    <x v="56"/>
    <n v="169540754"/>
  </r>
  <r>
    <x v="31"/>
    <s v="BFA"/>
    <x v="57"/>
    <n v="173375916"/>
  </r>
  <r>
    <x v="31"/>
    <s v="BFA"/>
    <x v="58"/>
    <n v="183701566"/>
  </r>
  <r>
    <x v="31"/>
    <s v="BFA"/>
    <x v="59"/>
    <n v="133328815"/>
  </r>
  <r>
    <x v="31"/>
    <s v="BFA"/>
    <x v="60"/>
    <n v="142200090"/>
  </r>
  <r>
    <x v="32"/>
    <s v="BDI"/>
    <x v="0"/>
    <n v="1897150"/>
  </r>
  <r>
    <x v="32"/>
    <s v="BDI"/>
    <x v="1"/>
    <n v="2035670"/>
  </r>
  <r>
    <x v="32"/>
    <s v="BDI"/>
    <x v="2"/>
    <n v="2169660"/>
  </r>
  <r>
    <x v="32"/>
    <s v="BDI"/>
    <x v="3"/>
    <n v="2379020"/>
  </r>
  <r>
    <x v="32"/>
    <s v="BDI"/>
    <x v="4"/>
    <n v="2550200"/>
  </r>
  <r>
    <x v="32"/>
    <s v="BDI"/>
    <x v="5"/>
    <n v="2723000"/>
  </r>
  <r>
    <x v="32"/>
    <s v="BDI"/>
    <x v="6"/>
    <n v="2961823"/>
  </r>
  <r>
    <x v="32"/>
    <s v="BDI"/>
    <x v="7"/>
    <n v="3202200"/>
  </r>
  <r>
    <x v="32"/>
    <s v="BDI"/>
    <x v="8"/>
    <n v="3306600"/>
  </r>
  <r>
    <x v="32"/>
    <s v="BDI"/>
    <x v="9"/>
    <n v="3459000"/>
  </r>
  <r>
    <x v="32"/>
    <s v="BDI"/>
    <x v="10"/>
    <n v="3626100"/>
  </r>
  <r>
    <x v="32"/>
    <s v="BDI"/>
    <x v="11"/>
    <n v="3819700"/>
  </r>
  <r>
    <x v="32"/>
    <s v="BDI"/>
    <x v="12"/>
    <n v="3983000"/>
  </r>
  <r>
    <x v="32"/>
    <s v="BDI"/>
    <x v="13"/>
    <n v="4143500"/>
  </r>
  <r>
    <x v="32"/>
    <s v="BDI"/>
    <x v="14"/>
    <n v="4311500"/>
  </r>
  <r>
    <x v="32"/>
    <s v="BDI"/>
    <x v="15"/>
    <n v="4474200"/>
  </r>
  <r>
    <x v="32"/>
    <s v="BDI"/>
    <x v="16"/>
    <n v="4576900"/>
  </r>
  <r>
    <x v="32"/>
    <s v="BDI"/>
    <x v="17"/>
    <n v="4726700"/>
  </r>
  <r>
    <x v="32"/>
    <s v="BDI"/>
    <x v="18"/>
    <n v="4898500"/>
  </r>
  <r>
    <x v="32"/>
    <s v="BDI"/>
    <x v="19"/>
    <n v="5096200"/>
  </r>
  <r>
    <x v="32"/>
    <s v="BDI"/>
    <x v="20"/>
    <n v="5238900"/>
  </r>
  <r>
    <x v="32"/>
    <s v="BDI"/>
    <x v="21"/>
    <n v="5390800"/>
  </r>
  <r>
    <x v="32"/>
    <s v="BDI"/>
    <x v="22"/>
    <n v="5457600"/>
  </r>
  <r>
    <x v="32"/>
    <s v="BDI"/>
    <x v="23"/>
    <n v="5620000"/>
  </r>
  <r>
    <x v="32"/>
    <s v="BDI"/>
    <x v="24"/>
    <n v="5757900"/>
  </r>
  <r>
    <x v="32"/>
    <s v="BDI"/>
    <x v="25"/>
    <n v="5949000"/>
  </r>
  <r>
    <x v="32"/>
    <s v="BDI"/>
    <x v="26"/>
    <n v="6267300"/>
  </r>
  <r>
    <x v="32"/>
    <s v="BDI"/>
    <x v="27"/>
    <n v="6650500"/>
  </r>
  <r>
    <x v="32"/>
    <s v="BDI"/>
    <x v="28"/>
    <n v="7225000"/>
  </r>
  <r>
    <x v="32"/>
    <s v="BDI"/>
    <x v="29"/>
    <n v="7457000"/>
  </r>
  <r>
    <x v="32"/>
    <s v="BDI"/>
    <x v="30"/>
    <n v="7901000"/>
  </r>
  <r>
    <x v="32"/>
    <s v="BDI"/>
    <x v="31"/>
    <n v="8237000"/>
  </r>
  <r>
    <x v="32"/>
    <s v="BDI"/>
    <x v="32"/>
    <n v="8473150"/>
  </r>
  <r>
    <x v="32"/>
    <s v="BDI"/>
    <x v="33"/>
    <n v="8229000"/>
  </r>
  <r>
    <x v="32"/>
    <s v="BDI"/>
    <x v="34"/>
    <n v="8078000"/>
  </r>
  <r>
    <x v="32"/>
    <s v="BDI"/>
    <x v="35"/>
    <n v="7971000"/>
  </r>
  <r>
    <x v="32"/>
    <s v="BDI"/>
    <x v="36"/>
    <n v="7720500"/>
  </r>
  <r>
    <x v="32"/>
    <s v="BDI"/>
    <x v="37"/>
    <n v="8134000"/>
  </r>
  <r>
    <x v="32"/>
    <s v="BDI"/>
    <x v="38"/>
    <n v="7692000"/>
  </r>
  <r>
    <x v="32"/>
    <s v="BDI"/>
    <x v="39"/>
    <n v="6841570"/>
  </r>
  <r>
    <x v="32"/>
    <s v="BDI"/>
    <x v="40"/>
    <n v="7146817"/>
  </r>
  <r>
    <x v="32"/>
    <s v="BDI"/>
    <x v="41"/>
    <n v="6831741"/>
  </r>
  <r>
    <x v="32"/>
    <s v="BDI"/>
    <x v="42"/>
    <n v="5823922"/>
  </r>
  <r>
    <x v="32"/>
    <s v="BDI"/>
    <x v="43"/>
    <n v="5655503"/>
  </r>
  <r>
    <x v="32"/>
    <s v="BDI"/>
    <x v="44"/>
    <n v="4148969"/>
  </r>
  <r>
    <x v="32"/>
    <s v="BDI"/>
    <x v="45"/>
    <n v="4140326"/>
  </r>
  <r>
    <x v="32"/>
    <s v="BDI"/>
    <x v="46"/>
    <n v="5260957"/>
  </r>
  <r>
    <x v="32"/>
    <s v="BDI"/>
    <x v="47"/>
    <n v="6212189"/>
  </r>
  <r>
    <x v="32"/>
    <s v="BDI"/>
    <x v="48"/>
    <n v="6363618"/>
  </r>
  <r>
    <x v="32"/>
    <s v="BDI"/>
    <x v="49"/>
    <n v="6779566"/>
  </r>
  <r>
    <x v="32"/>
    <s v="BDI"/>
    <x v="50"/>
    <n v="9789444"/>
  </r>
  <r>
    <x v="32"/>
    <s v="BDI"/>
    <x v="51"/>
    <n v="9483482"/>
  </r>
  <r>
    <x v="32"/>
    <s v="BDI"/>
    <x v="52"/>
    <n v="6383393"/>
  </r>
  <r>
    <x v="32"/>
    <s v="BDI"/>
    <x v="53"/>
    <n v="8303155"/>
  </r>
  <r>
    <x v="32"/>
    <s v="BDI"/>
    <x v="54"/>
    <n v="8191461"/>
  </r>
  <r>
    <x v="32"/>
    <s v="BDI"/>
    <x v="55"/>
    <n v="8313718"/>
  </r>
  <r>
    <x v="32"/>
    <s v="BDI"/>
    <x v="56"/>
    <n v="8815305"/>
  </r>
  <r>
    <x v="32"/>
    <s v="BDI"/>
    <x v="57"/>
    <n v="10791810"/>
  </r>
  <r>
    <x v="32"/>
    <s v="BDI"/>
    <x v="58"/>
    <n v="10835359"/>
  </r>
  <r>
    <x v="32"/>
    <s v="BDI"/>
    <x v="59"/>
    <n v="9289647"/>
  </r>
  <r>
    <x v="32"/>
    <s v="BDI"/>
    <x v="60"/>
    <n v="9531902"/>
  </r>
  <r>
    <x v="33"/>
    <s v="KHM"/>
    <x v="0"/>
    <n v="4066000"/>
  </r>
  <r>
    <x v="33"/>
    <s v="KHM"/>
    <x v="1"/>
    <n v="4381000"/>
  </r>
  <r>
    <x v="33"/>
    <s v="KHM"/>
    <x v="2"/>
    <n v="4281500"/>
  </r>
  <r>
    <x v="33"/>
    <s v="KHM"/>
    <x v="3"/>
    <n v="5127250"/>
  </r>
  <r>
    <x v="33"/>
    <s v="KHM"/>
    <x v="4"/>
    <n v="6001500"/>
  </r>
  <r>
    <x v="33"/>
    <s v="KHM"/>
    <x v="5"/>
    <n v="6150100"/>
  </r>
  <r>
    <x v="33"/>
    <s v="KHM"/>
    <x v="6"/>
    <n v="6656600"/>
  </r>
  <r>
    <x v="33"/>
    <s v="KHM"/>
    <x v="7"/>
    <n v="7589300"/>
  </r>
  <r>
    <x v="33"/>
    <s v="KHM"/>
    <x v="8"/>
    <n v="8186300"/>
  </r>
  <r>
    <x v="33"/>
    <s v="KHM"/>
    <x v="9"/>
    <n v="8404000"/>
  </r>
  <r>
    <x v="33"/>
    <s v="KHM"/>
    <x v="10"/>
    <n v="8501000"/>
  </r>
  <r>
    <x v="33"/>
    <s v="KHM"/>
    <x v="11"/>
    <n v="8742000"/>
  </r>
  <r>
    <x v="33"/>
    <s v="KHM"/>
    <x v="12"/>
    <n v="8845000"/>
  </r>
  <r>
    <x v="33"/>
    <s v="KHM"/>
    <x v="13"/>
    <n v="8578000"/>
  </r>
  <r>
    <x v="33"/>
    <s v="KHM"/>
    <x v="14"/>
    <n v="8278000"/>
  </r>
  <r>
    <x v="33"/>
    <s v="KHM"/>
    <x v="15"/>
    <n v="8045000"/>
  </r>
  <r>
    <x v="33"/>
    <s v="KHM"/>
    <x v="16"/>
    <n v="8494000"/>
  </r>
  <r>
    <x v="33"/>
    <s v="KHM"/>
    <x v="17"/>
    <n v="7665000"/>
  </r>
  <r>
    <x v="33"/>
    <s v="KHM"/>
    <x v="18"/>
    <n v="6801500"/>
  </r>
  <r>
    <x v="33"/>
    <s v="KHM"/>
    <x v="19"/>
    <n v="5306800"/>
  </r>
  <r>
    <x v="33"/>
    <s v="KHM"/>
    <x v="20"/>
    <n v="6299400"/>
  </r>
  <r>
    <x v="33"/>
    <s v="KHM"/>
    <x v="21"/>
    <n v="9608000"/>
  </r>
  <r>
    <x v="33"/>
    <s v="KHM"/>
    <x v="22"/>
    <n v="9433000"/>
  </r>
  <r>
    <x v="33"/>
    <s v="KHM"/>
    <x v="23"/>
    <n v="10849000"/>
  </r>
  <r>
    <x v="33"/>
    <s v="KHM"/>
    <x v="24"/>
    <n v="12893000"/>
  </r>
  <r>
    <x v="33"/>
    <s v="KHM"/>
    <x v="25"/>
    <n v="14355000"/>
  </r>
  <r>
    <x v="33"/>
    <s v="KHM"/>
    <x v="26"/>
    <n v="14448000"/>
  </r>
  <r>
    <x v="33"/>
    <s v="KHM"/>
    <x v="27"/>
    <n v="17917000"/>
  </r>
  <r>
    <x v="33"/>
    <s v="KHM"/>
    <x v="28"/>
    <n v="17350000"/>
  </r>
  <r>
    <x v="33"/>
    <s v="KHM"/>
    <x v="29"/>
    <n v="16463000"/>
  </r>
  <r>
    <x v="33"/>
    <s v="KHM"/>
    <x v="30"/>
    <n v="17608000"/>
  </r>
  <r>
    <x v="33"/>
    <s v="KHM"/>
    <x v="31"/>
    <n v="19833000"/>
  </r>
  <r>
    <x v="33"/>
    <s v="KHM"/>
    <x v="32"/>
    <n v="21213900"/>
  </r>
  <r>
    <x v="33"/>
    <s v="KHM"/>
    <x v="33"/>
    <n v="20193000"/>
  </r>
  <r>
    <x v="33"/>
    <s v="KHM"/>
    <x v="34"/>
    <n v="20229000"/>
  </r>
  <r>
    <x v="33"/>
    <s v="KHM"/>
    <x v="35"/>
    <n v="22430000"/>
  </r>
  <r>
    <x v="33"/>
    <s v="KHM"/>
    <x v="36"/>
    <n v="23857000"/>
  </r>
  <r>
    <x v="33"/>
    <s v="KHM"/>
    <x v="37"/>
    <n v="24718000"/>
  </r>
  <r>
    <x v="33"/>
    <s v="KHM"/>
    <x v="38"/>
    <n v="25871000"/>
  </r>
  <r>
    <x v="33"/>
    <s v="KHM"/>
    <x v="39"/>
    <n v="26547500"/>
  </r>
  <r>
    <x v="33"/>
    <s v="KHM"/>
    <x v="40"/>
    <n v="27495000"/>
  </r>
  <r>
    <x v="33"/>
    <s v="KHM"/>
    <x v="41"/>
    <n v="26656000"/>
  </r>
  <r>
    <x v="33"/>
    <s v="KHM"/>
    <x v="42"/>
    <n v="26596000"/>
  </r>
  <r>
    <x v="33"/>
    <s v="KHM"/>
    <x v="43"/>
    <n v="26767500"/>
  </r>
  <r>
    <x v="33"/>
    <s v="KHM"/>
    <x v="44"/>
    <n v="26439000"/>
  </r>
  <r>
    <x v="33"/>
    <s v="KHM"/>
    <x v="45"/>
    <n v="26035000"/>
  </r>
  <r>
    <x v="33"/>
    <s v="KHM"/>
    <x v="46"/>
    <n v="26473000"/>
  </r>
  <r>
    <x v="33"/>
    <s v="KHM"/>
    <x v="47"/>
    <n v="27335000"/>
  </r>
  <r>
    <x v="33"/>
    <s v="KHM"/>
    <x v="48"/>
    <n v="31403500"/>
  </r>
  <r>
    <x v="33"/>
    <s v="KHM"/>
    <x v="49"/>
    <n v="27985200"/>
  </r>
  <r>
    <x v="33"/>
    <s v="KHM"/>
    <x v="50"/>
    <n v="27786500"/>
  </r>
  <r>
    <x v="33"/>
    <s v="KHM"/>
    <x v="51"/>
    <n v="27660000"/>
  </r>
  <r>
    <x v="33"/>
    <s v="KHM"/>
    <x v="52"/>
    <n v="26402973"/>
  </r>
  <r>
    <x v="33"/>
    <s v="KHM"/>
    <x v="53"/>
    <n v="26481041"/>
  </r>
  <r>
    <x v="33"/>
    <s v="KHM"/>
    <x v="54"/>
    <n v="25825469"/>
  </r>
  <r>
    <x v="33"/>
    <s v="KHM"/>
    <x v="55"/>
    <n v="26263972"/>
  </r>
  <r>
    <x v="33"/>
    <s v="KHM"/>
    <x v="56"/>
    <n v="26618679"/>
  </r>
  <r>
    <x v="33"/>
    <s v="KHM"/>
    <x v="57"/>
    <n v="26706267"/>
  </r>
  <r>
    <x v="33"/>
    <s v="KHM"/>
    <x v="58"/>
    <n v="26869727"/>
  </r>
  <r>
    <x v="33"/>
    <s v="KHM"/>
    <x v="59"/>
    <n v="26144010"/>
  </r>
  <r>
    <x v="33"/>
    <s v="KHM"/>
    <x v="60"/>
    <n v="25565757"/>
  </r>
  <r>
    <x v="34"/>
    <s v="CMR"/>
    <x v="0"/>
    <n v="4537600"/>
  </r>
  <r>
    <x v="34"/>
    <s v="CMR"/>
    <x v="1"/>
    <n v="4757400"/>
  </r>
  <r>
    <x v="34"/>
    <s v="CMR"/>
    <x v="2"/>
    <n v="5299700"/>
  </r>
  <r>
    <x v="34"/>
    <s v="CMR"/>
    <x v="3"/>
    <n v="6808000"/>
  </r>
  <r>
    <x v="34"/>
    <s v="CMR"/>
    <x v="4"/>
    <n v="7324400"/>
  </r>
  <r>
    <x v="34"/>
    <s v="CMR"/>
    <x v="5"/>
    <n v="8542000"/>
  </r>
  <r>
    <x v="34"/>
    <s v="CMR"/>
    <x v="6"/>
    <n v="9519400"/>
  </r>
  <r>
    <x v="34"/>
    <s v="CMR"/>
    <x v="7"/>
    <n v="10204300"/>
  </r>
  <r>
    <x v="34"/>
    <s v="CMR"/>
    <x v="8"/>
    <n v="11467500"/>
  </r>
  <r>
    <x v="34"/>
    <s v="CMR"/>
    <x v="9"/>
    <n v="11554700"/>
  </r>
  <r>
    <x v="34"/>
    <s v="CMR"/>
    <x v="10"/>
    <n v="11591500"/>
  </r>
  <r>
    <x v="34"/>
    <s v="CMR"/>
    <x v="11"/>
    <n v="11575800"/>
  </r>
  <r>
    <x v="34"/>
    <s v="CMR"/>
    <x v="12"/>
    <n v="12019697"/>
  </r>
  <r>
    <x v="34"/>
    <s v="CMR"/>
    <x v="13"/>
    <n v="12365000"/>
  </r>
  <r>
    <x v="34"/>
    <s v="CMR"/>
    <x v="14"/>
    <n v="11793500"/>
  </r>
  <r>
    <x v="34"/>
    <s v="CMR"/>
    <x v="15"/>
    <n v="12746700"/>
  </r>
  <r>
    <x v="34"/>
    <s v="CMR"/>
    <x v="16"/>
    <n v="13181800"/>
  </r>
  <r>
    <x v="34"/>
    <s v="CMR"/>
    <x v="17"/>
    <n v="13728600"/>
  </r>
  <r>
    <x v="34"/>
    <s v="CMR"/>
    <x v="18"/>
    <n v="14146600"/>
  </r>
  <r>
    <x v="34"/>
    <s v="CMR"/>
    <x v="19"/>
    <n v="11771800"/>
  </r>
  <r>
    <x v="34"/>
    <s v="CMR"/>
    <x v="20"/>
    <n v="10245190"/>
  </r>
  <r>
    <x v="34"/>
    <s v="CMR"/>
    <x v="21"/>
    <n v="10243200"/>
  </r>
  <r>
    <x v="34"/>
    <s v="CMR"/>
    <x v="22"/>
    <n v="11900500"/>
  </r>
  <r>
    <x v="34"/>
    <s v="CMR"/>
    <x v="23"/>
    <n v="16440500"/>
  </r>
  <r>
    <x v="34"/>
    <s v="CMR"/>
    <x v="24"/>
    <n v="16087917"/>
  </r>
  <r>
    <x v="34"/>
    <s v="CMR"/>
    <x v="25"/>
    <n v="18863271"/>
  </r>
  <r>
    <x v="34"/>
    <s v="CMR"/>
    <x v="26"/>
    <n v="19667558"/>
  </r>
  <r>
    <x v="34"/>
    <s v="CMR"/>
    <x v="27"/>
    <n v="22593703"/>
  </r>
  <r>
    <x v="34"/>
    <s v="CMR"/>
    <x v="28"/>
    <n v="23129800"/>
  </r>
  <r>
    <x v="34"/>
    <s v="CMR"/>
    <x v="29"/>
    <n v="24794800"/>
  </r>
  <r>
    <x v="34"/>
    <s v="CMR"/>
    <x v="30"/>
    <n v="26004900"/>
  </r>
  <r>
    <x v="34"/>
    <s v="CMR"/>
    <x v="31"/>
    <n v="26529937"/>
  </r>
  <r>
    <x v="34"/>
    <s v="CMR"/>
    <x v="32"/>
    <n v="27525205"/>
  </r>
  <r>
    <x v="34"/>
    <s v="CMR"/>
    <x v="33"/>
    <n v="29059774"/>
  </r>
  <r>
    <x v="34"/>
    <s v="CMR"/>
    <x v="34"/>
    <n v="30091479"/>
  </r>
  <r>
    <x v="34"/>
    <s v="CMR"/>
    <x v="35"/>
    <n v="33628206"/>
  </r>
  <r>
    <x v="34"/>
    <s v="CMR"/>
    <x v="36"/>
    <n v="37187050"/>
  </r>
  <r>
    <x v="34"/>
    <s v="CMR"/>
    <x v="37"/>
    <n v="41342896"/>
  </r>
  <r>
    <x v="34"/>
    <s v="CMR"/>
    <x v="38"/>
    <n v="39882903"/>
  </r>
  <r>
    <x v="34"/>
    <s v="CMR"/>
    <x v="39"/>
    <n v="30849343"/>
  </r>
  <r>
    <x v="34"/>
    <s v="CMR"/>
    <x v="40"/>
    <n v="41899174"/>
  </r>
  <r>
    <x v="34"/>
    <s v="CMR"/>
    <x v="41"/>
    <n v="41930685"/>
  </r>
  <r>
    <x v="34"/>
    <s v="CMR"/>
    <x v="42"/>
    <n v="41991647"/>
  </r>
  <r>
    <x v="34"/>
    <s v="CMR"/>
    <x v="43"/>
    <n v="62011095"/>
  </r>
  <r>
    <x v="34"/>
    <s v="CMR"/>
    <x v="44"/>
    <n v="71031624"/>
  </r>
  <r>
    <x v="34"/>
    <s v="CMR"/>
    <x v="45"/>
    <n v="80538140"/>
  </r>
  <r>
    <x v="34"/>
    <s v="CMR"/>
    <x v="46"/>
    <n v="85323165"/>
  </r>
  <r>
    <x v="34"/>
    <s v="CMR"/>
    <x v="47"/>
    <n v="89243211"/>
  </r>
  <r>
    <x v="34"/>
    <s v="CMR"/>
    <x v="48"/>
    <n v="84460648"/>
  </r>
  <r>
    <x v="34"/>
    <s v="CMR"/>
    <x v="49"/>
    <n v="91076035"/>
  </r>
  <r>
    <x v="34"/>
    <s v="CMR"/>
    <x v="50"/>
    <n v="93302566"/>
  </r>
  <r>
    <x v="34"/>
    <s v="CMR"/>
    <x v="51"/>
    <n v="92927791"/>
  </r>
  <r>
    <x v="34"/>
    <s v="CMR"/>
    <x v="52"/>
    <n v="95182803"/>
  </r>
  <r>
    <x v="34"/>
    <s v="CMR"/>
    <x v="53"/>
    <n v="98995962"/>
  </r>
  <r>
    <x v="34"/>
    <s v="CMR"/>
    <x v="54"/>
    <n v="100841219"/>
  </r>
  <r>
    <x v="34"/>
    <s v="CMR"/>
    <x v="55"/>
    <n v="101477563"/>
  </r>
  <r>
    <x v="34"/>
    <s v="CMR"/>
    <x v="56"/>
    <n v="102224872"/>
  </r>
  <r>
    <x v="34"/>
    <s v="CMR"/>
    <x v="57"/>
    <n v="93323274"/>
  </r>
  <r>
    <x v="34"/>
    <s v="CMR"/>
    <x v="58"/>
    <n v="88724308"/>
  </r>
  <r>
    <x v="34"/>
    <s v="CMR"/>
    <x v="59"/>
    <n v="44094190"/>
  </r>
  <r>
    <x v="34"/>
    <s v="CMR"/>
    <x v="60"/>
    <n v="102112607"/>
  </r>
  <r>
    <x v="35"/>
    <s v="CAN"/>
    <x v="0"/>
    <n v="158196500"/>
  </r>
  <r>
    <x v="35"/>
    <s v="CAN"/>
    <x v="1"/>
    <n v="156975800"/>
  </r>
  <r>
    <x v="35"/>
    <s v="CAN"/>
    <x v="2"/>
    <n v="170979200"/>
  </r>
  <r>
    <x v="35"/>
    <s v="CAN"/>
    <x v="3"/>
    <n v="184475400"/>
  </r>
  <r>
    <x v="35"/>
    <s v="CAN"/>
    <x v="4"/>
    <n v="194475800"/>
  </r>
  <r>
    <x v="35"/>
    <s v="CAN"/>
    <x v="5"/>
    <n v="212720100"/>
  </r>
  <r>
    <x v="35"/>
    <s v="CAN"/>
    <x v="6"/>
    <n v="220117800"/>
  </r>
  <r>
    <x v="35"/>
    <s v="CAN"/>
    <x v="7"/>
    <n v="220402500"/>
  </r>
  <r>
    <x v="35"/>
    <s v="CAN"/>
    <x v="8"/>
    <n v="246910800"/>
  </r>
  <r>
    <x v="35"/>
    <s v="CAN"/>
    <x v="9"/>
    <n v="273455800"/>
  </r>
  <r>
    <x v="35"/>
    <s v="CAN"/>
    <x v="10"/>
    <n v="259031200"/>
  </r>
  <r>
    <x v="35"/>
    <s v="CAN"/>
    <x v="11"/>
    <n v="269055400"/>
  </r>
  <r>
    <x v="35"/>
    <s v="CAN"/>
    <x v="12"/>
    <n v="285780600"/>
  </r>
  <r>
    <x v="35"/>
    <s v="CAN"/>
    <x v="13"/>
    <n v="279812900"/>
  </r>
  <r>
    <x v="35"/>
    <s v="CAN"/>
    <x v="14"/>
    <n v="258647500"/>
  </r>
  <r>
    <x v="35"/>
    <s v="CAN"/>
    <x v="15"/>
    <n v="285563900"/>
  </r>
  <r>
    <x v="35"/>
    <s v="CAN"/>
    <x v="16"/>
    <n v="292452500"/>
  </r>
  <r>
    <x v="35"/>
    <s v="CAN"/>
    <x v="17"/>
    <n v="309738600"/>
  </r>
  <r>
    <x v="35"/>
    <s v="CAN"/>
    <x v="18"/>
    <n v="345372000"/>
  </r>
  <r>
    <x v="35"/>
    <s v="CAN"/>
    <x v="19"/>
    <n v="342132000"/>
  </r>
  <r>
    <x v="35"/>
    <s v="CAN"/>
    <x v="20"/>
    <n v="346766000"/>
  </r>
  <r>
    <x v="35"/>
    <s v="CAN"/>
    <x v="21"/>
    <n v="342893000"/>
  </r>
  <r>
    <x v="35"/>
    <s v="CAN"/>
    <x v="22"/>
    <n v="338805300"/>
  </r>
  <r>
    <x v="35"/>
    <s v="CAN"/>
    <x v="23"/>
    <n v="355460300"/>
  </r>
  <r>
    <x v="35"/>
    <s v="CAN"/>
    <x v="24"/>
    <n v="385558500"/>
  </r>
  <r>
    <x v="35"/>
    <s v="CAN"/>
    <x v="25"/>
    <n v="410608100"/>
  </r>
  <r>
    <x v="35"/>
    <s v="CAN"/>
    <x v="26"/>
    <n v="425982000"/>
  </r>
  <r>
    <x v="35"/>
    <s v="CAN"/>
    <x v="27"/>
    <n v="434107500"/>
  </r>
  <r>
    <x v="35"/>
    <s v="CAN"/>
    <x v="28"/>
    <n v="432239300"/>
  </r>
  <r>
    <x v="35"/>
    <s v="CAN"/>
    <x v="29"/>
    <n v="448469400"/>
  </r>
  <r>
    <x v="35"/>
    <s v="CAN"/>
    <x v="30"/>
    <n v="451684000"/>
  </r>
  <r>
    <x v="35"/>
    <s v="CAN"/>
    <x v="31"/>
    <n v="450683800"/>
  </r>
  <r>
    <x v="35"/>
    <s v="CAN"/>
    <x v="32"/>
    <n v="471399300"/>
  </r>
  <r>
    <x v="35"/>
    <s v="CAN"/>
    <x v="33"/>
    <n v="528361300"/>
  </r>
  <r>
    <x v="35"/>
    <s v="CAN"/>
    <x v="34"/>
    <n v="530326000"/>
  </r>
  <r>
    <x v="35"/>
    <s v="CAN"/>
    <x v="35"/>
    <n v="545656700"/>
  </r>
  <r>
    <x v="35"/>
    <s v="CAN"/>
    <x v="36"/>
    <n v="561170800"/>
  </r>
  <r>
    <x v="35"/>
    <s v="CAN"/>
    <x v="37"/>
    <n v="584779000"/>
  </r>
  <r>
    <x v="35"/>
    <s v="CAN"/>
    <x v="38"/>
    <n v="619636000"/>
  </r>
  <r>
    <x v="35"/>
    <s v="CAN"/>
    <x v="39"/>
    <n v="639691300"/>
  </r>
  <r>
    <x v="35"/>
    <s v="CAN"/>
    <x v="40"/>
    <n v="676196500"/>
  </r>
  <r>
    <x v="35"/>
    <s v="CAN"/>
    <x v="41"/>
    <n v="675903500"/>
  </r>
  <r>
    <x v="35"/>
    <s v="CAN"/>
    <x v="42"/>
    <n v="666016600"/>
  </r>
  <r>
    <x v="35"/>
    <s v="CAN"/>
    <x v="43"/>
    <n v="664730800"/>
  </r>
  <r>
    <x v="35"/>
    <s v="CAN"/>
    <x v="44"/>
    <n v="678219800"/>
  </r>
  <r>
    <x v="35"/>
    <s v="CAN"/>
    <x v="45"/>
    <n v="674173400"/>
  </r>
  <r>
    <x v="35"/>
    <s v="CAN"/>
    <x v="46"/>
    <n v="692222400"/>
  </r>
  <r>
    <x v="35"/>
    <s v="CAN"/>
    <x v="47"/>
    <n v="694237400"/>
  </r>
  <r>
    <x v="35"/>
    <s v="CAN"/>
    <x v="48"/>
    <n v="690413300"/>
  </r>
  <r>
    <x v="35"/>
    <s v="CAN"/>
    <x v="49"/>
    <n v="692487300"/>
  </r>
  <r>
    <x v="35"/>
    <s v="CAN"/>
    <x v="50"/>
    <n v="691032900"/>
  </r>
  <r>
    <x v="35"/>
    <s v="CAN"/>
    <x v="51"/>
    <n v="695745200"/>
  </r>
  <r>
    <x v="35"/>
    <s v="CAN"/>
    <x v="52"/>
    <n v="699780698"/>
  </r>
  <r>
    <x v="35"/>
    <s v="CAN"/>
    <x v="53"/>
    <n v="712112020"/>
  </r>
  <r>
    <x v="35"/>
    <s v="CAN"/>
    <x v="54"/>
    <n v="734279554"/>
  </r>
  <r>
    <x v="35"/>
    <s v="CAN"/>
    <x v="55"/>
    <n v="758022153"/>
  </r>
  <r>
    <x v="35"/>
    <s v="CAN"/>
    <x v="56"/>
    <n v="788839939"/>
  </r>
  <r>
    <x v="35"/>
    <s v="CAN"/>
    <x v="57"/>
    <n v="807708217"/>
  </r>
  <r>
    <x v="35"/>
    <s v="CAN"/>
    <x v="58"/>
    <n v="824082721"/>
  </r>
  <r>
    <x v="35"/>
    <s v="CAN"/>
    <x v="59"/>
    <n v="805901450"/>
  </r>
  <r>
    <x v="35"/>
    <s v="CAN"/>
    <x v="60"/>
    <n v="819806078"/>
  </r>
  <r>
    <x v="36"/>
    <s v="CPV"/>
    <x v="0"/>
    <n v="62875"/>
  </r>
  <r>
    <x v="36"/>
    <s v="CPV"/>
    <x v="1"/>
    <n v="65075"/>
  </r>
  <r>
    <x v="36"/>
    <s v="CPV"/>
    <x v="2"/>
    <n v="67400"/>
  </r>
  <r>
    <x v="36"/>
    <s v="CPV"/>
    <x v="3"/>
    <n v="71050"/>
  </r>
  <r>
    <x v="36"/>
    <s v="CPV"/>
    <x v="4"/>
    <n v="75725"/>
  </r>
  <r>
    <x v="36"/>
    <s v="CPV"/>
    <x v="5"/>
    <n v="80550"/>
  </r>
  <r>
    <x v="36"/>
    <s v="CPV"/>
    <x v="6"/>
    <n v="80975"/>
  </r>
  <r>
    <x v="36"/>
    <s v="CPV"/>
    <x v="7"/>
    <n v="84800"/>
  </r>
  <r>
    <x v="36"/>
    <s v="CPV"/>
    <x v="8"/>
    <n v="85950"/>
  </r>
  <r>
    <x v="36"/>
    <s v="CPV"/>
    <x v="9"/>
    <n v="87500"/>
  </r>
  <r>
    <x v="36"/>
    <s v="CPV"/>
    <x v="10"/>
    <n v="89400"/>
  </r>
  <r>
    <x v="36"/>
    <s v="CPV"/>
    <x v="11"/>
    <n v="90075"/>
  </r>
  <r>
    <x v="36"/>
    <s v="CPV"/>
    <x v="12"/>
    <n v="96475"/>
  </r>
  <r>
    <x v="36"/>
    <s v="CPV"/>
    <x v="13"/>
    <n v="98775"/>
  </r>
  <r>
    <x v="36"/>
    <s v="CPV"/>
    <x v="14"/>
    <n v="104395"/>
  </r>
  <r>
    <x v="36"/>
    <s v="CPV"/>
    <x v="15"/>
    <n v="115525"/>
  </r>
  <r>
    <x v="36"/>
    <s v="CPV"/>
    <x v="16"/>
    <n v="139175"/>
  </r>
  <r>
    <x v="36"/>
    <s v="CPV"/>
    <x v="17"/>
    <n v="191675"/>
  </r>
  <r>
    <x v="36"/>
    <s v="CPV"/>
    <x v="18"/>
    <n v="243705"/>
  </r>
  <r>
    <x v="36"/>
    <s v="CPV"/>
    <x v="19"/>
    <n v="295750"/>
  </r>
  <r>
    <x v="36"/>
    <s v="CPV"/>
    <x v="20"/>
    <n v="353200"/>
  </r>
  <r>
    <x v="36"/>
    <s v="CPV"/>
    <x v="21"/>
    <n v="397128"/>
  </r>
  <r>
    <x v="36"/>
    <s v="CPV"/>
    <x v="22"/>
    <n v="373088"/>
  </r>
  <r>
    <x v="36"/>
    <s v="CPV"/>
    <x v="23"/>
    <n v="469068"/>
  </r>
  <r>
    <x v="36"/>
    <s v="CPV"/>
    <x v="24"/>
    <n v="448443"/>
  </r>
  <r>
    <x v="36"/>
    <s v="CPV"/>
    <x v="25"/>
    <n v="568610"/>
  </r>
  <r>
    <x v="36"/>
    <s v="CPV"/>
    <x v="26"/>
    <n v="597738"/>
  </r>
  <r>
    <x v="36"/>
    <s v="CPV"/>
    <x v="27"/>
    <n v="612000"/>
  </r>
  <r>
    <x v="36"/>
    <s v="CPV"/>
    <x v="28"/>
    <n v="629198"/>
  </r>
  <r>
    <x v="36"/>
    <s v="CPV"/>
    <x v="29"/>
    <n v="644133"/>
  </r>
  <r>
    <x v="36"/>
    <s v="CPV"/>
    <x v="30"/>
    <n v="652783"/>
  </r>
  <r>
    <x v="36"/>
    <s v="CPV"/>
    <x v="31"/>
    <n v="741741"/>
  </r>
  <r>
    <x v="36"/>
    <s v="CPV"/>
    <x v="32"/>
    <n v="782868"/>
  </r>
  <r>
    <x v="36"/>
    <s v="CPV"/>
    <x v="33"/>
    <n v="777149"/>
  </r>
  <r>
    <x v="36"/>
    <s v="CPV"/>
    <x v="34"/>
    <n v="788136"/>
  </r>
  <r>
    <x v="36"/>
    <s v="CPV"/>
    <x v="35"/>
    <n v="719638"/>
  </r>
  <r>
    <x v="36"/>
    <s v="CPV"/>
    <x v="36"/>
    <n v="767340"/>
  </r>
  <r>
    <x v="36"/>
    <s v="CPV"/>
    <x v="37"/>
    <n v="810123"/>
  </r>
  <r>
    <x v="36"/>
    <s v="CPV"/>
    <x v="38"/>
    <n v="892725"/>
  </r>
  <r>
    <x v="36"/>
    <s v="CPV"/>
    <x v="39"/>
    <n v="820375"/>
  </r>
  <r>
    <x v="36"/>
    <s v="CPV"/>
    <x v="40"/>
    <n v="765811"/>
  </r>
  <r>
    <x v="36"/>
    <s v="CPV"/>
    <x v="41"/>
    <n v="754027"/>
  </r>
  <r>
    <x v="36"/>
    <s v="CPV"/>
    <x v="42"/>
    <n v="700464"/>
  </r>
  <r>
    <x v="36"/>
    <s v="CPV"/>
    <x v="43"/>
    <n v="741831"/>
  </r>
  <r>
    <x v="36"/>
    <s v="CPV"/>
    <x v="44"/>
    <n v="781539"/>
  </r>
  <r>
    <x v="36"/>
    <s v="CPV"/>
    <x v="45"/>
    <n v="768580"/>
  </r>
  <r>
    <x v="36"/>
    <s v="CPV"/>
    <x v="46"/>
    <n v="934707"/>
  </r>
  <r>
    <x v="36"/>
    <s v="CPV"/>
    <x v="47"/>
    <n v="954576"/>
  </r>
  <r>
    <x v="36"/>
    <s v="CPV"/>
    <x v="48"/>
    <n v="1033576"/>
  </r>
  <r>
    <x v="36"/>
    <s v="CPV"/>
    <x v="49"/>
    <n v="1096896"/>
  </r>
  <r>
    <x v="36"/>
    <s v="CPV"/>
    <x v="50"/>
    <n v="734002"/>
  </r>
  <r>
    <x v="36"/>
    <s v="CPV"/>
    <x v="51"/>
    <n v="801288"/>
  </r>
  <r>
    <x v="36"/>
    <s v="CPV"/>
    <x v="52"/>
    <n v="929655"/>
  </r>
  <r>
    <x v="36"/>
    <s v="CPV"/>
    <x v="53"/>
    <n v="929338"/>
  </r>
  <r>
    <x v="36"/>
    <s v="CPV"/>
    <x v="54"/>
    <n v="930942"/>
  </r>
  <r>
    <x v="36"/>
    <s v="CPV"/>
    <x v="55"/>
    <n v="929484"/>
  </r>
  <r>
    <x v="36"/>
    <s v="CPV"/>
    <x v="56"/>
    <n v="887351"/>
  </r>
  <r>
    <x v="36"/>
    <s v="CPV"/>
    <x v="57"/>
    <n v="437246"/>
  </r>
  <r>
    <x v="36"/>
    <s v="CPV"/>
    <x v="58"/>
    <n v="587552"/>
  </r>
  <r>
    <x v="36"/>
    <s v="CPV"/>
    <x v="59"/>
    <n v="548723"/>
  </r>
  <r>
    <x v="36"/>
    <s v="CPV"/>
    <x v="60"/>
    <n v="588401"/>
  </r>
  <r>
    <x v="37"/>
    <s v=""/>
    <x v="0"/>
    <n v="63739262"/>
  </r>
  <r>
    <x v="37"/>
    <s v=""/>
    <x v="1"/>
    <n v="68874507"/>
  </r>
  <r>
    <x v="37"/>
    <s v=""/>
    <x v="2"/>
    <n v="74551505"/>
  </r>
  <r>
    <x v="37"/>
    <s v=""/>
    <x v="3"/>
    <n v="80699490"/>
  </r>
  <r>
    <x v="37"/>
    <s v=""/>
    <x v="4"/>
    <n v="85198733"/>
  </r>
  <r>
    <x v="37"/>
    <s v=""/>
    <x v="5"/>
    <n v="93208109"/>
  </r>
  <r>
    <x v="37"/>
    <s v=""/>
    <x v="6"/>
    <n v="99322517"/>
  </r>
  <r>
    <x v="37"/>
    <s v=""/>
    <x v="7"/>
    <n v="103996384"/>
  </r>
  <r>
    <x v="37"/>
    <s v=""/>
    <x v="8"/>
    <n v="110113867"/>
  </r>
  <r>
    <x v="37"/>
    <s v=""/>
    <x v="9"/>
    <n v="116437487"/>
  </r>
  <r>
    <x v="37"/>
    <s v=""/>
    <x v="10"/>
    <n v="127197404"/>
  </r>
  <r>
    <x v="37"/>
    <s v=""/>
    <x v="11"/>
    <n v="126575275"/>
  </r>
  <r>
    <x v="37"/>
    <s v=""/>
    <x v="12"/>
    <n v="136225575"/>
  </r>
  <r>
    <x v="37"/>
    <s v=""/>
    <x v="13"/>
    <n v="135333060"/>
  </r>
  <r>
    <x v="37"/>
    <s v=""/>
    <x v="14"/>
    <n v="143200058"/>
  </r>
  <r>
    <x v="37"/>
    <s v=""/>
    <x v="15"/>
    <n v="150967387"/>
  </r>
  <r>
    <x v="37"/>
    <s v=""/>
    <x v="16"/>
    <n v="162822679"/>
  </r>
  <r>
    <x v="37"/>
    <s v=""/>
    <x v="17"/>
    <n v="181056176"/>
  </r>
  <r>
    <x v="37"/>
    <s v=""/>
    <x v="18"/>
    <n v="192932926"/>
  </r>
  <r>
    <x v="37"/>
    <s v=""/>
    <x v="19"/>
    <n v="208835451"/>
  </r>
  <r>
    <x v="37"/>
    <s v=""/>
    <x v="20"/>
    <n v="220133518"/>
  </r>
  <r>
    <x v="37"/>
    <s v=""/>
    <x v="21"/>
    <n v="202962153"/>
  </r>
  <r>
    <x v="37"/>
    <s v=""/>
    <x v="22"/>
    <n v="225856450"/>
  </r>
  <r>
    <x v="37"/>
    <s v=""/>
    <x v="23"/>
    <n v="246951409"/>
  </r>
  <r>
    <x v="37"/>
    <s v=""/>
    <x v="24"/>
    <n v="242651905"/>
  </r>
  <r>
    <x v="37"/>
    <s v=""/>
    <x v="25"/>
    <n v="250607407"/>
  </r>
  <r>
    <x v="37"/>
    <s v=""/>
    <x v="26"/>
    <n v="266039135"/>
  </r>
  <r>
    <x v="37"/>
    <s v=""/>
    <x v="27"/>
    <n v="273676957"/>
  </r>
  <r>
    <x v="37"/>
    <s v=""/>
    <x v="28"/>
    <n v="279682880"/>
  </r>
  <r>
    <x v="37"/>
    <s v=""/>
    <x v="29"/>
    <n v="290938965"/>
  </r>
  <r>
    <x v="37"/>
    <s v=""/>
    <x v="30"/>
    <n v="287120282"/>
  </r>
  <r>
    <x v="37"/>
    <s v=""/>
    <x v="31"/>
    <n v="279673558"/>
  </r>
  <r>
    <x v="37"/>
    <s v=""/>
    <x v="32"/>
    <n v="285368783"/>
  </r>
  <r>
    <x v="37"/>
    <s v=""/>
    <x v="33"/>
    <n v="288906157"/>
  </r>
  <r>
    <x v="37"/>
    <s v=""/>
    <x v="34"/>
    <n v="300232101"/>
  </r>
  <r>
    <x v="37"/>
    <s v=""/>
    <x v="35"/>
    <n v="321850239"/>
  </r>
  <r>
    <x v="37"/>
    <s v=""/>
    <x v="36"/>
    <n v="331448935"/>
  </r>
  <r>
    <x v="37"/>
    <s v=""/>
    <x v="37"/>
    <n v="312929522"/>
  </r>
  <r>
    <x v="37"/>
    <s v=""/>
    <x v="38"/>
    <n v="333831060"/>
  </r>
  <r>
    <x v="37"/>
    <s v=""/>
    <x v="39"/>
    <n v="376643758"/>
  </r>
  <r>
    <x v="37"/>
    <s v=""/>
    <x v="40"/>
    <n v="376936013"/>
  </r>
  <r>
    <x v="37"/>
    <s v=""/>
    <x v="41"/>
    <n v="369101575"/>
  </r>
  <r>
    <x v="37"/>
    <s v=""/>
    <x v="42"/>
    <n v="319402907"/>
  </r>
  <r>
    <x v="37"/>
    <s v=""/>
    <x v="43"/>
    <n v="391285709"/>
  </r>
  <r>
    <x v="37"/>
    <s v=""/>
    <x v="44"/>
    <n v="439654654"/>
  </r>
  <r>
    <x v="37"/>
    <s v=""/>
    <x v="45"/>
    <n v="442970814"/>
  </r>
  <r>
    <x v="37"/>
    <s v=""/>
    <x v="46"/>
    <n v="450782083"/>
  </r>
  <r>
    <x v="37"/>
    <s v=""/>
    <x v="47"/>
    <n v="423513167"/>
  </r>
  <r>
    <x v="37"/>
    <s v=""/>
    <x v="48"/>
    <n v="448245484"/>
  </r>
  <r>
    <x v="37"/>
    <s v=""/>
    <x v="49"/>
    <n v="440703434"/>
  </r>
  <r>
    <x v="37"/>
    <s v=""/>
    <x v="50"/>
    <n v="383548034"/>
  </r>
  <r>
    <x v="37"/>
    <s v=""/>
    <x v="51"/>
    <n v="365230361"/>
  </r>
  <r>
    <x v="37"/>
    <s v=""/>
    <x v="52"/>
    <n v="375848010"/>
  </r>
  <r>
    <x v="37"/>
    <s v=""/>
    <x v="53"/>
    <n v="387888075"/>
  </r>
  <r>
    <x v="37"/>
    <s v=""/>
    <x v="54"/>
    <n v="386234634"/>
  </r>
  <r>
    <x v="37"/>
    <s v=""/>
    <x v="55"/>
    <n v="394127511"/>
  </r>
  <r>
    <x v="37"/>
    <s v=""/>
    <x v="56"/>
    <n v="400704054"/>
  </r>
  <r>
    <x v="37"/>
    <s v=""/>
    <x v="57"/>
    <n v="407712355"/>
  </r>
  <r>
    <x v="37"/>
    <s v=""/>
    <x v="58"/>
    <n v="403662544"/>
  </r>
  <r>
    <x v="37"/>
    <s v=""/>
    <x v="59"/>
    <n v="375059309"/>
  </r>
  <r>
    <x v="37"/>
    <s v=""/>
    <x v="60"/>
    <n v="393586630"/>
  </r>
  <r>
    <x v="38"/>
    <s v="CAF"/>
    <x v="0"/>
    <n v="914000"/>
  </r>
  <r>
    <x v="38"/>
    <s v="CAF"/>
    <x v="1"/>
    <n v="1008000"/>
  </r>
  <r>
    <x v="38"/>
    <s v="CAF"/>
    <x v="2"/>
    <n v="1065000"/>
  </r>
  <r>
    <x v="38"/>
    <s v="CAF"/>
    <x v="3"/>
    <n v="1121000"/>
  </r>
  <r>
    <x v="38"/>
    <s v="CAF"/>
    <x v="4"/>
    <n v="1181000"/>
  </r>
  <r>
    <x v="38"/>
    <s v="CAF"/>
    <x v="5"/>
    <n v="1230800"/>
  </r>
  <r>
    <x v="38"/>
    <s v="CAF"/>
    <x v="6"/>
    <n v="1261500"/>
  </r>
  <r>
    <x v="38"/>
    <s v="CAF"/>
    <x v="7"/>
    <n v="1268200"/>
  </r>
  <r>
    <x v="38"/>
    <s v="CAF"/>
    <x v="8"/>
    <n v="1329300"/>
  </r>
  <r>
    <x v="38"/>
    <s v="CAF"/>
    <x v="9"/>
    <n v="1366000"/>
  </r>
  <r>
    <x v="38"/>
    <s v="CAF"/>
    <x v="10"/>
    <n v="1409200"/>
  </r>
  <r>
    <x v="38"/>
    <s v="CAF"/>
    <x v="11"/>
    <n v="1480400"/>
  </r>
  <r>
    <x v="38"/>
    <s v="CAF"/>
    <x v="12"/>
    <n v="1541000"/>
  </r>
  <r>
    <x v="38"/>
    <s v="CAF"/>
    <x v="13"/>
    <n v="1621300"/>
  </r>
  <r>
    <x v="38"/>
    <s v="CAF"/>
    <x v="14"/>
    <n v="1826500"/>
  </r>
  <r>
    <x v="38"/>
    <s v="CAF"/>
    <x v="15"/>
    <n v="1974000"/>
  </r>
  <r>
    <x v="38"/>
    <s v="CAF"/>
    <x v="16"/>
    <n v="2127000"/>
  </r>
  <r>
    <x v="38"/>
    <s v="CAF"/>
    <x v="17"/>
    <n v="2309000"/>
  </r>
  <r>
    <x v="38"/>
    <s v="CAF"/>
    <x v="18"/>
    <n v="2389000"/>
  </r>
  <r>
    <x v="38"/>
    <s v="CAF"/>
    <x v="19"/>
    <n v="2526280"/>
  </r>
  <r>
    <x v="38"/>
    <s v="CAF"/>
    <x v="20"/>
    <n v="2791000"/>
  </r>
  <r>
    <x v="38"/>
    <s v="CAF"/>
    <x v="21"/>
    <n v="2866000"/>
  </r>
  <r>
    <x v="38"/>
    <s v="CAF"/>
    <x v="22"/>
    <n v="2964335"/>
  </r>
  <r>
    <x v="38"/>
    <s v="CAF"/>
    <x v="23"/>
    <n v="3063000"/>
  </r>
  <r>
    <x v="38"/>
    <s v="CAF"/>
    <x v="24"/>
    <n v="3073180"/>
  </r>
  <r>
    <x v="38"/>
    <s v="CAF"/>
    <x v="25"/>
    <n v="3392800"/>
  </r>
  <r>
    <x v="38"/>
    <s v="CAF"/>
    <x v="26"/>
    <n v="3548880"/>
  </r>
  <r>
    <x v="38"/>
    <s v="CAF"/>
    <x v="27"/>
    <n v="3716000"/>
  </r>
  <r>
    <x v="38"/>
    <s v="CAF"/>
    <x v="28"/>
    <n v="3838000"/>
  </r>
  <r>
    <x v="38"/>
    <s v="CAF"/>
    <x v="29"/>
    <n v="3978200"/>
  </r>
  <r>
    <x v="38"/>
    <s v="CAF"/>
    <x v="30"/>
    <n v="4062700"/>
  </r>
  <r>
    <x v="38"/>
    <s v="CAF"/>
    <x v="31"/>
    <n v="4118900"/>
  </r>
  <r>
    <x v="38"/>
    <s v="CAF"/>
    <x v="32"/>
    <n v="4321300"/>
  </r>
  <r>
    <x v="38"/>
    <s v="CAF"/>
    <x v="33"/>
    <n v="4546000"/>
  </r>
  <r>
    <x v="38"/>
    <s v="CAF"/>
    <x v="34"/>
    <n v="4733000"/>
  </r>
  <r>
    <x v="38"/>
    <s v="CAF"/>
    <x v="35"/>
    <n v="4881000"/>
  </r>
  <r>
    <x v="38"/>
    <s v="CAF"/>
    <x v="36"/>
    <n v="5135000"/>
  </r>
  <r>
    <x v="38"/>
    <s v="CAF"/>
    <x v="37"/>
    <n v="5193000"/>
  </r>
  <r>
    <x v="38"/>
    <s v="CAF"/>
    <x v="38"/>
    <n v="5334000"/>
  </r>
  <r>
    <x v="38"/>
    <s v="CAF"/>
    <x v="39"/>
    <n v="5625000"/>
  </r>
  <r>
    <x v="38"/>
    <s v="CAF"/>
    <x v="40"/>
    <n v="5889000"/>
  </r>
  <r>
    <x v="38"/>
    <s v="CAF"/>
    <x v="41"/>
    <n v="6346000"/>
  </r>
  <r>
    <x v="38"/>
    <s v="CAF"/>
    <x v="42"/>
    <n v="6410000"/>
  </r>
  <r>
    <x v="38"/>
    <s v="CAF"/>
    <x v="43"/>
    <n v="6645000"/>
  </r>
  <r>
    <x v="38"/>
    <s v="CAF"/>
    <x v="44"/>
    <n v="6845000"/>
  </r>
  <r>
    <x v="38"/>
    <s v="CAF"/>
    <x v="45"/>
    <n v="7003000"/>
  </r>
  <r>
    <x v="38"/>
    <s v="CAF"/>
    <x v="46"/>
    <n v="7795000"/>
  </r>
  <r>
    <x v="38"/>
    <s v="CAF"/>
    <x v="47"/>
    <n v="8275000"/>
  </r>
  <r>
    <x v="38"/>
    <s v="CAF"/>
    <x v="48"/>
    <n v="8662000"/>
  </r>
  <r>
    <x v="38"/>
    <s v="CAF"/>
    <x v="49"/>
    <n v="9021500"/>
  </r>
  <r>
    <x v="38"/>
    <s v="CAF"/>
    <x v="50"/>
    <n v="9389000"/>
  </r>
  <r>
    <x v="38"/>
    <s v="CAF"/>
    <x v="51"/>
    <n v="9431000"/>
  </r>
  <r>
    <x v="38"/>
    <s v="CAF"/>
    <x v="52"/>
    <n v="9442000"/>
  </r>
  <r>
    <x v="38"/>
    <s v="CAF"/>
    <x v="53"/>
    <n v="9370912"/>
  </r>
  <r>
    <x v="38"/>
    <s v="CAF"/>
    <x v="54"/>
    <n v="9395058"/>
  </r>
  <r>
    <x v="38"/>
    <s v="CAF"/>
    <x v="55"/>
    <n v="9451143"/>
  </r>
  <r>
    <x v="38"/>
    <s v="CAF"/>
    <x v="56"/>
    <n v="9534590"/>
  </r>
  <r>
    <x v="38"/>
    <s v="CAF"/>
    <x v="57"/>
    <n v="9499916"/>
  </r>
  <r>
    <x v="38"/>
    <s v="CAF"/>
    <x v="58"/>
    <n v="9572812"/>
  </r>
  <r>
    <x v="38"/>
    <s v="CAF"/>
    <x v="59"/>
    <n v="9740216"/>
  </r>
  <r>
    <x v="38"/>
    <s v="CAF"/>
    <x v="60"/>
    <n v="9833249"/>
  </r>
  <r>
    <x v="39"/>
    <s v=""/>
    <x v="0"/>
    <n v="126860196"/>
  </r>
  <r>
    <x v="39"/>
    <s v=""/>
    <x v="1"/>
    <n v="138201788"/>
  </r>
  <r>
    <x v="39"/>
    <s v=""/>
    <x v="2"/>
    <n v="144939472"/>
  </r>
  <r>
    <x v="39"/>
    <s v=""/>
    <x v="3"/>
    <n v="152731834"/>
  </r>
  <r>
    <x v="39"/>
    <s v=""/>
    <x v="4"/>
    <n v="165255253"/>
  </r>
  <r>
    <x v="39"/>
    <s v=""/>
    <x v="5"/>
    <n v="172096059"/>
  </r>
  <r>
    <x v="39"/>
    <s v=""/>
    <x v="6"/>
    <n v="178524752"/>
  </r>
  <r>
    <x v="39"/>
    <s v=""/>
    <x v="7"/>
    <n v="184902562"/>
  </r>
  <r>
    <x v="39"/>
    <s v=""/>
    <x v="8"/>
    <n v="193193581"/>
  </r>
  <r>
    <x v="39"/>
    <s v=""/>
    <x v="9"/>
    <n v="206140060"/>
  </r>
  <r>
    <x v="39"/>
    <s v=""/>
    <x v="10"/>
    <n v="219555318"/>
  </r>
  <r>
    <x v="39"/>
    <s v=""/>
    <x v="11"/>
    <n v="233015324"/>
  </r>
  <r>
    <x v="39"/>
    <s v=""/>
    <x v="12"/>
    <n v="250394138"/>
  </r>
  <r>
    <x v="39"/>
    <s v=""/>
    <x v="13"/>
    <n v="270431082"/>
  </r>
  <r>
    <x v="39"/>
    <s v=""/>
    <x v="14"/>
    <n v="291261275"/>
  </r>
  <r>
    <x v="39"/>
    <s v=""/>
    <x v="15"/>
    <n v="316844327"/>
  </r>
  <r>
    <x v="39"/>
    <s v=""/>
    <x v="16"/>
    <n v="339100342"/>
  </r>
  <r>
    <x v="39"/>
    <s v=""/>
    <x v="17"/>
    <n v="361748207"/>
  </r>
  <r>
    <x v="39"/>
    <s v=""/>
    <x v="18"/>
    <n v="389848869"/>
  </r>
  <r>
    <x v="39"/>
    <s v=""/>
    <x v="19"/>
    <n v="430441311"/>
  </r>
  <r>
    <x v="39"/>
    <s v=""/>
    <x v="20"/>
    <n v="455359559"/>
  </r>
  <r>
    <x v="39"/>
    <s v=""/>
    <x v="21"/>
    <n v="479591851"/>
  </r>
  <r>
    <x v="39"/>
    <s v=""/>
    <x v="22"/>
    <n v="504637922"/>
  </r>
  <r>
    <x v="39"/>
    <s v=""/>
    <x v="23"/>
    <n v="481974122"/>
  </r>
  <r>
    <x v="39"/>
    <s v=""/>
    <x v="24"/>
    <n v="531767657"/>
  </r>
  <r>
    <x v="39"/>
    <s v=""/>
    <x v="25"/>
    <n v="656658541"/>
  </r>
  <r>
    <x v="39"/>
    <s v=""/>
    <x v="26"/>
    <n v="547345785"/>
  </r>
  <r>
    <x v="39"/>
    <s v=""/>
    <x v="27"/>
    <n v="559541908"/>
  </r>
  <r>
    <x v="39"/>
    <s v=""/>
    <x v="28"/>
    <n v="559038105"/>
  </r>
  <r>
    <x v="39"/>
    <s v=""/>
    <x v="29"/>
    <n v="693070027"/>
  </r>
  <r>
    <x v="39"/>
    <s v=""/>
    <x v="30"/>
    <n v="746442426"/>
  </r>
  <r>
    <x v="39"/>
    <s v=""/>
    <x v="31"/>
    <n v="813488003"/>
  </r>
  <r>
    <x v="39"/>
    <s v=""/>
    <x v="32"/>
    <n v="916440898"/>
  </r>
  <r>
    <x v="39"/>
    <s v=""/>
    <x v="33"/>
    <n v="896723232"/>
  </r>
  <r>
    <x v="39"/>
    <s v=""/>
    <x v="34"/>
    <n v="1078254077"/>
  </r>
  <r>
    <x v="39"/>
    <s v=""/>
    <x v="35"/>
    <n v="1154999252"/>
  </r>
  <r>
    <x v="39"/>
    <s v=""/>
    <x v="36"/>
    <n v="1108070390"/>
  </r>
  <r>
    <x v="39"/>
    <s v=""/>
    <x v="37"/>
    <n v="1282931298"/>
  </r>
  <r>
    <x v="39"/>
    <s v=""/>
    <x v="38"/>
    <n v="1372036225"/>
  </r>
  <r>
    <x v="39"/>
    <s v=""/>
    <x v="39"/>
    <n v="1463786510"/>
  </r>
  <r>
    <x v="39"/>
    <s v=""/>
    <x v="40"/>
    <n v="1513057106"/>
  </r>
  <r>
    <x v="39"/>
    <s v=""/>
    <x v="41"/>
    <n v="1647801813"/>
  </r>
  <r>
    <x v="39"/>
    <s v=""/>
    <x v="42"/>
    <n v="1679652177"/>
  </r>
  <r>
    <x v="39"/>
    <s v=""/>
    <x v="43"/>
    <n v="1786007167"/>
  </r>
  <r>
    <x v="39"/>
    <s v=""/>
    <x v="44"/>
    <n v="1899404429"/>
  </r>
  <r>
    <x v="39"/>
    <s v=""/>
    <x v="45"/>
    <n v="1950023463"/>
  </r>
  <r>
    <x v="39"/>
    <s v=""/>
    <x v="46"/>
    <n v="1993876307"/>
  </r>
  <r>
    <x v="39"/>
    <s v=""/>
    <x v="47"/>
    <n v="2008784747"/>
  </r>
  <r>
    <x v="39"/>
    <s v=""/>
    <x v="48"/>
    <n v="2050530611"/>
  </r>
  <r>
    <x v="39"/>
    <s v=""/>
    <x v="49"/>
    <n v="2063533368"/>
  </r>
  <r>
    <x v="39"/>
    <s v=""/>
    <x v="50"/>
    <n v="2127433397"/>
  </r>
  <r>
    <x v="39"/>
    <s v=""/>
    <x v="51"/>
    <n v="2158313013"/>
  </r>
  <r>
    <x v="39"/>
    <s v=""/>
    <x v="52"/>
    <n v="2180585934"/>
  </r>
  <r>
    <x v="39"/>
    <s v=""/>
    <x v="53"/>
    <n v="2226061037"/>
  </r>
  <r>
    <x v="39"/>
    <s v=""/>
    <x v="54"/>
    <n v="2284014237"/>
  </r>
  <r>
    <x v="39"/>
    <s v=""/>
    <x v="55"/>
    <n v="2336374855"/>
  </r>
  <r>
    <x v="39"/>
    <s v=""/>
    <x v="56"/>
    <n v="2437622765"/>
  </r>
  <r>
    <x v="39"/>
    <s v=""/>
    <x v="57"/>
    <n v="2545475599"/>
  </r>
  <r>
    <x v="39"/>
    <s v=""/>
    <x v="58"/>
    <n v="2674938274"/>
  </r>
  <r>
    <x v="39"/>
    <s v=""/>
    <x v="59"/>
    <n v="2744947873"/>
  </r>
  <r>
    <x v="39"/>
    <s v=""/>
    <x v="60"/>
    <n v="2824262626"/>
  </r>
  <r>
    <x v="40"/>
    <s v=""/>
    <x v="31"/>
    <n v="221783792"/>
  </r>
  <r>
    <x v="40"/>
    <s v=""/>
    <x v="32"/>
    <n v="183339283"/>
  </r>
  <r>
    <x v="40"/>
    <s v=""/>
    <x v="33"/>
    <n v="141336595"/>
  </r>
  <r>
    <x v="40"/>
    <s v=""/>
    <x v="34"/>
    <n v="100797705"/>
  </r>
  <r>
    <x v="40"/>
    <s v=""/>
    <x v="35"/>
    <n v="76995109"/>
  </r>
  <r>
    <x v="40"/>
    <s v=""/>
    <x v="36"/>
    <n v="64897799"/>
  </r>
  <r>
    <x v="40"/>
    <s v=""/>
    <x v="37"/>
    <n v="65719744"/>
  </r>
  <r>
    <x v="40"/>
    <s v=""/>
    <x v="38"/>
    <n v="69177639"/>
  </r>
  <r>
    <x v="40"/>
    <s v=""/>
    <x v="39"/>
    <n v="74650849"/>
  </r>
  <r>
    <x v="40"/>
    <s v=""/>
    <x v="40"/>
    <n v="76480499"/>
  </r>
  <r>
    <x v="40"/>
    <s v=""/>
    <x v="41"/>
    <n v="79685086"/>
  </r>
  <r>
    <x v="40"/>
    <s v=""/>
    <x v="42"/>
    <n v="83564584"/>
  </r>
  <r>
    <x v="40"/>
    <s v=""/>
    <x v="43"/>
    <n v="85634026"/>
  </r>
  <r>
    <x v="40"/>
    <s v=""/>
    <x v="44"/>
    <n v="93302608"/>
  </r>
  <r>
    <x v="40"/>
    <s v=""/>
    <x v="45"/>
    <n v="111038403"/>
  </r>
  <r>
    <x v="40"/>
    <s v=""/>
    <x v="46"/>
    <n v="115798429"/>
  </r>
  <r>
    <x v="40"/>
    <s v=""/>
    <x v="47"/>
    <n v="119588863"/>
  </r>
  <r>
    <x v="40"/>
    <s v=""/>
    <x v="48"/>
    <n v="129061626"/>
  </r>
  <r>
    <x v="40"/>
    <s v=""/>
    <x v="49"/>
    <n v="139900610"/>
  </r>
  <r>
    <x v="40"/>
    <s v=""/>
    <x v="50"/>
    <n v="145210357"/>
  </r>
  <r>
    <x v="40"/>
    <s v=""/>
    <x v="51"/>
    <n v="161667753"/>
  </r>
  <r>
    <x v="40"/>
    <s v=""/>
    <x v="52"/>
    <n v="165174912"/>
  </r>
  <r>
    <x v="40"/>
    <s v=""/>
    <x v="53"/>
    <n v="163196189"/>
  </r>
  <r>
    <x v="40"/>
    <s v=""/>
    <x v="54"/>
    <n v="172874158"/>
  </r>
  <r>
    <x v="40"/>
    <s v=""/>
    <x v="55"/>
    <n v="185527301"/>
  </r>
  <r>
    <x v="40"/>
    <s v=""/>
    <x v="56"/>
    <n v="206081573"/>
  </r>
  <r>
    <x v="40"/>
    <s v=""/>
    <x v="57"/>
    <n v="228661270"/>
  </r>
  <r>
    <x v="40"/>
    <s v=""/>
    <x v="58"/>
    <n v="268440232"/>
  </r>
  <r>
    <x v="40"/>
    <s v=""/>
    <x v="59"/>
    <n v="269648767"/>
  </r>
  <r>
    <x v="40"/>
    <s v=""/>
    <x v="60"/>
    <n v="296556783"/>
  </r>
  <r>
    <x v="41"/>
    <s v="TCD"/>
    <x v="0"/>
    <n v="3013750"/>
  </r>
  <r>
    <x v="41"/>
    <s v="TCD"/>
    <x v="1"/>
    <n v="3069750"/>
  </r>
  <r>
    <x v="41"/>
    <s v="TCD"/>
    <x v="2"/>
    <n v="3129750"/>
  </r>
  <r>
    <x v="41"/>
    <s v="TCD"/>
    <x v="3"/>
    <n v="3146750"/>
  </r>
  <r>
    <x v="41"/>
    <s v="TCD"/>
    <x v="4"/>
    <n v="3256750"/>
  </r>
  <r>
    <x v="41"/>
    <s v="TCD"/>
    <x v="5"/>
    <n v="3346350"/>
  </r>
  <r>
    <x v="41"/>
    <s v="TCD"/>
    <x v="6"/>
    <n v="3526350"/>
  </r>
  <r>
    <x v="41"/>
    <s v="TCD"/>
    <x v="7"/>
    <n v="3706350"/>
  </r>
  <r>
    <x v="41"/>
    <s v="TCD"/>
    <x v="8"/>
    <n v="3789350"/>
  </r>
  <r>
    <x v="41"/>
    <s v="TCD"/>
    <x v="9"/>
    <n v="3956725"/>
  </r>
  <r>
    <x v="41"/>
    <s v="TCD"/>
    <x v="10"/>
    <n v="4156875"/>
  </r>
  <r>
    <x v="41"/>
    <s v="TCD"/>
    <x v="11"/>
    <n v="4449750"/>
  </r>
  <r>
    <x v="41"/>
    <s v="TCD"/>
    <x v="12"/>
    <n v="4447750"/>
  </r>
  <r>
    <x v="41"/>
    <s v="TCD"/>
    <x v="13"/>
    <n v="4587875"/>
  </r>
  <r>
    <x v="41"/>
    <s v="TCD"/>
    <x v="14"/>
    <n v="4822500"/>
  </r>
  <r>
    <x v="41"/>
    <s v="TCD"/>
    <x v="15"/>
    <n v="5213270"/>
  </r>
  <r>
    <x v="41"/>
    <s v="TCD"/>
    <x v="16"/>
    <n v="5465050"/>
  </r>
  <r>
    <x v="41"/>
    <s v="TCD"/>
    <x v="17"/>
    <n v="5824425"/>
  </r>
  <r>
    <x v="41"/>
    <s v="TCD"/>
    <x v="18"/>
    <n v="6139810"/>
  </r>
  <r>
    <x v="41"/>
    <s v="TCD"/>
    <x v="19"/>
    <n v="6364205"/>
  </r>
  <r>
    <x v="41"/>
    <s v="TCD"/>
    <x v="20"/>
    <n v="6495800"/>
  </r>
  <r>
    <x v="41"/>
    <s v="TCD"/>
    <x v="21"/>
    <n v="6635475"/>
  </r>
  <r>
    <x v="41"/>
    <s v="TCD"/>
    <x v="22"/>
    <n v="6885530"/>
  </r>
  <r>
    <x v="41"/>
    <s v="TCD"/>
    <x v="23"/>
    <n v="7043605"/>
  </r>
  <r>
    <x v="41"/>
    <s v="TCD"/>
    <x v="24"/>
    <n v="7412523"/>
  </r>
  <r>
    <x v="41"/>
    <s v="TCD"/>
    <x v="25"/>
    <n v="7692894"/>
  </r>
  <r>
    <x v="41"/>
    <s v="TCD"/>
    <x v="26"/>
    <n v="8034630"/>
  </r>
  <r>
    <x v="41"/>
    <s v="TCD"/>
    <x v="27"/>
    <n v="8240250"/>
  </r>
  <r>
    <x v="41"/>
    <s v="TCD"/>
    <x v="28"/>
    <n v="8660043"/>
  </r>
  <r>
    <x v="41"/>
    <s v="TCD"/>
    <x v="29"/>
    <n v="9242635"/>
  </r>
  <r>
    <x v="41"/>
    <s v="TCD"/>
    <x v="30"/>
    <n v="9591617"/>
  </r>
  <r>
    <x v="41"/>
    <s v="TCD"/>
    <x v="31"/>
    <n v="9955631"/>
  </r>
  <r>
    <x v="41"/>
    <s v="TCD"/>
    <x v="32"/>
    <n v="10439735"/>
  </r>
  <r>
    <x v="41"/>
    <s v="TCD"/>
    <x v="33"/>
    <n v="10839973"/>
  </r>
  <r>
    <x v="41"/>
    <s v="TCD"/>
    <x v="34"/>
    <n v="11312209"/>
  </r>
  <r>
    <x v="41"/>
    <s v="TCD"/>
    <x v="35"/>
    <n v="11704439"/>
  </r>
  <r>
    <x v="41"/>
    <s v="TCD"/>
    <x v="36"/>
    <n v="12219720"/>
  </r>
  <r>
    <x v="41"/>
    <s v="TCD"/>
    <x v="37"/>
    <n v="12810602"/>
  </r>
  <r>
    <x v="41"/>
    <s v="TCD"/>
    <x v="38"/>
    <n v="13425942"/>
  </r>
  <r>
    <x v="41"/>
    <s v="TCD"/>
    <x v="39"/>
    <n v="13869842"/>
  </r>
  <r>
    <x v="41"/>
    <s v="TCD"/>
    <x v="40"/>
    <n v="14399409"/>
  </r>
  <r>
    <x v="41"/>
    <s v="TCD"/>
    <x v="41"/>
    <n v="14906884"/>
  </r>
  <r>
    <x v="41"/>
    <s v="TCD"/>
    <x v="42"/>
    <n v="15450133"/>
  </r>
  <r>
    <x v="41"/>
    <s v="TCD"/>
    <x v="43"/>
    <n v="16328611"/>
  </r>
  <r>
    <x v="41"/>
    <s v="TCD"/>
    <x v="44"/>
    <n v="16946734"/>
  </r>
  <r>
    <x v="41"/>
    <s v="TCD"/>
    <x v="45"/>
    <n v="17685473"/>
  </r>
  <r>
    <x v="41"/>
    <s v="TCD"/>
    <x v="46"/>
    <n v="18617627"/>
  </r>
  <r>
    <x v="41"/>
    <s v="TCD"/>
    <x v="47"/>
    <n v="19469439"/>
  </r>
  <r>
    <x v="41"/>
    <s v="TCD"/>
    <x v="48"/>
    <n v="20326784"/>
  </r>
  <r>
    <x v="41"/>
    <s v="TCD"/>
    <x v="49"/>
    <n v="21238749"/>
  </r>
  <r>
    <x v="41"/>
    <s v="TCD"/>
    <x v="50"/>
    <n v="22227603"/>
  </r>
  <r>
    <x v="41"/>
    <s v="TCD"/>
    <x v="51"/>
    <n v="23238439"/>
  </r>
  <r>
    <x v="41"/>
    <s v="TCD"/>
    <x v="52"/>
    <n v="24307928"/>
  </r>
  <r>
    <x v="41"/>
    <s v="TCD"/>
    <x v="53"/>
    <n v="25674456"/>
  </r>
  <r>
    <x v="41"/>
    <s v="TCD"/>
    <x v="54"/>
    <n v="26549684"/>
  </r>
  <r>
    <x v="41"/>
    <s v="TCD"/>
    <x v="55"/>
    <n v="27870880"/>
  </r>
  <r>
    <x v="41"/>
    <s v="TCD"/>
    <x v="56"/>
    <n v="29275125"/>
  </r>
  <r>
    <x v="41"/>
    <s v="TCD"/>
    <x v="57"/>
    <n v="30554918"/>
  </r>
  <r>
    <x v="41"/>
    <s v="TCD"/>
    <x v="58"/>
    <n v="32267043"/>
  </r>
  <r>
    <x v="41"/>
    <s v="TCD"/>
    <x v="59"/>
    <n v="33799937"/>
  </r>
  <r>
    <x v="41"/>
    <s v="TCD"/>
    <x v="60"/>
    <n v="35295659"/>
  </r>
  <r>
    <x v="42"/>
    <s v="CHL"/>
    <x v="0"/>
    <n v="20597491"/>
  </r>
  <r>
    <x v="42"/>
    <s v="CHL"/>
    <x v="1"/>
    <n v="20819649"/>
  </r>
  <r>
    <x v="42"/>
    <s v="CHL"/>
    <x v="2"/>
    <n v="22617743"/>
  </r>
  <r>
    <x v="42"/>
    <s v="CHL"/>
    <x v="3"/>
    <n v="24292519"/>
  </r>
  <r>
    <x v="42"/>
    <s v="CHL"/>
    <x v="4"/>
    <n v="26557300"/>
  </r>
  <r>
    <x v="42"/>
    <s v="CHL"/>
    <x v="5"/>
    <n v="35318026"/>
  </r>
  <r>
    <x v="42"/>
    <s v="CHL"/>
    <x v="6"/>
    <n v="41012797"/>
  </r>
  <r>
    <x v="42"/>
    <s v="CHL"/>
    <x v="7"/>
    <n v="45843251"/>
  </r>
  <r>
    <x v="42"/>
    <s v="CHL"/>
    <x v="8"/>
    <n v="52239289"/>
  </r>
  <r>
    <x v="42"/>
    <s v="CHL"/>
    <x v="9"/>
    <n v="53601774"/>
  </r>
  <r>
    <x v="42"/>
    <s v="CHL"/>
    <x v="10"/>
    <n v="44008182"/>
  </r>
  <r>
    <x v="42"/>
    <s v="CHL"/>
    <x v="11"/>
    <n v="58001481"/>
  </r>
  <r>
    <x v="42"/>
    <s v="CHL"/>
    <x v="12"/>
    <n v="48386549"/>
  </r>
  <r>
    <x v="42"/>
    <s v="CHL"/>
    <x v="13"/>
    <n v="53460202"/>
  </r>
  <r>
    <x v="42"/>
    <s v="CHL"/>
    <x v="14"/>
    <n v="42548605"/>
  </r>
  <r>
    <x v="42"/>
    <s v="CHL"/>
    <x v="15"/>
    <n v="36932020"/>
  </r>
  <r>
    <x v="42"/>
    <s v="CHL"/>
    <x v="16"/>
    <n v="42497764"/>
  </r>
  <r>
    <x v="42"/>
    <s v="CHL"/>
    <x v="17"/>
    <n v="55531015"/>
  </r>
  <r>
    <x v="42"/>
    <s v="CHL"/>
    <x v="18"/>
    <n v="74362266"/>
  </r>
  <r>
    <x v="42"/>
    <s v="CHL"/>
    <x v="19"/>
    <n v="102180988"/>
  </r>
  <r>
    <x v="42"/>
    <s v="CHL"/>
    <x v="20"/>
    <n v="118932879"/>
  </r>
  <r>
    <x v="42"/>
    <s v="CHL"/>
    <x v="21"/>
    <n v="111940438"/>
  </r>
  <r>
    <x v="42"/>
    <s v="CHL"/>
    <x v="22"/>
    <n v="82206718"/>
  </r>
  <r>
    <x v="42"/>
    <s v="CHL"/>
    <x v="23"/>
    <n v="70296002"/>
  </r>
  <r>
    <x v="42"/>
    <s v="CHL"/>
    <x v="24"/>
    <n v="68777148"/>
  </r>
  <r>
    <x v="42"/>
    <s v="CHL"/>
    <x v="25"/>
    <n v="75350858"/>
  </r>
  <r>
    <x v="42"/>
    <s v="CHL"/>
    <x v="26"/>
    <n v="93099013"/>
  </r>
  <r>
    <x v="42"/>
    <s v="CHL"/>
    <x v="27"/>
    <n v="103337527"/>
  </r>
  <r>
    <x v="42"/>
    <s v="CHL"/>
    <x v="28"/>
    <n v="103583941"/>
  </r>
  <r>
    <x v="42"/>
    <s v="CHL"/>
    <x v="29"/>
    <n v="115923132"/>
  </r>
  <r>
    <x v="42"/>
    <s v="CHL"/>
    <x v="30"/>
    <n v="130766910"/>
  </r>
  <r>
    <x v="42"/>
    <s v="CHL"/>
    <x v="31"/>
    <n v="173610322"/>
  </r>
  <r>
    <x v="42"/>
    <s v="CHL"/>
    <x v="32"/>
    <n v="188862886"/>
  </r>
  <r>
    <x v="42"/>
    <s v="CHL"/>
    <x v="33"/>
    <n v="186364307"/>
  </r>
  <r>
    <x v="42"/>
    <s v="CHL"/>
    <x v="34"/>
    <n v="201887615"/>
  </r>
  <r>
    <x v="42"/>
    <s v="CHL"/>
    <x v="35"/>
    <n v="192654663"/>
  </r>
  <r>
    <x v="42"/>
    <s v="CHL"/>
    <x v="36"/>
    <n v="192940715"/>
  </r>
  <r>
    <x v="42"/>
    <s v="CHL"/>
    <x v="37"/>
    <n v="198611648"/>
  </r>
  <r>
    <x v="42"/>
    <s v="CHL"/>
    <x v="38"/>
    <n v="199096842"/>
  </r>
  <r>
    <x v="42"/>
    <s v="CHL"/>
    <x v="39"/>
    <n v="210478546"/>
  </r>
  <r>
    <x v="42"/>
    <s v="CHL"/>
    <x v="40"/>
    <n v="222305407"/>
  </r>
  <r>
    <x v="42"/>
    <s v="CHL"/>
    <x v="41"/>
    <n v="197591720"/>
  </r>
  <r>
    <x v="42"/>
    <s v="CHL"/>
    <x v="42"/>
    <n v="197720858"/>
  </r>
  <r>
    <x v="42"/>
    <s v="CHL"/>
    <x v="43"/>
    <n v="207246836"/>
  </r>
  <r>
    <x v="42"/>
    <s v="CHL"/>
    <x v="44"/>
    <n v="220387700"/>
  </r>
  <r>
    <x v="42"/>
    <s v="CHL"/>
    <x v="45"/>
    <n v="236375904"/>
  </r>
  <r>
    <x v="42"/>
    <s v="CHL"/>
    <x v="46"/>
    <n v="224163980"/>
  </r>
  <r>
    <x v="42"/>
    <s v="CHL"/>
    <x v="47"/>
    <n v="238889536"/>
  </r>
  <r>
    <x v="42"/>
    <s v="CHL"/>
    <x v="48"/>
    <n v="243394260"/>
  </r>
  <r>
    <x v="42"/>
    <s v="CHL"/>
    <x v="49"/>
    <n v="242635416"/>
  </r>
  <r>
    <x v="42"/>
    <s v="CHL"/>
    <x v="50"/>
    <n v="266320289"/>
  </r>
  <r>
    <x v="42"/>
    <s v="CHL"/>
    <x v="51"/>
    <n v="272195488"/>
  </r>
  <r>
    <x v="42"/>
    <s v="CHL"/>
    <x v="52"/>
    <n v="279738930"/>
  </r>
  <r>
    <x v="42"/>
    <s v="CHL"/>
    <x v="53"/>
    <n v="274517262"/>
  </r>
  <r>
    <x v="42"/>
    <s v="CHL"/>
    <x v="54"/>
    <n v="287210858"/>
  </r>
  <r>
    <x v="42"/>
    <s v="CHL"/>
    <x v="55"/>
    <n v="296011326"/>
  </r>
  <r>
    <x v="42"/>
    <s v="CHL"/>
    <x v="56"/>
    <n v="300028935"/>
  </r>
  <r>
    <x v="42"/>
    <s v="CHL"/>
    <x v="57"/>
    <n v="314599624"/>
  </r>
  <r>
    <x v="42"/>
    <s v="CHL"/>
    <x v="58"/>
    <n v="318221844"/>
  </r>
  <r>
    <x v="42"/>
    <s v="CHL"/>
    <x v="59"/>
    <n v="304513017"/>
  </r>
  <r>
    <x v="42"/>
    <s v="CHL"/>
    <x v="60"/>
    <n v="304173902"/>
  </r>
  <r>
    <x v="43"/>
    <s v="CHN"/>
    <x v="0"/>
    <n v="612113000"/>
  </r>
  <r>
    <x v="43"/>
    <s v="CHN"/>
    <x v="1"/>
    <n v="644345000"/>
  </r>
  <r>
    <x v="43"/>
    <s v="CHN"/>
    <x v="2"/>
    <n v="700668000"/>
  </r>
  <r>
    <x v="43"/>
    <s v="CHN"/>
    <x v="3"/>
    <n v="747843000"/>
  </r>
  <r>
    <x v="43"/>
    <s v="CHN"/>
    <x v="4"/>
    <n v="791415500"/>
  </r>
  <r>
    <x v="43"/>
    <s v="CHN"/>
    <x v="5"/>
    <n v="821682000"/>
  </r>
  <r>
    <x v="43"/>
    <s v="CHN"/>
    <x v="6"/>
    <n v="856075500"/>
  </r>
  <r>
    <x v="43"/>
    <s v="CHN"/>
    <x v="7"/>
    <n v="873251500"/>
  </r>
  <r>
    <x v="43"/>
    <s v="CHN"/>
    <x v="8"/>
    <n v="899653500"/>
  </r>
  <r>
    <x v="43"/>
    <s v="CHN"/>
    <x v="9"/>
    <n v="915708500"/>
  </r>
  <r>
    <x v="43"/>
    <s v="CHN"/>
    <x v="10"/>
    <n v="979431000"/>
  </r>
  <r>
    <x v="43"/>
    <s v="CHN"/>
    <x v="11"/>
    <n v="1046503500"/>
  </r>
  <r>
    <x v="43"/>
    <s v="CHN"/>
    <x v="12"/>
    <n v="1086125000"/>
  </r>
  <r>
    <x v="43"/>
    <s v="CHN"/>
    <x v="13"/>
    <n v="1126648000"/>
  </r>
  <r>
    <x v="43"/>
    <s v="CHN"/>
    <x v="14"/>
    <n v="1158923000"/>
  </r>
  <r>
    <x v="43"/>
    <s v="CHN"/>
    <x v="15"/>
    <n v="1227186000"/>
  </r>
  <r>
    <x v="43"/>
    <s v="CHN"/>
    <x v="16"/>
    <n v="1278043000"/>
  </r>
  <r>
    <x v="43"/>
    <s v="CHN"/>
    <x v="17"/>
    <n v="1330731000"/>
  </r>
  <r>
    <x v="43"/>
    <s v="CHN"/>
    <x v="18"/>
    <n v="1406812000"/>
  </r>
  <r>
    <x v="43"/>
    <s v="CHN"/>
    <x v="19"/>
    <n v="1471004000"/>
  </r>
  <r>
    <x v="43"/>
    <s v="CHN"/>
    <x v="20"/>
    <n v="1493686500"/>
  </r>
  <r>
    <x v="43"/>
    <s v="CHN"/>
    <x v="21"/>
    <n v="1553201500"/>
  </r>
  <r>
    <x v="43"/>
    <s v="CHN"/>
    <x v="22"/>
    <n v="1596923000"/>
  </r>
  <r>
    <x v="43"/>
    <s v="CHN"/>
    <x v="23"/>
    <n v="1650847000"/>
  </r>
  <r>
    <x v="43"/>
    <s v="CHN"/>
    <x v="24"/>
    <n v="1730433000"/>
  </r>
  <r>
    <x v="43"/>
    <s v="CHN"/>
    <x v="25"/>
    <n v="1970152016"/>
  </r>
  <r>
    <x v="43"/>
    <s v="CHN"/>
    <x v="26"/>
    <n v="2171949008"/>
  </r>
  <r>
    <x v="43"/>
    <s v="CHN"/>
    <x v="27"/>
    <n v="2568246984"/>
  </r>
  <r>
    <x v="43"/>
    <s v="CHN"/>
    <x v="28"/>
    <n v="2609928412"/>
  </r>
  <r>
    <x v="43"/>
    <s v="CHN"/>
    <x v="29"/>
    <n v="2841389508"/>
  </r>
  <r>
    <x v="43"/>
    <s v="CHN"/>
    <x v="30"/>
    <n v="3303059496"/>
  </r>
  <r>
    <x v="43"/>
    <s v="CHN"/>
    <x v="31"/>
    <n v="3678440692"/>
  </r>
  <r>
    <x v="43"/>
    <s v="CHN"/>
    <x v="32"/>
    <n v="4600203908"/>
  </r>
  <r>
    <x v="43"/>
    <s v="CHN"/>
    <x v="33"/>
    <n v="5088979808"/>
  </r>
  <r>
    <x v="43"/>
    <s v="CHN"/>
    <x v="34"/>
    <n v="6073712192"/>
  </r>
  <r>
    <x v="43"/>
    <s v="CHN"/>
    <x v="35"/>
    <n v="6214997000"/>
  </r>
  <r>
    <x v="43"/>
    <s v="CHN"/>
    <x v="36"/>
    <n v="7292906416"/>
  </r>
  <r>
    <x v="43"/>
    <s v="CHN"/>
    <x v="37"/>
    <n v="7828589542"/>
  </r>
  <r>
    <x v="43"/>
    <s v="CHN"/>
    <x v="38"/>
    <n v="8615838984"/>
  </r>
  <r>
    <x v="43"/>
    <s v="CHN"/>
    <x v="39"/>
    <n v="8965157800"/>
  </r>
  <r>
    <x v="43"/>
    <s v="CHN"/>
    <x v="40"/>
    <n v="8871799934"/>
  </r>
  <r>
    <x v="43"/>
    <s v="CHN"/>
    <x v="41"/>
    <n v="9057897952"/>
  </r>
  <r>
    <x v="43"/>
    <s v="CHN"/>
    <x v="42"/>
    <n v="9528686516"/>
  </r>
  <r>
    <x v="43"/>
    <s v="CHN"/>
    <x v="43"/>
    <n v="9572931478"/>
  </r>
  <r>
    <x v="43"/>
    <s v="CHN"/>
    <x v="44"/>
    <n v="10214461464"/>
  </r>
  <r>
    <x v="43"/>
    <s v="CHN"/>
    <x v="45"/>
    <n v="10198314916"/>
  </r>
  <r>
    <x v="43"/>
    <s v="CHN"/>
    <x v="46"/>
    <n v="10895428008"/>
  </r>
  <r>
    <x v="43"/>
    <s v="CHN"/>
    <x v="47"/>
    <n v="11539090992"/>
  </r>
  <r>
    <x v="43"/>
    <s v="CHN"/>
    <x v="48"/>
    <n v="11971266704"/>
  </r>
  <r>
    <x v="43"/>
    <s v="CHN"/>
    <x v="49"/>
    <n v="12456935402"/>
  </r>
  <r>
    <x v="43"/>
    <s v="CHN"/>
    <x v="50"/>
    <n v="12778694486"/>
  </r>
  <r>
    <x v="43"/>
    <s v="CHN"/>
    <x v="51"/>
    <n v="13570710378"/>
  </r>
  <r>
    <x v="43"/>
    <s v="CHN"/>
    <x v="52"/>
    <n v="13441429392"/>
  </r>
  <r>
    <x v="43"/>
    <s v="CHN"/>
    <x v="53"/>
    <n v="13157390217"/>
  </r>
  <r>
    <x v="43"/>
    <s v="CHN"/>
    <x v="54"/>
    <n v="13575379450"/>
  </r>
  <r>
    <x v="43"/>
    <s v="CHN"/>
    <x v="55"/>
    <n v="13847348822"/>
  </r>
  <r>
    <x v="43"/>
    <s v="CHN"/>
    <x v="56"/>
    <n v="14246425297"/>
  </r>
  <r>
    <x v="43"/>
    <s v="CHN"/>
    <x v="57"/>
    <n v="15103847290"/>
  </r>
  <r>
    <x v="43"/>
    <s v="CHN"/>
    <x v="58"/>
    <n v="15118374137"/>
  </r>
  <r>
    <x v="43"/>
    <s v="CHN"/>
    <x v="59"/>
    <n v="15189548162"/>
  </r>
  <r>
    <x v="43"/>
    <s v="CHN"/>
    <x v="60"/>
    <n v="15636740590"/>
  </r>
  <r>
    <x v="44"/>
    <s v=""/>
    <x v="0"/>
    <n v="663192029"/>
  </r>
  <r>
    <x v="44"/>
    <s v=""/>
    <x v="1"/>
    <n v="697581032"/>
  </r>
  <r>
    <x v="44"/>
    <s v=""/>
    <x v="2"/>
    <n v="755572026"/>
  </r>
  <r>
    <x v="44"/>
    <s v=""/>
    <x v="3"/>
    <n v="805573406"/>
  </r>
  <r>
    <x v="44"/>
    <s v=""/>
    <x v="4"/>
    <n v="856191359"/>
  </r>
  <r>
    <x v="44"/>
    <s v=""/>
    <x v="5"/>
    <n v="890775387"/>
  </r>
  <r>
    <x v="44"/>
    <s v=""/>
    <x v="6"/>
    <n v="928847141"/>
  </r>
  <r>
    <x v="44"/>
    <s v=""/>
    <x v="7"/>
    <n v="950913339"/>
  </r>
  <r>
    <x v="44"/>
    <s v=""/>
    <x v="8"/>
    <n v="979220099"/>
  </r>
  <r>
    <x v="44"/>
    <s v=""/>
    <x v="9"/>
    <n v="997746957"/>
  </r>
  <r>
    <x v="44"/>
    <s v=""/>
    <x v="10"/>
    <n v="1070517517"/>
  </r>
  <r>
    <x v="44"/>
    <s v=""/>
    <x v="11"/>
    <n v="1152851878"/>
  </r>
  <r>
    <x v="44"/>
    <s v=""/>
    <x v="12"/>
    <n v="1192227554"/>
  </r>
  <r>
    <x v="44"/>
    <s v=""/>
    <x v="13"/>
    <n v="1235512511"/>
  </r>
  <r>
    <x v="44"/>
    <s v=""/>
    <x v="14"/>
    <n v="1275018875"/>
  </r>
  <r>
    <x v="44"/>
    <s v=""/>
    <x v="15"/>
    <n v="1359307379"/>
  </r>
  <r>
    <x v="44"/>
    <s v=""/>
    <x v="16"/>
    <n v="1432468100"/>
  </r>
  <r>
    <x v="44"/>
    <s v=""/>
    <x v="17"/>
    <n v="1501789273"/>
  </r>
  <r>
    <x v="44"/>
    <s v=""/>
    <x v="18"/>
    <n v="1585679130"/>
  </r>
  <r>
    <x v="44"/>
    <s v=""/>
    <x v="19"/>
    <n v="1664304133"/>
  </r>
  <r>
    <x v="44"/>
    <s v=""/>
    <x v="20"/>
    <n v="1712663566"/>
  </r>
  <r>
    <x v="44"/>
    <s v=""/>
    <x v="21"/>
    <n v="1783549844"/>
  </r>
  <r>
    <x v="44"/>
    <s v=""/>
    <x v="22"/>
    <n v="1857914006"/>
  </r>
  <r>
    <x v="44"/>
    <s v=""/>
    <x v="23"/>
    <n v="1911333977"/>
  </r>
  <r>
    <x v="44"/>
    <s v=""/>
    <x v="24"/>
    <n v="1987946378"/>
  </r>
  <r>
    <x v="44"/>
    <s v=""/>
    <x v="25"/>
    <n v="2248708869"/>
  </r>
  <r>
    <x v="44"/>
    <s v=""/>
    <x v="26"/>
    <n v="2477821438"/>
  </r>
  <r>
    <x v="44"/>
    <s v=""/>
    <x v="27"/>
    <n v="2877155866"/>
  </r>
  <r>
    <x v="44"/>
    <s v=""/>
    <x v="28"/>
    <n v="2943536051"/>
  </r>
  <r>
    <x v="44"/>
    <s v=""/>
    <x v="29"/>
    <n v="3199044773"/>
  </r>
  <r>
    <x v="44"/>
    <s v=""/>
    <x v="30"/>
    <n v="3662475987"/>
  </r>
  <r>
    <x v="44"/>
    <s v=""/>
    <x v="31"/>
    <n v="4057223009"/>
  </r>
  <r>
    <x v="44"/>
    <s v=""/>
    <x v="32"/>
    <n v="5017212722"/>
  </r>
  <r>
    <x v="44"/>
    <s v=""/>
    <x v="33"/>
    <n v="5511721880"/>
  </r>
  <r>
    <x v="44"/>
    <s v=""/>
    <x v="34"/>
    <n v="6512865857"/>
  </r>
  <r>
    <x v="44"/>
    <s v=""/>
    <x v="35"/>
    <n v="6676294206"/>
  </r>
  <r>
    <x v="44"/>
    <s v=""/>
    <x v="36"/>
    <n v="7794621744"/>
  </r>
  <r>
    <x v="44"/>
    <s v=""/>
    <x v="37"/>
    <n v="8318684288"/>
  </r>
  <r>
    <x v="44"/>
    <s v=""/>
    <x v="38"/>
    <n v="9106844948"/>
  </r>
  <r>
    <x v="44"/>
    <s v=""/>
    <x v="39"/>
    <n v="9460879800"/>
  </r>
  <r>
    <x v="44"/>
    <s v=""/>
    <x v="40"/>
    <n v="9349093678"/>
  </r>
  <r>
    <x v="44"/>
    <s v=""/>
    <x v="41"/>
    <n v="9532666344"/>
  </r>
  <r>
    <x v="44"/>
    <s v=""/>
    <x v="42"/>
    <n v="9995269248"/>
  </r>
  <r>
    <x v="44"/>
    <s v=""/>
    <x v="43"/>
    <n v="10025452166"/>
  </r>
  <r>
    <x v="44"/>
    <s v=""/>
    <x v="44"/>
    <n v="10631234544"/>
  </r>
  <r>
    <x v="44"/>
    <s v=""/>
    <x v="45"/>
    <n v="10624084968"/>
  </r>
  <r>
    <x v="44"/>
    <s v=""/>
    <x v="46"/>
    <n v="11313391510"/>
  </r>
  <r>
    <x v="44"/>
    <s v=""/>
    <x v="47"/>
    <n v="11937917410"/>
  </r>
  <r>
    <x v="44"/>
    <s v=""/>
    <x v="48"/>
    <n v="12374069110"/>
  </r>
  <r>
    <x v="44"/>
    <s v=""/>
    <x v="49"/>
    <n v="12854800279"/>
  </r>
  <r>
    <x v="44"/>
    <s v=""/>
    <x v="50"/>
    <n v="13197608617"/>
  </r>
  <r>
    <x v="44"/>
    <s v=""/>
    <x v="51"/>
    <n v="13962954822"/>
  </r>
  <r>
    <x v="44"/>
    <s v=""/>
    <x v="52"/>
    <n v="13821595765"/>
  </r>
  <r>
    <x v="44"/>
    <s v=""/>
    <x v="53"/>
    <n v="13559561158"/>
  </r>
  <r>
    <x v="44"/>
    <s v=""/>
    <x v="54"/>
    <n v="13964059502"/>
  </r>
  <r>
    <x v="44"/>
    <s v=""/>
    <x v="55"/>
    <n v="14255714284"/>
  </r>
  <r>
    <x v="44"/>
    <s v=""/>
    <x v="56"/>
    <n v="14651273902"/>
  </r>
  <r>
    <x v="44"/>
    <s v=""/>
    <x v="57"/>
    <n v="15527195644"/>
  </r>
  <r>
    <x v="44"/>
    <s v=""/>
    <x v="58"/>
    <n v="15560604301"/>
  </r>
  <r>
    <x v="44"/>
    <s v=""/>
    <x v="59"/>
    <n v="15640134129"/>
  </r>
  <r>
    <x v="44"/>
    <s v=""/>
    <x v="60"/>
    <n v="16101375162"/>
  </r>
  <r>
    <x v="45"/>
    <s v="COL"/>
    <x v="0"/>
    <n v="25327000"/>
  </r>
  <r>
    <x v="45"/>
    <s v="COL"/>
    <x v="1"/>
    <n v="25653000"/>
  </r>
  <r>
    <x v="45"/>
    <s v="COL"/>
    <x v="2"/>
    <n v="25906000"/>
  </r>
  <r>
    <x v="45"/>
    <s v="COL"/>
    <x v="3"/>
    <n v="26074000"/>
  </r>
  <r>
    <x v="45"/>
    <s v="COL"/>
    <x v="4"/>
    <n v="26256000"/>
  </r>
  <r>
    <x v="45"/>
    <s v="COL"/>
    <x v="5"/>
    <n v="26269000"/>
  </r>
  <r>
    <x v="45"/>
    <s v="COL"/>
    <x v="6"/>
    <n v="26544000"/>
  </r>
  <r>
    <x v="45"/>
    <s v="COL"/>
    <x v="7"/>
    <n v="26754700"/>
  </r>
  <r>
    <x v="45"/>
    <s v="COL"/>
    <x v="8"/>
    <n v="26940000"/>
  </r>
  <r>
    <x v="45"/>
    <s v="COL"/>
    <x v="9"/>
    <n v="27350200"/>
  </r>
  <r>
    <x v="45"/>
    <s v="COL"/>
    <x v="10"/>
    <n v="33347800"/>
  </r>
  <r>
    <x v="45"/>
    <s v="COL"/>
    <x v="11"/>
    <n v="36763000"/>
  </r>
  <r>
    <x v="45"/>
    <s v="COL"/>
    <x v="12"/>
    <n v="44530500"/>
  </r>
  <r>
    <x v="45"/>
    <s v="COL"/>
    <x v="13"/>
    <n v="51298800"/>
  </r>
  <r>
    <x v="45"/>
    <s v="COL"/>
    <x v="14"/>
    <n v="55947571"/>
  </r>
  <r>
    <x v="45"/>
    <s v="COL"/>
    <x v="15"/>
    <n v="64361058"/>
  </r>
  <r>
    <x v="45"/>
    <s v="COL"/>
    <x v="16"/>
    <n v="69628209"/>
  </r>
  <r>
    <x v="45"/>
    <s v="COL"/>
    <x v="17"/>
    <n v="78212750"/>
  </r>
  <r>
    <x v="45"/>
    <s v="COL"/>
    <x v="18"/>
    <n v="86567634"/>
  </r>
  <r>
    <x v="45"/>
    <s v="COL"/>
    <x v="19"/>
    <n v="90890210"/>
  </r>
  <r>
    <x v="45"/>
    <s v="COL"/>
    <x v="20"/>
    <n v="112754170"/>
  </r>
  <r>
    <x v="45"/>
    <s v="COL"/>
    <x v="21"/>
    <n v="147616070"/>
  </r>
  <r>
    <x v="45"/>
    <s v="COL"/>
    <x v="22"/>
    <n v="164985960"/>
  </r>
  <r>
    <x v="45"/>
    <s v="COL"/>
    <x v="23"/>
    <n v="171457630"/>
  </r>
  <r>
    <x v="45"/>
    <s v="COL"/>
    <x v="24"/>
    <n v="192496649"/>
  </r>
  <r>
    <x v="45"/>
    <s v="COL"/>
    <x v="25"/>
    <n v="229967365"/>
  </r>
  <r>
    <x v="45"/>
    <s v="COL"/>
    <x v="26"/>
    <n v="261925310"/>
  </r>
  <r>
    <x v="45"/>
    <s v="COL"/>
    <x v="27"/>
    <n v="280072745"/>
  </r>
  <r>
    <x v="45"/>
    <s v="COL"/>
    <x v="28"/>
    <n v="270027061"/>
  </r>
  <r>
    <x v="45"/>
    <s v="COL"/>
    <x v="29"/>
    <n v="285643144"/>
  </r>
  <r>
    <x v="45"/>
    <s v="COL"/>
    <x v="30"/>
    <n v="288745440"/>
  </r>
  <r>
    <x v="45"/>
    <s v="COL"/>
    <x v="31"/>
    <n v="321997371"/>
  </r>
  <r>
    <x v="45"/>
    <s v="COL"/>
    <x v="32"/>
    <n v="368304053"/>
  </r>
  <r>
    <x v="45"/>
    <s v="COL"/>
    <x v="33"/>
    <n v="409002786"/>
  </r>
  <r>
    <x v="45"/>
    <s v="COL"/>
    <x v="34"/>
    <n v="459766773"/>
  </r>
  <r>
    <x v="45"/>
    <s v="COL"/>
    <x v="35"/>
    <n v="480893598"/>
  </r>
  <r>
    <x v="45"/>
    <s v="COL"/>
    <x v="36"/>
    <n v="457942292"/>
  </r>
  <r>
    <x v="45"/>
    <s v="COL"/>
    <x v="37"/>
    <n v="499734891"/>
  </r>
  <r>
    <x v="45"/>
    <s v="COL"/>
    <x v="38"/>
    <n v="543707066"/>
  </r>
  <r>
    <x v="45"/>
    <s v="COL"/>
    <x v="39"/>
    <n v="571130723"/>
  </r>
  <r>
    <x v="45"/>
    <s v="COL"/>
    <x v="40"/>
    <n v="603589401"/>
  </r>
  <r>
    <x v="45"/>
    <s v="COL"/>
    <x v="41"/>
    <n v="656915299"/>
  </r>
  <r>
    <x v="45"/>
    <s v="COL"/>
    <x v="42"/>
    <n v="686058829"/>
  </r>
  <r>
    <x v="45"/>
    <s v="COL"/>
    <x v="43"/>
    <n v="717511026"/>
  </r>
  <r>
    <x v="45"/>
    <s v="COL"/>
    <x v="44"/>
    <n v="771358931"/>
  </r>
  <r>
    <x v="45"/>
    <s v="COL"/>
    <x v="45"/>
    <n v="858531903"/>
  </r>
  <r>
    <x v="45"/>
    <s v="COL"/>
    <x v="46"/>
    <n v="931429614"/>
  </r>
  <r>
    <x v="45"/>
    <s v="COL"/>
    <x v="47"/>
    <n v="1019833017"/>
  </r>
  <r>
    <x v="45"/>
    <s v="COL"/>
    <x v="48"/>
    <n v="1028412065"/>
  </r>
  <r>
    <x v="45"/>
    <s v="COL"/>
    <x v="49"/>
    <n v="1075560993"/>
  </r>
  <r>
    <x v="45"/>
    <s v="COL"/>
    <x v="50"/>
    <n v="1084135805"/>
  </r>
  <r>
    <x v="45"/>
    <s v="COL"/>
    <x v="51"/>
    <n v="535415145"/>
  </r>
  <r>
    <x v="45"/>
    <s v="COL"/>
    <x v="52"/>
    <n v="693689831"/>
  </r>
  <r>
    <x v="45"/>
    <s v="COL"/>
    <x v="53"/>
    <n v="737707177"/>
  </r>
  <r>
    <x v="45"/>
    <s v="COL"/>
    <x v="54"/>
    <n v="773219156"/>
  </r>
  <r>
    <x v="45"/>
    <s v="COL"/>
    <x v="55"/>
    <n v="779332106"/>
  </r>
  <r>
    <x v="45"/>
    <s v="COL"/>
    <x v="56"/>
    <n v="792137310"/>
  </r>
  <r>
    <x v="45"/>
    <s v="COL"/>
    <x v="57"/>
    <n v="887121397"/>
  </r>
  <r>
    <x v="45"/>
    <s v="COL"/>
    <x v="58"/>
    <n v="1058571474"/>
  </r>
  <r>
    <x v="45"/>
    <s v="COL"/>
    <x v="59"/>
    <n v="1074661347"/>
  </r>
  <r>
    <x v="45"/>
    <s v="COL"/>
    <x v="60"/>
    <n v="1124393131"/>
  </r>
  <r>
    <x v="46"/>
    <s v="COM"/>
    <x v="0"/>
    <n v="221140"/>
  </r>
  <r>
    <x v="46"/>
    <s v="COM"/>
    <x v="1"/>
    <n v="221525"/>
  </r>
  <r>
    <x v="46"/>
    <s v="COM"/>
    <x v="2"/>
    <n v="226620"/>
  </r>
  <r>
    <x v="46"/>
    <s v="COM"/>
    <x v="3"/>
    <n v="230015"/>
  </r>
  <r>
    <x v="46"/>
    <s v="COM"/>
    <x v="4"/>
    <n v="232475"/>
  </r>
  <r>
    <x v="46"/>
    <s v="COM"/>
    <x v="5"/>
    <n v="233300"/>
  </r>
  <r>
    <x v="46"/>
    <s v="COM"/>
    <x v="6"/>
    <n v="237600"/>
  </r>
  <r>
    <x v="46"/>
    <s v="COM"/>
    <x v="7"/>
    <n v="242800"/>
  </r>
  <r>
    <x v="46"/>
    <s v="COM"/>
    <x v="8"/>
    <n v="248050"/>
  </r>
  <r>
    <x v="46"/>
    <s v="COM"/>
    <x v="9"/>
    <n v="253300"/>
  </r>
  <r>
    <x v="46"/>
    <s v="COM"/>
    <x v="10"/>
    <n v="260925"/>
  </r>
  <r>
    <x v="46"/>
    <s v="COM"/>
    <x v="11"/>
    <n v="269050"/>
  </r>
  <r>
    <x v="46"/>
    <s v="COM"/>
    <x v="12"/>
    <n v="277175"/>
  </r>
  <r>
    <x v="46"/>
    <s v="COM"/>
    <x v="13"/>
    <n v="285100"/>
  </r>
  <r>
    <x v="46"/>
    <s v="COM"/>
    <x v="14"/>
    <n v="295750"/>
  </r>
  <r>
    <x v="46"/>
    <s v="COM"/>
    <x v="15"/>
    <n v="307850"/>
  </r>
  <r>
    <x v="46"/>
    <s v="COM"/>
    <x v="16"/>
    <n v="313075"/>
  </r>
  <r>
    <x v="46"/>
    <s v="COM"/>
    <x v="17"/>
    <n v="319800"/>
  </r>
  <r>
    <x v="46"/>
    <s v="COM"/>
    <x v="18"/>
    <n v="321600"/>
  </r>
  <r>
    <x v="46"/>
    <s v="COM"/>
    <x v="19"/>
    <n v="331375"/>
  </r>
  <r>
    <x v="46"/>
    <s v="COM"/>
    <x v="20"/>
    <n v="391650"/>
  </r>
  <r>
    <x v="46"/>
    <s v="COM"/>
    <x v="21"/>
    <n v="411950"/>
  </r>
  <r>
    <x v="46"/>
    <s v="COM"/>
    <x v="22"/>
    <n v="452580"/>
  </r>
  <r>
    <x v="46"/>
    <s v="COM"/>
    <x v="23"/>
    <n v="462975"/>
  </r>
  <r>
    <x v="46"/>
    <s v="COM"/>
    <x v="24"/>
    <n v="473630"/>
  </r>
  <r>
    <x v="46"/>
    <s v="COM"/>
    <x v="25"/>
    <n v="485400"/>
  </r>
  <r>
    <x v="46"/>
    <s v="COM"/>
    <x v="26"/>
    <n v="519170"/>
  </r>
  <r>
    <x v="46"/>
    <s v="COM"/>
    <x v="27"/>
    <n v="540650"/>
  </r>
  <r>
    <x v="46"/>
    <s v="COM"/>
    <x v="28"/>
    <n v="551950"/>
  </r>
  <r>
    <x v="46"/>
    <s v="COM"/>
    <x v="29"/>
    <n v="567890"/>
  </r>
  <r>
    <x v="46"/>
    <s v="COM"/>
    <x v="30"/>
    <n v="584720"/>
  </r>
  <r>
    <x v="46"/>
    <s v="COM"/>
    <x v="31"/>
    <n v="602900"/>
  </r>
  <r>
    <x v="46"/>
    <s v="COM"/>
    <x v="32"/>
    <n v="621100"/>
  </r>
  <r>
    <x v="46"/>
    <s v="COM"/>
    <x v="33"/>
    <n v="639972"/>
  </r>
  <r>
    <x v="46"/>
    <s v="COM"/>
    <x v="34"/>
    <n v="630090"/>
  </r>
  <r>
    <x v="46"/>
    <s v="COM"/>
    <x v="35"/>
    <n v="650750"/>
  </r>
  <r>
    <x v="46"/>
    <s v="COM"/>
    <x v="36"/>
    <n v="650200"/>
  </r>
  <r>
    <x v="46"/>
    <s v="COM"/>
    <x v="37"/>
    <n v="676800"/>
  </r>
  <r>
    <x v="46"/>
    <s v="COM"/>
    <x v="38"/>
    <n v="696200"/>
  </r>
  <r>
    <x v="46"/>
    <s v="COM"/>
    <x v="39"/>
    <n v="689700"/>
  </r>
  <r>
    <x v="46"/>
    <s v="COM"/>
    <x v="40"/>
    <n v="700700"/>
  </r>
  <r>
    <x v="46"/>
    <s v="COM"/>
    <x v="41"/>
    <n v="707900"/>
  </r>
  <r>
    <x v="46"/>
    <s v="COM"/>
    <x v="42"/>
    <n v="751050"/>
  </r>
  <r>
    <x v="46"/>
    <s v="COM"/>
    <x v="43"/>
    <n v="772650"/>
  </r>
  <r>
    <x v="46"/>
    <s v="COM"/>
    <x v="44"/>
    <n v="752300"/>
  </r>
  <r>
    <x v="46"/>
    <s v="COM"/>
    <x v="45"/>
    <n v="764900"/>
  </r>
  <r>
    <x v="46"/>
    <s v="COM"/>
    <x v="46"/>
    <n v="735350"/>
  </r>
  <r>
    <x v="46"/>
    <s v="COM"/>
    <x v="47"/>
    <n v="735300"/>
  </r>
  <r>
    <x v="46"/>
    <s v="COM"/>
    <x v="48"/>
    <n v="725200"/>
  </r>
  <r>
    <x v="46"/>
    <s v="COM"/>
    <x v="49"/>
    <n v="765700"/>
  </r>
  <r>
    <x v="46"/>
    <s v="COM"/>
    <x v="50"/>
    <n v="776200"/>
  </r>
  <r>
    <x v="46"/>
    <s v="COM"/>
    <x v="51"/>
    <n v="776500"/>
  </r>
  <r>
    <x v="46"/>
    <s v="COM"/>
    <x v="52"/>
    <n v="776600"/>
  </r>
  <r>
    <x v="46"/>
    <s v="COM"/>
    <x v="53"/>
    <n v="760957"/>
  </r>
  <r>
    <x v="46"/>
    <s v="COM"/>
    <x v="54"/>
    <n v="759553"/>
  </r>
  <r>
    <x v="46"/>
    <s v="COM"/>
    <x v="55"/>
    <n v="767147"/>
  </r>
  <r>
    <x v="46"/>
    <s v="COM"/>
    <x v="56"/>
    <n v="773122"/>
  </r>
  <r>
    <x v="46"/>
    <s v="COM"/>
    <x v="57"/>
    <n v="778193"/>
  </r>
  <r>
    <x v="46"/>
    <s v="COM"/>
    <x v="58"/>
    <n v="784298"/>
  </r>
  <r>
    <x v="46"/>
    <s v="COM"/>
    <x v="59"/>
    <n v="784229"/>
  </r>
  <r>
    <x v="46"/>
    <s v="COM"/>
    <x v="60"/>
    <n v="786291"/>
  </r>
  <r>
    <x v="47"/>
    <s v="COG"/>
    <x v="0"/>
    <n v="1019230"/>
  </r>
  <r>
    <x v="47"/>
    <s v="COG"/>
    <x v="1"/>
    <n v="1020162"/>
  </r>
  <r>
    <x v="47"/>
    <s v="COG"/>
    <x v="2"/>
    <n v="1041230"/>
  </r>
  <r>
    <x v="47"/>
    <s v="COG"/>
    <x v="3"/>
    <n v="1038730"/>
  </r>
  <r>
    <x v="47"/>
    <s v="COG"/>
    <x v="4"/>
    <n v="1006400"/>
  </r>
  <r>
    <x v="47"/>
    <s v="COG"/>
    <x v="5"/>
    <n v="1004550"/>
  </r>
  <r>
    <x v="47"/>
    <s v="COG"/>
    <x v="6"/>
    <n v="1143150"/>
  </r>
  <r>
    <x v="47"/>
    <s v="COG"/>
    <x v="7"/>
    <n v="1102650"/>
  </r>
  <r>
    <x v="47"/>
    <s v="COG"/>
    <x v="8"/>
    <n v="1118150"/>
  </r>
  <r>
    <x v="47"/>
    <s v="COG"/>
    <x v="9"/>
    <n v="1145200"/>
  </r>
  <r>
    <x v="47"/>
    <s v="COG"/>
    <x v="10"/>
    <n v="1295650"/>
  </r>
  <r>
    <x v="47"/>
    <s v="COG"/>
    <x v="11"/>
    <n v="1297350"/>
  </r>
  <r>
    <x v="47"/>
    <s v="COG"/>
    <x v="12"/>
    <n v="1468050"/>
  </r>
  <r>
    <x v="47"/>
    <s v="COG"/>
    <x v="13"/>
    <n v="1271500"/>
  </r>
  <r>
    <x v="47"/>
    <s v="COG"/>
    <x v="14"/>
    <n v="1577700"/>
  </r>
  <r>
    <x v="47"/>
    <s v="COG"/>
    <x v="15"/>
    <n v="2586700"/>
  </r>
  <r>
    <x v="47"/>
    <s v="COG"/>
    <x v="16"/>
    <n v="2690800"/>
  </r>
  <r>
    <x v="47"/>
    <s v="COG"/>
    <x v="17"/>
    <n v="2882700"/>
  </r>
  <r>
    <x v="47"/>
    <s v="COG"/>
    <x v="18"/>
    <n v="2826000"/>
  </r>
  <r>
    <x v="47"/>
    <s v="COG"/>
    <x v="19"/>
    <n v="3494400"/>
  </r>
  <r>
    <x v="47"/>
    <s v="COG"/>
    <x v="20"/>
    <n v="4638500"/>
  </r>
  <r>
    <x v="47"/>
    <s v="COG"/>
    <x v="21"/>
    <n v="4704700"/>
  </r>
  <r>
    <x v="47"/>
    <s v="COG"/>
    <x v="22"/>
    <n v="4789700"/>
  </r>
  <r>
    <x v="47"/>
    <s v="COG"/>
    <x v="23"/>
    <n v="4821000"/>
  </r>
  <r>
    <x v="47"/>
    <s v="COG"/>
    <x v="24"/>
    <n v="5125900"/>
  </r>
  <r>
    <x v="47"/>
    <s v="COG"/>
    <x v="25"/>
    <n v="5201700"/>
  </r>
  <r>
    <x v="47"/>
    <s v="COG"/>
    <x v="26"/>
    <n v="5251700"/>
  </r>
  <r>
    <x v="47"/>
    <s v="COG"/>
    <x v="27"/>
    <n v="5310350"/>
  </r>
  <r>
    <x v="47"/>
    <s v="COG"/>
    <x v="28"/>
    <n v="5361600"/>
  </r>
  <r>
    <x v="47"/>
    <s v="COG"/>
    <x v="29"/>
    <n v="5475300"/>
  </r>
  <r>
    <x v="47"/>
    <s v="COG"/>
    <x v="30"/>
    <n v="5470400"/>
  </r>
  <r>
    <x v="47"/>
    <s v="COG"/>
    <x v="31"/>
    <n v="5569300"/>
  </r>
  <r>
    <x v="47"/>
    <s v="COG"/>
    <x v="32"/>
    <n v="5671400"/>
  </r>
  <r>
    <x v="47"/>
    <s v="COG"/>
    <x v="33"/>
    <n v="5772900"/>
  </r>
  <r>
    <x v="47"/>
    <s v="COG"/>
    <x v="34"/>
    <n v="5873700"/>
  </r>
  <r>
    <x v="47"/>
    <s v="COG"/>
    <x v="35"/>
    <n v="5974100"/>
  </r>
  <r>
    <x v="47"/>
    <s v="COG"/>
    <x v="36"/>
    <n v="5973300"/>
  </r>
  <r>
    <x v="47"/>
    <s v="COG"/>
    <x v="37"/>
    <n v="5872100"/>
  </r>
  <r>
    <x v="47"/>
    <s v="COG"/>
    <x v="38"/>
    <n v="5961250"/>
  </r>
  <r>
    <x v="47"/>
    <s v="COG"/>
    <x v="39"/>
    <n v="5958900"/>
  </r>
  <r>
    <x v="47"/>
    <s v="COG"/>
    <x v="40"/>
    <n v="5959650"/>
  </r>
  <r>
    <x v="47"/>
    <s v="COG"/>
    <x v="41"/>
    <n v="5164000"/>
  </r>
  <r>
    <x v="47"/>
    <s v="COG"/>
    <x v="42"/>
    <n v="5365500"/>
  </r>
  <r>
    <x v="47"/>
    <s v="COG"/>
    <x v="43"/>
    <n v="5672000"/>
  </r>
  <r>
    <x v="47"/>
    <s v="COG"/>
    <x v="44"/>
    <n v="5829800"/>
  </r>
  <r>
    <x v="47"/>
    <s v="COG"/>
    <x v="45"/>
    <n v="5826700"/>
  </r>
  <r>
    <x v="47"/>
    <s v="COG"/>
    <x v="46"/>
    <n v="5885600"/>
  </r>
  <r>
    <x v="47"/>
    <s v="COG"/>
    <x v="47"/>
    <n v="6058000"/>
  </r>
  <r>
    <x v="47"/>
    <s v="COG"/>
    <x v="48"/>
    <n v="6214640"/>
  </r>
  <r>
    <x v="47"/>
    <s v="COG"/>
    <x v="49"/>
    <n v="6471700"/>
  </r>
  <r>
    <x v="47"/>
    <s v="COG"/>
    <x v="50"/>
    <n v="6726500"/>
  </r>
  <r>
    <x v="47"/>
    <s v="COG"/>
    <x v="51"/>
    <n v="6830000"/>
  </r>
  <r>
    <x v="47"/>
    <s v="COG"/>
    <x v="52"/>
    <n v="6929037"/>
  </r>
  <r>
    <x v="47"/>
    <s v="COG"/>
    <x v="53"/>
    <n v="6761955"/>
  </r>
  <r>
    <x v="47"/>
    <s v="COG"/>
    <x v="54"/>
    <n v="6711490"/>
  </r>
  <r>
    <x v="47"/>
    <s v="COG"/>
    <x v="55"/>
    <n v="6782437"/>
  </r>
  <r>
    <x v="47"/>
    <s v="COG"/>
    <x v="56"/>
    <n v="6755266"/>
  </r>
  <r>
    <x v="47"/>
    <s v="COG"/>
    <x v="57"/>
    <n v="6841219"/>
  </r>
  <r>
    <x v="47"/>
    <s v="COG"/>
    <x v="58"/>
    <n v="7075061"/>
  </r>
  <r>
    <x v="47"/>
    <s v="COG"/>
    <x v="59"/>
    <n v="7060918"/>
  </r>
  <r>
    <x v="47"/>
    <s v="COG"/>
    <x v="60"/>
    <n v="6964972"/>
  </r>
  <r>
    <x v="48"/>
    <s v="COK"/>
    <x v="0"/>
    <n v="56117"/>
  </r>
  <r>
    <x v="48"/>
    <s v="COK"/>
    <x v="1"/>
    <n v="56231"/>
  </r>
  <r>
    <x v="48"/>
    <s v="COK"/>
    <x v="2"/>
    <n v="57395"/>
  </r>
  <r>
    <x v="48"/>
    <s v="COK"/>
    <x v="3"/>
    <n v="58161"/>
  </r>
  <r>
    <x v="48"/>
    <s v="COK"/>
    <x v="4"/>
    <n v="61973"/>
  </r>
  <r>
    <x v="48"/>
    <s v="COK"/>
    <x v="5"/>
    <n v="58991"/>
  </r>
  <r>
    <x v="48"/>
    <s v="COK"/>
    <x v="6"/>
    <n v="63370"/>
  </r>
  <r>
    <x v="48"/>
    <s v="COK"/>
    <x v="7"/>
    <n v="65322"/>
  </r>
  <r>
    <x v="48"/>
    <s v="COK"/>
    <x v="8"/>
    <n v="67274"/>
  </r>
  <r>
    <x v="48"/>
    <s v="COK"/>
    <x v="9"/>
    <n v="70226"/>
  </r>
  <r>
    <x v="48"/>
    <s v="COK"/>
    <x v="10"/>
    <n v="73878"/>
  </r>
  <r>
    <x v="48"/>
    <s v="COK"/>
    <x v="11"/>
    <n v="73290"/>
  </r>
  <r>
    <x v="48"/>
    <s v="COK"/>
    <x v="12"/>
    <n v="76261"/>
  </r>
  <r>
    <x v="48"/>
    <s v="COK"/>
    <x v="13"/>
    <n v="79545"/>
  </r>
  <r>
    <x v="48"/>
    <s v="COK"/>
    <x v="14"/>
    <n v="82550"/>
  </r>
  <r>
    <x v="48"/>
    <s v="COK"/>
    <x v="15"/>
    <n v="88757"/>
  </r>
  <r>
    <x v="48"/>
    <s v="COK"/>
    <x v="16"/>
    <n v="91150"/>
  </r>
  <r>
    <x v="48"/>
    <s v="COK"/>
    <x v="17"/>
    <n v="91150"/>
  </r>
  <r>
    <x v="48"/>
    <s v="COK"/>
    <x v="18"/>
    <n v="92130"/>
  </r>
  <r>
    <x v="48"/>
    <s v="COK"/>
    <x v="19"/>
    <n v="86220"/>
  </r>
  <r>
    <x v="48"/>
    <s v="COK"/>
    <x v="20"/>
    <n v="81310"/>
  </r>
  <r>
    <x v="48"/>
    <s v="COK"/>
    <x v="21"/>
    <n v="76600"/>
  </r>
  <r>
    <x v="48"/>
    <s v="COK"/>
    <x v="22"/>
    <n v="71540"/>
  </r>
  <r>
    <x v="48"/>
    <s v="COK"/>
    <x v="23"/>
    <n v="66580"/>
  </r>
  <r>
    <x v="48"/>
    <s v="COK"/>
    <x v="24"/>
    <n v="61570"/>
  </r>
  <r>
    <x v="48"/>
    <s v="COK"/>
    <x v="25"/>
    <n v="56560"/>
  </r>
  <r>
    <x v="48"/>
    <s v="COK"/>
    <x v="26"/>
    <n v="45550"/>
  </r>
  <r>
    <x v="48"/>
    <s v="COK"/>
    <x v="27"/>
    <n v="34540"/>
  </r>
  <r>
    <x v="48"/>
    <s v="COK"/>
    <x v="28"/>
    <n v="33535"/>
  </r>
  <r>
    <x v="48"/>
    <s v="COK"/>
    <x v="29"/>
    <n v="37580"/>
  </r>
  <r>
    <x v="48"/>
    <s v="COK"/>
    <x v="30"/>
    <n v="36575"/>
  </r>
  <r>
    <x v="48"/>
    <s v="COK"/>
    <x v="31"/>
    <n v="40210"/>
  </r>
  <r>
    <x v="48"/>
    <s v="COK"/>
    <x v="32"/>
    <n v="22420"/>
  </r>
  <r>
    <x v="48"/>
    <s v="COK"/>
    <x v="33"/>
    <n v="29540"/>
  </r>
  <r>
    <x v="48"/>
    <s v="COK"/>
    <x v="34"/>
    <n v="36530"/>
  </r>
  <r>
    <x v="48"/>
    <s v="COK"/>
    <x v="35"/>
    <n v="110520"/>
  </r>
  <r>
    <x v="48"/>
    <s v="COK"/>
    <x v="36"/>
    <n v="123476"/>
  </r>
  <r>
    <x v="48"/>
    <s v="COK"/>
    <x v="37"/>
    <n v="125232"/>
  </r>
  <r>
    <x v="48"/>
    <s v="COK"/>
    <x v="38"/>
    <n v="100982"/>
  </r>
  <r>
    <x v="48"/>
    <s v="COK"/>
    <x v="39"/>
    <n v="80164"/>
  </r>
  <r>
    <x v="48"/>
    <s v="COK"/>
    <x v="40"/>
    <n v="57888"/>
  </r>
  <r>
    <x v="48"/>
    <s v="COK"/>
    <x v="41"/>
    <n v="57473"/>
  </r>
  <r>
    <x v="48"/>
    <s v="COK"/>
    <x v="42"/>
    <n v="47660"/>
  </r>
  <r>
    <x v="48"/>
    <s v="COK"/>
    <x v="43"/>
    <n v="36500"/>
  </r>
  <r>
    <x v="48"/>
    <s v="COK"/>
    <x v="44"/>
    <n v="36500"/>
  </r>
  <r>
    <x v="48"/>
    <s v="COK"/>
    <x v="45"/>
    <n v="36500"/>
  </r>
  <r>
    <x v="48"/>
    <s v="COK"/>
    <x v="46"/>
    <n v="43680"/>
  </r>
  <r>
    <x v="48"/>
    <s v="COK"/>
    <x v="47"/>
    <n v="43680"/>
  </r>
  <r>
    <x v="48"/>
    <s v="COK"/>
    <x v="48"/>
    <n v="43680"/>
  </r>
  <r>
    <x v="48"/>
    <s v="COK"/>
    <x v="49"/>
    <n v="43687"/>
  </r>
  <r>
    <x v="48"/>
    <s v="COK"/>
    <x v="50"/>
    <n v="43687"/>
  </r>
  <r>
    <x v="48"/>
    <s v="COK"/>
    <x v="51"/>
    <n v="43685"/>
  </r>
  <r>
    <x v="48"/>
    <s v="COK"/>
    <x v="52"/>
    <n v="43684"/>
  </r>
  <r>
    <x v="48"/>
    <s v="COK"/>
    <x v="53"/>
    <n v="43684"/>
  </r>
  <r>
    <x v="48"/>
    <s v="COK"/>
    <x v="54"/>
    <n v="42280"/>
  </r>
  <r>
    <x v="48"/>
    <s v="COK"/>
    <x v="55"/>
    <n v="42346"/>
  </r>
  <r>
    <x v="48"/>
    <s v="COK"/>
    <x v="56"/>
    <n v="42255"/>
  </r>
  <r>
    <x v="48"/>
    <s v="COK"/>
    <x v="57"/>
    <n v="41946"/>
  </r>
  <r>
    <x v="48"/>
    <s v="COK"/>
    <x v="58"/>
    <n v="39649"/>
  </r>
  <r>
    <x v="48"/>
    <s v="COK"/>
    <x v="59"/>
    <n v="37760"/>
  </r>
  <r>
    <x v="48"/>
    <s v="COK"/>
    <x v="60"/>
    <n v="36602"/>
  </r>
  <r>
    <x v="49"/>
    <s v="CRI"/>
    <x v="0"/>
    <n v="1648185"/>
  </r>
  <r>
    <x v="49"/>
    <s v="CRI"/>
    <x v="1"/>
    <n v="1794992"/>
  </r>
  <r>
    <x v="49"/>
    <s v="CRI"/>
    <x v="2"/>
    <n v="2019742"/>
  </r>
  <r>
    <x v="49"/>
    <s v="CRI"/>
    <x v="3"/>
    <n v="2237854"/>
  </r>
  <r>
    <x v="49"/>
    <s v="CRI"/>
    <x v="4"/>
    <n v="2489578"/>
  </r>
  <r>
    <x v="49"/>
    <s v="CRI"/>
    <x v="5"/>
    <n v="2519475"/>
  </r>
  <r>
    <x v="49"/>
    <s v="CRI"/>
    <x v="6"/>
    <n v="2588019"/>
  </r>
  <r>
    <x v="49"/>
    <s v="CRI"/>
    <x v="7"/>
    <n v="2662574"/>
  </r>
  <r>
    <x v="49"/>
    <s v="CRI"/>
    <x v="8"/>
    <n v="2767315"/>
  </r>
  <r>
    <x v="49"/>
    <s v="CRI"/>
    <x v="9"/>
    <n v="2819090"/>
  </r>
  <r>
    <x v="49"/>
    <s v="CRI"/>
    <x v="10"/>
    <n v="2961129"/>
  </r>
  <r>
    <x v="49"/>
    <s v="CRI"/>
    <x v="11"/>
    <n v="2947817"/>
  </r>
  <r>
    <x v="49"/>
    <s v="CRI"/>
    <x v="12"/>
    <n v="3110592"/>
  </r>
  <r>
    <x v="49"/>
    <s v="CRI"/>
    <x v="13"/>
    <n v="3181334"/>
  </r>
  <r>
    <x v="49"/>
    <s v="CRI"/>
    <x v="14"/>
    <n v="3321273"/>
  </r>
  <r>
    <x v="49"/>
    <s v="CRI"/>
    <x v="15"/>
    <n v="5440927"/>
  </r>
  <r>
    <x v="49"/>
    <s v="CRI"/>
    <x v="16"/>
    <n v="5392892"/>
  </r>
  <r>
    <x v="49"/>
    <s v="CRI"/>
    <x v="17"/>
    <n v="5591882"/>
  </r>
  <r>
    <x v="49"/>
    <s v="CRI"/>
    <x v="18"/>
    <n v="7739650"/>
  </r>
  <r>
    <x v="49"/>
    <s v="CRI"/>
    <x v="19"/>
    <n v="9135281"/>
  </r>
  <r>
    <x v="49"/>
    <s v="CRI"/>
    <x v="20"/>
    <n v="10657777"/>
  </r>
  <r>
    <x v="49"/>
    <s v="CRI"/>
    <x v="21"/>
    <n v="10552630"/>
  </r>
  <r>
    <x v="49"/>
    <s v="CRI"/>
    <x v="22"/>
    <n v="15509829"/>
  </r>
  <r>
    <x v="49"/>
    <s v="CRI"/>
    <x v="23"/>
    <n v="15707970"/>
  </r>
  <r>
    <x v="49"/>
    <s v="CRI"/>
    <x v="24"/>
    <n v="14842840"/>
  </r>
  <r>
    <x v="49"/>
    <s v="CRI"/>
    <x v="25"/>
    <n v="14764246"/>
  </r>
  <r>
    <x v="49"/>
    <s v="CRI"/>
    <x v="26"/>
    <n v="17046423"/>
  </r>
  <r>
    <x v="49"/>
    <s v="CRI"/>
    <x v="27"/>
    <n v="22616587"/>
  </r>
  <r>
    <x v="49"/>
    <s v="CRI"/>
    <x v="28"/>
    <n v="29919592"/>
  </r>
  <r>
    <x v="49"/>
    <s v="CRI"/>
    <x v="29"/>
    <n v="27524381"/>
  </r>
  <r>
    <x v="49"/>
    <s v="CRI"/>
    <x v="30"/>
    <n v="30426204"/>
  </r>
  <r>
    <x v="49"/>
    <s v="CRI"/>
    <x v="31"/>
    <n v="31756994"/>
  </r>
  <r>
    <x v="49"/>
    <s v="CRI"/>
    <x v="32"/>
    <n v="33799555"/>
  </r>
  <r>
    <x v="49"/>
    <s v="CRI"/>
    <x v="33"/>
    <n v="34755507"/>
  </r>
  <r>
    <x v="49"/>
    <s v="CRI"/>
    <x v="34"/>
    <n v="39020765"/>
  </r>
  <r>
    <x v="49"/>
    <s v="CRI"/>
    <x v="35"/>
    <n v="42251464"/>
  </r>
  <r>
    <x v="49"/>
    <s v="CRI"/>
    <x v="36"/>
    <n v="40011304"/>
  </r>
  <r>
    <x v="49"/>
    <s v="CRI"/>
    <x v="37"/>
    <n v="44387381"/>
  </r>
  <r>
    <x v="49"/>
    <s v="CRI"/>
    <x v="38"/>
    <n v="50441188"/>
  </r>
  <r>
    <x v="49"/>
    <s v="CRI"/>
    <x v="39"/>
    <n v="49627185"/>
  </r>
  <r>
    <x v="49"/>
    <s v="CRI"/>
    <x v="40"/>
    <n v="48022843"/>
  </r>
  <r>
    <x v="49"/>
    <s v="CRI"/>
    <x v="41"/>
    <n v="49292245"/>
  </r>
  <r>
    <x v="49"/>
    <s v="CRI"/>
    <x v="42"/>
    <n v="52609941"/>
  </r>
  <r>
    <x v="49"/>
    <s v="CRI"/>
    <x v="43"/>
    <n v="52660449"/>
  </r>
  <r>
    <x v="49"/>
    <s v="CRI"/>
    <x v="44"/>
    <n v="52682034"/>
  </r>
  <r>
    <x v="49"/>
    <s v="CRI"/>
    <x v="45"/>
    <n v="62293708"/>
  </r>
  <r>
    <x v="49"/>
    <s v="CRI"/>
    <x v="46"/>
    <n v="68003251"/>
  </r>
  <r>
    <x v="49"/>
    <s v="CRI"/>
    <x v="47"/>
    <n v="65665624"/>
  </r>
  <r>
    <x v="49"/>
    <s v="CRI"/>
    <x v="48"/>
    <n v="62033486"/>
  </r>
  <r>
    <x v="49"/>
    <s v="CRI"/>
    <x v="49"/>
    <n v="64783959"/>
  </r>
  <r>
    <x v="49"/>
    <s v="CRI"/>
    <x v="50"/>
    <n v="61881661"/>
  </r>
  <r>
    <x v="49"/>
    <s v="CRI"/>
    <x v="51"/>
    <n v="67581222"/>
  </r>
  <r>
    <x v="49"/>
    <s v="CRI"/>
    <x v="52"/>
    <n v="71607764"/>
  </r>
  <r>
    <x v="49"/>
    <s v="CRI"/>
    <x v="53"/>
    <n v="73924025"/>
  </r>
  <r>
    <x v="49"/>
    <s v="CRI"/>
    <x v="54"/>
    <n v="76526892"/>
  </r>
  <r>
    <x v="49"/>
    <s v="CRI"/>
    <x v="55"/>
    <n v="71866487"/>
  </r>
  <r>
    <x v="49"/>
    <s v="CRI"/>
    <x v="56"/>
    <n v="75940582"/>
  </r>
  <r>
    <x v="49"/>
    <s v="CRI"/>
    <x v="57"/>
    <n v="76067825"/>
  </r>
  <r>
    <x v="49"/>
    <s v="CRI"/>
    <x v="58"/>
    <n v="78330172"/>
  </r>
  <r>
    <x v="49"/>
    <s v="CRI"/>
    <x v="59"/>
    <n v="79048726"/>
  </r>
  <r>
    <x v="49"/>
    <s v="CRI"/>
    <x v="60"/>
    <n v="80501942"/>
  </r>
  <r>
    <x v="50"/>
    <s v="CIV"/>
    <x v="0"/>
    <n v="5225790"/>
  </r>
  <r>
    <x v="50"/>
    <s v="CIV"/>
    <x v="1"/>
    <n v="5551116"/>
  </r>
  <r>
    <x v="50"/>
    <s v="CIV"/>
    <x v="2"/>
    <n v="5649866"/>
  </r>
  <r>
    <x v="50"/>
    <s v="CIV"/>
    <x v="3"/>
    <n v="6069700"/>
  </r>
  <r>
    <x v="50"/>
    <s v="CIV"/>
    <x v="4"/>
    <n v="6222860"/>
  </r>
  <r>
    <x v="50"/>
    <s v="CIV"/>
    <x v="5"/>
    <n v="6493000"/>
  </r>
  <r>
    <x v="50"/>
    <s v="CIV"/>
    <x v="6"/>
    <n v="6679150"/>
  </r>
  <r>
    <x v="50"/>
    <s v="CIV"/>
    <x v="7"/>
    <n v="6901825"/>
  </r>
  <r>
    <x v="50"/>
    <s v="CIV"/>
    <x v="8"/>
    <n v="6987750"/>
  </r>
  <r>
    <x v="50"/>
    <s v="CIV"/>
    <x v="9"/>
    <n v="7597750"/>
  </r>
  <r>
    <x v="50"/>
    <s v="CIV"/>
    <x v="10"/>
    <n v="7875000"/>
  </r>
  <r>
    <x v="50"/>
    <s v="CIV"/>
    <x v="11"/>
    <n v="8505000"/>
  </r>
  <r>
    <x v="50"/>
    <s v="CIV"/>
    <x v="12"/>
    <n v="9137000"/>
  </r>
  <r>
    <x v="50"/>
    <s v="CIV"/>
    <x v="13"/>
    <n v="9908000"/>
  </r>
  <r>
    <x v="50"/>
    <s v="CIV"/>
    <x v="14"/>
    <n v="12052000"/>
  </r>
  <r>
    <x v="50"/>
    <s v="CIV"/>
    <x v="15"/>
    <n v="14373000"/>
  </r>
  <r>
    <x v="50"/>
    <s v="CIV"/>
    <x v="16"/>
    <n v="15733000"/>
  </r>
  <r>
    <x v="50"/>
    <s v="CIV"/>
    <x v="17"/>
    <n v="18557000"/>
  </r>
  <r>
    <x v="50"/>
    <s v="CIV"/>
    <x v="18"/>
    <n v="21503000"/>
  </r>
  <r>
    <x v="50"/>
    <s v="CIV"/>
    <x v="19"/>
    <n v="22507000"/>
  </r>
  <r>
    <x v="50"/>
    <s v="CIV"/>
    <x v="20"/>
    <n v="24538000"/>
  </r>
  <r>
    <x v="50"/>
    <s v="CIV"/>
    <x v="21"/>
    <n v="23883000"/>
  </r>
  <r>
    <x v="50"/>
    <s v="CIV"/>
    <x v="22"/>
    <n v="23483000"/>
  </r>
  <r>
    <x v="50"/>
    <s v="CIV"/>
    <x v="23"/>
    <n v="24147000"/>
  </r>
  <r>
    <x v="50"/>
    <s v="CIV"/>
    <x v="24"/>
    <n v="24679000"/>
  </r>
  <r>
    <x v="50"/>
    <s v="CIV"/>
    <x v="25"/>
    <n v="27861000"/>
  </r>
  <r>
    <x v="50"/>
    <s v="CIV"/>
    <x v="26"/>
    <n v="27313000"/>
  </r>
  <r>
    <x v="50"/>
    <s v="CIV"/>
    <x v="27"/>
    <n v="27329000"/>
  </r>
  <r>
    <x v="50"/>
    <s v="CIV"/>
    <x v="28"/>
    <n v="27860000"/>
  </r>
  <r>
    <x v="50"/>
    <s v="CIV"/>
    <x v="29"/>
    <n v="27367591"/>
  </r>
  <r>
    <x v="50"/>
    <s v="CIV"/>
    <x v="30"/>
    <n v="27382674"/>
  </r>
  <r>
    <x v="50"/>
    <s v="CIV"/>
    <x v="31"/>
    <n v="27403464"/>
  </r>
  <r>
    <x v="50"/>
    <s v="CIV"/>
    <x v="32"/>
    <n v="27973823"/>
  </r>
  <r>
    <x v="50"/>
    <s v="CIV"/>
    <x v="33"/>
    <n v="27495353"/>
  </r>
  <r>
    <x v="50"/>
    <s v="CIV"/>
    <x v="34"/>
    <n v="27570000"/>
  </r>
  <r>
    <x v="50"/>
    <s v="CIV"/>
    <x v="35"/>
    <n v="26418800"/>
  </r>
  <r>
    <x v="50"/>
    <s v="CIV"/>
    <x v="36"/>
    <n v="26484845"/>
  </r>
  <r>
    <x v="50"/>
    <s v="CIV"/>
    <x v="37"/>
    <n v="25169470"/>
  </r>
  <r>
    <x v="50"/>
    <s v="CIV"/>
    <x v="38"/>
    <n v="23849823"/>
  </r>
  <r>
    <x v="50"/>
    <s v="CIV"/>
    <x v="39"/>
    <n v="23941368"/>
  </r>
  <r>
    <x v="50"/>
    <s v="CIV"/>
    <x v="40"/>
    <n v="24770458"/>
  </r>
  <r>
    <x v="50"/>
    <s v="CIV"/>
    <x v="41"/>
    <n v="24796456"/>
  </r>
  <r>
    <x v="50"/>
    <s v="CIV"/>
    <x v="42"/>
    <n v="24127793"/>
  </r>
  <r>
    <x v="50"/>
    <s v="CIV"/>
    <x v="43"/>
    <n v="27461796"/>
  </r>
  <r>
    <x v="50"/>
    <s v="CIV"/>
    <x v="44"/>
    <n v="26497984"/>
  </r>
  <r>
    <x v="50"/>
    <s v="CIV"/>
    <x v="45"/>
    <n v="26211598"/>
  </r>
  <r>
    <x v="50"/>
    <s v="CIV"/>
    <x v="46"/>
    <n v="26295622"/>
  </r>
  <r>
    <x v="50"/>
    <s v="CIV"/>
    <x v="47"/>
    <n v="33520474"/>
  </r>
  <r>
    <x v="50"/>
    <s v="CIV"/>
    <x v="48"/>
    <n v="34339967"/>
  </r>
  <r>
    <x v="50"/>
    <s v="CIV"/>
    <x v="49"/>
    <n v="37861731"/>
  </r>
  <r>
    <x v="50"/>
    <s v="CIV"/>
    <x v="50"/>
    <n v="36481859"/>
  </r>
  <r>
    <x v="50"/>
    <s v="CIV"/>
    <x v="51"/>
    <n v="44211971"/>
  </r>
  <r>
    <x v="50"/>
    <s v="CIV"/>
    <x v="52"/>
    <n v="49406175"/>
  </r>
  <r>
    <x v="50"/>
    <s v="CIV"/>
    <x v="53"/>
    <n v="48753256"/>
  </r>
  <r>
    <x v="50"/>
    <s v="CIV"/>
    <x v="54"/>
    <n v="48111030"/>
  </r>
  <r>
    <x v="50"/>
    <s v="CIV"/>
    <x v="55"/>
    <n v="52744908"/>
  </r>
  <r>
    <x v="50"/>
    <s v="CIV"/>
    <x v="56"/>
    <n v="56719903"/>
  </r>
  <r>
    <x v="50"/>
    <s v="CIV"/>
    <x v="57"/>
    <n v="60660413"/>
  </r>
  <r>
    <x v="50"/>
    <s v="CIV"/>
    <x v="58"/>
    <n v="74680727"/>
  </r>
  <r>
    <x v="50"/>
    <s v="CIV"/>
    <x v="59"/>
    <n v="68401209"/>
  </r>
  <r>
    <x v="50"/>
    <s v="CIV"/>
    <x v="60"/>
    <n v="69459178"/>
  </r>
  <r>
    <x v="51"/>
    <s v="HRV"/>
    <x v="31"/>
    <n v="33597636"/>
  </r>
  <r>
    <x v="51"/>
    <s v="HRV"/>
    <x v="32"/>
    <n v="30495772"/>
  </r>
  <r>
    <x v="51"/>
    <s v="HRV"/>
    <x v="33"/>
    <n v="31730018"/>
  </r>
  <r>
    <x v="51"/>
    <s v="HRV"/>
    <x v="34"/>
    <n v="31270600"/>
  </r>
  <r>
    <x v="51"/>
    <s v="HRV"/>
    <x v="35"/>
    <n v="30218700"/>
  </r>
  <r>
    <x v="51"/>
    <s v="HRV"/>
    <x v="36"/>
    <n v="29691500"/>
  </r>
  <r>
    <x v="51"/>
    <s v="HRV"/>
    <x v="37"/>
    <n v="28706000"/>
  </r>
  <r>
    <x v="51"/>
    <s v="HRV"/>
    <x v="38"/>
    <n v="28176500"/>
  </r>
  <r>
    <x v="51"/>
    <s v="HRV"/>
    <x v="39"/>
    <n v="28540149"/>
  </r>
  <r>
    <x v="51"/>
    <s v="HRV"/>
    <x v="40"/>
    <n v="29501352"/>
  </r>
  <r>
    <x v="51"/>
    <s v="HRV"/>
    <x v="41"/>
    <n v="38941240"/>
  </r>
  <r>
    <x v="51"/>
    <s v="HRV"/>
    <x v="42"/>
    <n v="46230800"/>
  </r>
  <r>
    <x v="51"/>
    <s v="HRV"/>
    <x v="43"/>
    <n v="45400000"/>
  </r>
  <r>
    <x v="51"/>
    <s v="HRV"/>
    <x v="44"/>
    <n v="36025924"/>
  </r>
  <r>
    <x v="51"/>
    <s v="HRV"/>
    <x v="45"/>
    <n v="34340040"/>
  </r>
  <r>
    <x v="51"/>
    <s v="HRV"/>
    <x v="46"/>
    <n v="36527365"/>
  </r>
  <r>
    <x v="51"/>
    <s v="HRV"/>
    <x v="47"/>
    <n v="36271510"/>
  </r>
  <r>
    <x v="51"/>
    <s v="HRV"/>
    <x v="48"/>
    <n v="34061274"/>
  </r>
  <r>
    <x v="51"/>
    <s v="HRV"/>
    <x v="49"/>
    <n v="26791861"/>
  </r>
  <r>
    <x v="51"/>
    <s v="HRV"/>
    <x v="50"/>
    <n v="32762287"/>
  </r>
  <r>
    <x v="51"/>
    <s v="HRV"/>
    <x v="51"/>
    <n v="32546945"/>
  </r>
  <r>
    <x v="51"/>
    <s v="HRV"/>
    <x v="52"/>
    <n v="43596600"/>
  </r>
  <r>
    <x v="51"/>
    <s v="HRV"/>
    <x v="53"/>
    <n v="43414400"/>
  </r>
  <r>
    <x v="51"/>
    <s v="HRV"/>
    <x v="54"/>
    <n v="46093557"/>
  </r>
  <r>
    <x v="51"/>
    <s v="HRV"/>
    <x v="55"/>
    <n v="50676602"/>
  </r>
  <r>
    <x v="51"/>
    <s v="HRV"/>
    <x v="56"/>
    <n v="49798101"/>
  </r>
  <r>
    <x v="51"/>
    <s v="HRV"/>
    <x v="57"/>
    <n v="38135600"/>
  </r>
  <r>
    <x v="51"/>
    <s v="HRV"/>
    <x v="58"/>
    <n v="39208100"/>
  </r>
  <r>
    <x v="51"/>
    <s v="HRV"/>
    <x v="59"/>
    <n v="40396250"/>
  </r>
  <r>
    <x v="51"/>
    <s v="HRV"/>
    <x v="60"/>
    <n v="41755300"/>
  </r>
  <r>
    <x v="52"/>
    <s v="CUB"/>
    <x v="0"/>
    <n v="21476100"/>
  </r>
  <r>
    <x v="52"/>
    <s v="CUB"/>
    <x v="1"/>
    <n v="23531500"/>
  </r>
  <r>
    <x v="52"/>
    <s v="CUB"/>
    <x v="2"/>
    <n v="26596900"/>
  </r>
  <r>
    <x v="52"/>
    <s v="CUB"/>
    <x v="3"/>
    <n v="28679500"/>
  </r>
  <r>
    <x v="52"/>
    <s v="CUB"/>
    <x v="4"/>
    <n v="31750300"/>
  </r>
  <r>
    <x v="52"/>
    <s v="CUB"/>
    <x v="5"/>
    <n v="35809500"/>
  </r>
  <r>
    <x v="52"/>
    <s v="CUB"/>
    <x v="6"/>
    <n v="36776300"/>
  </r>
  <r>
    <x v="52"/>
    <s v="CUB"/>
    <x v="7"/>
    <n v="38087200"/>
  </r>
  <r>
    <x v="52"/>
    <s v="CUB"/>
    <x v="8"/>
    <n v="40054400"/>
  </r>
  <r>
    <x v="52"/>
    <s v="CUB"/>
    <x v="9"/>
    <n v="41970300"/>
  </r>
  <r>
    <x v="52"/>
    <s v="CUB"/>
    <x v="10"/>
    <n v="44318500"/>
  </r>
  <r>
    <x v="52"/>
    <s v="CUB"/>
    <x v="11"/>
    <n v="44709900"/>
  </r>
  <r>
    <x v="52"/>
    <s v="CUB"/>
    <x v="12"/>
    <n v="49051800"/>
  </r>
  <r>
    <x v="52"/>
    <s v="CUB"/>
    <x v="13"/>
    <n v="47098700"/>
  </r>
  <r>
    <x v="52"/>
    <s v="CUB"/>
    <x v="14"/>
    <n v="42787500"/>
  </r>
  <r>
    <x v="52"/>
    <s v="CUB"/>
    <x v="15"/>
    <n v="46921700"/>
  </r>
  <r>
    <x v="52"/>
    <s v="CUB"/>
    <x v="16"/>
    <n v="50323700"/>
  </r>
  <r>
    <x v="52"/>
    <s v="CUB"/>
    <x v="17"/>
    <n v="57573960"/>
  </r>
  <r>
    <x v="52"/>
    <s v="CUB"/>
    <x v="18"/>
    <n v="59490410"/>
  </r>
  <r>
    <x v="52"/>
    <s v="CUB"/>
    <x v="19"/>
    <n v="61793400"/>
  </r>
  <r>
    <x v="52"/>
    <s v="CUB"/>
    <x v="20"/>
    <n v="74206400"/>
  </r>
  <r>
    <x v="52"/>
    <s v="CUB"/>
    <x v="21"/>
    <n v="55114663"/>
  </r>
  <r>
    <x v="52"/>
    <s v="CUB"/>
    <x v="22"/>
    <n v="64264498"/>
  </r>
  <r>
    <x v="52"/>
    <s v="CUB"/>
    <x v="23"/>
    <n v="72707294"/>
  </r>
  <r>
    <x v="52"/>
    <s v="CUB"/>
    <x v="24"/>
    <n v="75406671"/>
  </r>
  <r>
    <x v="52"/>
    <s v="CUB"/>
    <x v="25"/>
    <n v="77116928"/>
  </r>
  <r>
    <x v="52"/>
    <s v="CUB"/>
    <x v="26"/>
    <n v="77140604"/>
  </r>
  <r>
    <x v="52"/>
    <s v="CUB"/>
    <x v="27"/>
    <n v="79840842"/>
  </r>
  <r>
    <x v="52"/>
    <s v="CUB"/>
    <x v="28"/>
    <n v="81203581"/>
  </r>
  <r>
    <x v="52"/>
    <s v="CUB"/>
    <x v="29"/>
    <n v="76029500"/>
  </r>
  <r>
    <x v="52"/>
    <s v="CUB"/>
    <x v="30"/>
    <n v="73337000"/>
  </r>
  <r>
    <x v="52"/>
    <s v="CUB"/>
    <x v="31"/>
    <n v="57677899"/>
  </r>
  <r>
    <x v="52"/>
    <s v="CUB"/>
    <x v="32"/>
    <n v="45510906"/>
  </r>
  <r>
    <x v="52"/>
    <s v="CUB"/>
    <x v="33"/>
    <n v="49945076"/>
  </r>
  <r>
    <x v="52"/>
    <s v="CUB"/>
    <x v="34"/>
    <n v="52578153"/>
  </r>
  <r>
    <x v="52"/>
    <s v="CUB"/>
    <x v="35"/>
    <n v="51557459"/>
  </r>
  <r>
    <x v="52"/>
    <s v="CUB"/>
    <x v="36"/>
    <n v="50709725"/>
  </r>
  <r>
    <x v="52"/>
    <s v="CUB"/>
    <x v="37"/>
    <n v="47816389"/>
  </r>
  <r>
    <x v="52"/>
    <s v="CUB"/>
    <x v="38"/>
    <n v="39372542"/>
  </r>
  <r>
    <x v="52"/>
    <s v="CUB"/>
    <x v="39"/>
    <n v="47307298"/>
  </r>
  <r>
    <x v="52"/>
    <s v="CUB"/>
    <x v="40"/>
    <n v="48174346"/>
  </r>
  <r>
    <x v="52"/>
    <s v="CUB"/>
    <x v="41"/>
    <n v="32289007"/>
  </r>
  <r>
    <x v="52"/>
    <s v="CUB"/>
    <x v="42"/>
    <n v="31196382"/>
  </r>
  <r>
    <x v="52"/>
    <s v="CUB"/>
    <x v="43"/>
    <n v="33051650"/>
  </r>
  <r>
    <x v="52"/>
    <s v="CUB"/>
    <x v="44"/>
    <n v="27674300"/>
  </r>
  <r>
    <x v="52"/>
    <s v="CUB"/>
    <x v="45"/>
    <n v="29058467"/>
  </r>
  <r>
    <x v="52"/>
    <s v="CUB"/>
    <x v="46"/>
    <n v="26536549"/>
  </r>
  <r>
    <x v="52"/>
    <s v="CUB"/>
    <x v="47"/>
    <n v="28364839"/>
  </r>
  <r>
    <x v="52"/>
    <s v="CUB"/>
    <x v="48"/>
    <n v="35029940"/>
  </r>
  <r>
    <x v="52"/>
    <s v="CUB"/>
    <x v="49"/>
    <n v="29888530"/>
  </r>
  <r>
    <x v="52"/>
    <s v="CUB"/>
    <x v="50"/>
    <n v="37054399"/>
  </r>
  <r>
    <x v="52"/>
    <s v="CUB"/>
    <x v="51"/>
    <n v="34321026"/>
  </r>
  <r>
    <x v="52"/>
    <s v="CUB"/>
    <x v="52"/>
    <n v="32449634"/>
  </r>
  <r>
    <x v="52"/>
    <s v="CUB"/>
    <x v="53"/>
    <n v="33729841"/>
  </r>
  <r>
    <x v="52"/>
    <s v="CUB"/>
    <x v="54"/>
    <n v="26552302"/>
  </r>
  <r>
    <x v="52"/>
    <s v="CUB"/>
    <x v="55"/>
    <n v="28444575"/>
  </r>
  <r>
    <x v="52"/>
    <s v="CUB"/>
    <x v="56"/>
    <n v="24606964"/>
  </r>
  <r>
    <x v="52"/>
    <s v="CUB"/>
    <x v="57"/>
    <n v="25765106"/>
  </r>
  <r>
    <x v="52"/>
    <s v="CUB"/>
    <x v="58"/>
    <n v="23792745"/>
  </r>
  <r>
    <x v="52"/>
    <s v="CUB"/>
    <x v="59"/>
    <n v="20282530"/>
  </r>
  <r>
    <x v="52"/>
    <s v="CUB"/>
    <x v="60"/>
    <n v="21483925"/>
  </r>
  <r>
    <x v="53"/>
    <s v="CYP"/>
    <x v="0"/>
    <n v="3044911"/>
  </r>
  <r>
    <x v="53"/>
    <s v="CYP"/>
    <x v="1"/>
    <n v="3140106"/>
  </r>
  <r>
    <x v="53"/>
    <s v="CYP"/>
    <x v="2"/>
    <n v="3260788"/>
  </r>
  <r>
    <x v="53"/>
    <s v="CYP"/>
    <x v="3"/>
    <n v="3512207"/>
  </r>
  <r>
    <x v="53"/>
    <s v="CYP"/>
    <x v="4"/>
    <n v="4274826"/>
  </r>
  <r>
    <x v="53"/>
    <s v="CYP"/>
    <x v="5"/>
    <n v="4589460"/>
  </r>
  <r>
    <x v="53"/>
    <s v="CYP"/>
    <x v="6"/>
    <n v="5246700"/>
  </r>
  <r>
    <x v="53"/>
    <s v="CYP"/>
    <x v="7"/>
    <n v="6149200"/>
  </r>
  <r>
    <x v="53"/>
    <s v="CYP"/>
    <x v="8"/>
    <n v="7643700"/>
  </r>
  <r>
    <x v="53"/>
    <s v="CYP"/>
    <x v="9"/>
    <n v="7974500"/>
  </r>
  <r>
    <x v="53"/>
    <s v="CYP"/>
    <x v="10"/>
    <n v="8448500"/>
  </r>
  <r>
    <x v="53"/>
    <s v="CYP"/>
    <x v="11"/>
    <n v="8861100"/>
  </r>
  <r>
    <x v="53"/>
    <s v="CYP"/>
    <x v="12"/>
    <n v="8759800"/>
  </r>
  <r>
    <x v="53"/>
    <s v="CYP"/>
    <x v="13"/>
    <n v="7003650"/>
  </r>
  <r>
    <x v="53"/>
    <s v="CYP"/>
    <x v="14"/>
    <n v="6361200"/>
  </r>
  <r>
    <x v="53"/>
    <s v="CYP"/>
    <x v="15"/>
    <n v="6844520"/>
  </r>
  <r>
    <x v="53"/>
    <s v="CYP"/>
    <x v="16"/>
    <n v="7000500"/>
  </r>
  <r>
    <x v="53"/>
    <s v="CYP"/>
    <x v="17"/>
    <n v="7454800"/>
  </r>
  <r>
    <x v="53"/>
    <s v="CYP"/>
    <x v="18"/>
    <n v="8559850"/>
  </r>
  <r>
    <x v="53"/>
    <s v="CYP"/>
    <x v="19"/>
    <n v="8936900"/>
  </r>
  <r>
    <x v="53"/>
    <s v="CYP"/>
    <x v="20"/>
    <n v="10716400"/>
  </r>
  <r>
    <x v="53"/>
    <s v="CYP"/>
    <x v="21"/>
    <n v="12694130"/>
  </r>
  <r>
    <x v="53"/>
    <s v="CYP"/>
    <x v="22"/>
    <n v="16028480"/>
  </r>
  <r>
    <x v="53"/>
    <s v="CYP"/>
    <x v="23"/>
    <n v="18388750"/>
  </r>
  <r>
    <x v="53"/>
    <s v="CYP"/>
    <x v="24"/>
    <n v="18698450"/>
  </r>
  <r>
    <x v="53"/>
    <s v="CYP"/>
    <x v="25"/>
    <n v="19590050"/>
  </r>
  <r>
    <x v="53"/>
    <s v="CYP"/>
    <x v="26"/>
    <n v="18079700"/>
  </r>
  <r>
    <x v="53"/>
    <s v="CYP"/>
    <x v="27"/>
    <n v="17138000"/>
  </r>
  <r>
    <x v="53"/>
    <s v="CYP"/>
    <x v="28"/>
    <n v="18845000"/>
  </r>
  <r>
    <x v="53"/>
    <s v="CYP"/>
    <x v="29"/>
    <n v="19194200"/>
  </r>
  <r>
    <x v="53"/>
    <s v="CYP"/>
    <x v="30"/>
    <n v="17728800"/>
  </r>
  <r>
    <x v="53"/>
    <s v="CYP"/>
    <x v="31"/>
    <n v="19438700"/>
  </r>
  <r>
    <x v="53"/>
    <s v="CYP"/>
    <x v="32"/>
    <n v="19416900"/>
  </r>
  <r>
    <x v="53"/>
    <s v="CYP"/>
    <x v="33"/>
    <n v="18760900"/>
  </r>
  <r>
    <x v="53"/>
    <s v="CYP"/>
    <x v="34"/>
    <n v="19464800"/>
  </r>
  <r>
    <x v="53"/>
    <s v="CYP"/>
    <x v="35"/>
    <n v="20524300"/>
  </r>
  <r>
    <x v="53"/>
    <s v="CYP"/>
    <x v="36"/>
    <n v="21368100"/>
  </r>
  <r>
    <x v="53"/>
    <s v="CYP"/>
    <x v="37"/>
    <n v="21558700"/>
  </r>
  <r>
    <x v="53"/>
    <s v="CYP"/>
    <x v="38"/>
    <n v="22169400"/>
  </r>
  <r>
    <x v="53"/>
    <s v="CYP"/>
    <x v="39"/>
    <n v="21501400"/>
  </r>
  <r>
    <x v="53"/>
    <s v="CYP"/>
    <x v="40"/>
    <n v="21660000"/>
  </r>
  <r>
    <x v="53"/>
    <s v="CYP"/>
    <x v="41"/>
    <n v="21849061"/>
  </r>
  <r>
    <x v="53"/>
    <s v="CYP"/>
    <x v="42"/>
    <n v="21458648"/>
  </r>
  <r>
    <x v="53"/>
    <s v="CYP"/>
    <x v="43"/>
    <n v="20232311"/>
  </r>
  <r>
    <x v="53"/>
    <s v="CYP"/>
    <x v="44"/>
    <n v="19538728"/>
  </r>
  <r>
    <x v="53"/>
    <s v="CYP"/>
    <x v="45"/>
    <n v="16283910"/>
  </r>
  <r>
    <x v="53"/>
    <s v="CYP"/>
    <x v="46"/>
    <n v="17167230"/>
  </r>
  <r>
    <x v="53"/>
    <s v="CYP"/>
    <x v="47"/>
    <n v="17282269"/>
  </r>
  <r>
    <x v="53"/>
    <s v="CYP"/>
    <x v="48"/>
    <n v="16048790"/>
  </r>
  <r>
    <x v="53"/>
    <s v="CYP"/>
    <x v="49"/>
    <n v="16676178"/>
  </r>
  <r>
    <x v="53"/>
    <s v="CYP"/>
    <x v="50"/>
    <n v="16232943"/>
  </r>
  <r>
    <x v="53"/>
    <s v="CYP"/>
    <x v="51"/>
    <n v="15312692"/>
  </r>
  <r>
    <x v="53"/>
    <s v="CYP"/>
    <x v="52"/>
    <n v="13618825"/>
  </r>
  <r>
    <x v="53"/>
    <s v="CYP"/>
    <x v="53"/>
    <n v="13514259"/>
  </r>
  <r>
    <x v="53"/>
    <s v="CYP"/>
    <x v="54"/>
    <n v="14214719"/>
  </r>
  <r>
    <x v="53"/>
    <s v="CYP"/>
    <x v="55"/>
    <n v="14111548"/>
  </r>
  <r>
    <x v="53"/>
    <s v="CYP"/>
    <x v="56"/>
    <n v="14680693"/>
  </r>
  <r>
    <x v="53"/>
    <s v="CYP"/>
    <x v="57"/>
    <n v="13627330"/>
  </r>
  <r>
    <x v="53"/>
    <s v="CYP"/>
    <x v="58"/>
    <n v="14249240"/>
  </r>
  <r>
    <x v="53"/>
    <s v="CYP"/>
    <x v="59"/>
    <n v="14136200"/>
  </r>
  <r>
    <x v="53"/>
    <s v="CYP"/>
    <x v="60"/>
    <n v="14255320"/>
  </r>
  <r>
    <x v="54"/>
    <s v="CZE"/>
    <x v="32"/>
    <n v="126521090"/>
  </r>
  <r>
    <x v="54"/>
    <s v="CZE"/>
    <x v="33"/>
    <n v="121199296"/>
  </r>
  <r>
    <x v="54"/>
    <s v="CZE"/>
    <x v="34"/>
    <n v="144053116"/>
  </r>
  <r>
    <x v="54"/>
    <s v="CZE"/>
    <x v="35"/>
    <n v="144919932"/>
  </r>
  <r>
    <x v="54"/>
    <s v="CZE"/>
    <x v="36"/>
    <n v="165597427"/>
  </r>
  <r>
    <x v="54"/>
    <s v="CZE"/>
    <x v="37"/>
    <n v="179931100"/>
  </r>
  <r>
    <x v="54"/>
    <s v="CZE"/>
    <x v="38"/>
    <n v="179936650"/>
  </r>
  <r>
    <x v="54"/>
    <s v="CZE"/>
    <x v="39"/>
    <n v="176715144"/>
  </r>
  <r>
    <x v="54"/>
    <s v="CZE"/>
    <x v="40"/>
    <n v="193303104"/>
  </r>
  <r>
    <x v="54"/>
    <s v="CZE"/>
    <x v="41"/>
    <n v="182907573"/>
  </r>
  <r>
    <x v="54"/>
    <s v="CZE"/>
    <x v="42"/>
    <n v="176748019"/>
  </r>
  <r>
    <x v="54"/>
    <s v="CZE"/>
    <x v="43"/>
    <n v="186356700"/>
  </r>
  <r>
    <x v="54"/>
    <s v="CZE"/>
    <x v="44"/>
    <n v="196733416"/>
  </r>
  <r>
    <x v="54"/>
    <s v="CZE"/>
    <x v="45"/>
    <n v="182835188"/>
  </r>
  <r>
    <x v="54"/>
    <s v="CZE"/>
    <x v="46"/>
    <n v="182757990"/>
  </r>
  <r>
    <x v="54"/>
    <s v="CZE"/>
    <x v="47"/>
    <n v="172472169"/>
  </r>
  <r>
    <x v="54"/>
    <s v="CZE"/>
    <x v="48"/>
    <n v="158927128"/>
  </r>
  <r>
    <x v="54"/>
    <s v="CZE"/>
    <x v="49"/>
    <n v="154708755"/>
  </r>
  <r>
    <x v="54"/>
    <s v="CZE"/>
    <x v="50"/>
    <n v="141420171"/>
  </r>
  <r>
    <x v="54"/>
    <s v="CZE"/>
    <x v="51"/>
    <n v="126522377"/>
  </r>
  <r>
    <x v="54"/>
    <s v="CZE"/>
    <x v="52"/>
    <n v="123157761"/>
  </r>
  <r>
    <x v="54"/>
    <s v="CZE"/>
    <x v="53"/>
    <n v="123749248"/>
  </r>
  <r>
    <x v="54"/>
    <s v="CZE"/>
    <x v="54"/>
    <n v="131629787"/>
  </r>
  <r>
    <x v="54"/>
    <s v="CZE"/>
    <x v="55"/>
    <n v="134095556"/>
  </r>
  <r>
    <x v="54"/>
    <s v="CZE"/>
    <x v="56"/>
    <n v="136164469"/>
  </r>
  <r>
    <x v="54"/>
    <s v="CZE"/>
    <x v="57"/>
    <n v="124549912"/>
  </r>
  <r>
    <x v="54"/>
    <s v="CZE"/>
    <x v="58"/>
    <n v="122317724"/>
  </r>
  <r>
    <x v="54"/>
    <s v="CZE"/>
    <x v="59"/>
    <n v="124133726"/>
  </r>
  <r>
    <x v="54"/>
    <s v="CZE"/>
    <x v="60"/>
    <n v="127656145"/>
  </r>
  <r>
    <x v="55"/>
    <s v="OWID_CZS"/>
    <x v="0"/>
    <n v="54385082"/>
  </r>
  <r>
    <x v="55"/>
    <s v="OWID_CZS"/>
    <x v="1"/>
    <n v="52852545"/>
  </r>
  <r>
    <x v="55"/>
    <s v="OWID_CZS"/>
    <x v="2"/>
    <n v="54157302"/>
  </r>
  <r>
    <x v="55"/>
    <s v="OWID_CZS"/>
    <x v="3"/>
    <n v="58884357"/>
  </r>
  <r>
    <x v="55"/>
    <s v="OWID_CZS"/>
    <x v="4"/>
    <n v="58233911"/>
  </r>
  <r>
    <x v="55"/>
    <s v="OWID_CZS"/>
    <x v="5"/>
    <n v="60480195"/>
  </r>
  <r>
    <x v="55"/>
    <s v="OWID_CZS"/>
    <x v="6"/>
    <n v="67243377"/>
  </r>
  <r>
    <x v="55"/>
    <s v="OWID_CZS"/>
    <x v="7"/>
    <n v="86566594"/>
  </r>
  <r>
    <x v="55"/>
    <s v="OWID_CZS"/>
    <x v="8"/>
    <n v="96312121"/>
  </r>
  <r>
    <x v="55"/>
    <s v="OWID_CZS"/>
    <x v="9"/>
    <n v="113451208"/>
  </r>
  <r>
    <x v="55"/>
    <s v="OWID_CZS"/>
    <x v="10"/>
    <n v="121905038"/>
  </r>
  <r>
    <x v="55"/>
    <s v="OWID_CZS"/>
    <x v="11"/>
    <n v="127216891"/>
  </r>
  <r>
    <x v="55"/>
    <s v="OWID_CZS"/>
    <x v="12"/>
    <n v="129530042"/>
  </r>
  <r>
    <x v="55"/>
    <s v="OWID_CZS"/>
    <x v="13"/>
    <n v="134488633"/>
  </r>
  <r>
    <x v="55"/>
    <s v="OWID_CZS"/>
    <x v="14"/>
    <n v="140459973"/>
  </r>
  <r>
    <x v="55"/>
    <s v="OWID_CZS"/>
    <x v="15"/>
    <n v="140730146"/>
  </r>
  <r>
    <x v="55"/>
    <s v="OWID_CZS"/>
    <x v="16"/>
    <n v="149675583"/>
  </r>
  <r>
    <x v="55"/>
    <s v="OWID_CZS"/>
    <x v="17"/>
    <n v="157832062"/>
  </r>
  <r>
    <x v="55"/>
    <s v="OWID_CZS"/>
    <x v="18"/>
    <n v="164556177"/>
  </r>
  <r>
    <x v="55"/>
    <s v="OWID_CZS"/>
    <x v="19"/>
    <n v="168984795"/>
  </r>
  <r>
    <x v="55"/>
    <s v="OWID_CZS"/>
    <x v="20"/>
    <n v="171156023"/>
  </r>
  <r>
    <x v="55"/>
    <s v="OWID_CZS"/>
    <x v="21"/>
    <n v="170915098"/>
  </r>
  <r>
    <x v="55"/>
    <s v="OWID_CZS"/>
    <x v="22"/>
    <n v="172204519"/>
  </r>
  <r>
    <x v="55"/>
    <s v="OWID_CZS"/>
    <x v="23"/>
    <n v="177116265"/>
  </r>
  <r>
    <x v="55"/>
    <s v="OWID_CZS"/>
    <x v="24"/>
    <n v="174713722"/>
  </r>
  <r>
    <x v="55"/>
    <s v="OWID_CZS"/>
    <x v="25"/>
    <n v="179366833"/>
  </r>
  <r>
    <x v="55"/>
    <s v="OWID_CZS"/>
    <x v="26"/>
    <n v="192265517"/>
  </r>
  <r>
    <x v="55"/>
    <s v="OWID_CZS"/>
    <x v="27"/>
    <n v="209505578"/>
  </r>
  <r>
    <x v="55"/>
    <s v="OWID_CZS"/>
    <x v="28"/>
    <n v="223578412"/>
  </r>
  <r>
    <x v="55"/>
    <s v="OWID_CZS"/>
    <x v="29"/>
    <n v="232473291"/>
  </r>
  <r>
    <x v="55"/>
    <s v="OWID_CZS"/>
    <x v="30"/>
    <n v="222827278"/>
  </r>
  <r>
    <x v="55"/>
    <s v="OWID_CZS"/>
    <x v="31"/>
    <n v="199395250"/>
  </r>
  <r>
    <x v="56"/>
    <s v="COD"/>
    <x v="0"/>
    <n v="8390000"/>
  </r>
  <r>
    <x v="56"/>
    <s v="COD"/>
    <x v="1"/>
    <n v="8428000"/>
  </r>
  <r>
    <x v="56"/>
    <s v="COD"/>
    <x v="2"/>
    <n v="8566000"/>
  </r>
  <r>
    <x v="56"/>
    <s v="COD"/>
    <x v="3"/>
    <n v="8712000"/>
  </r>
  <r>
    <x v="56"/>
    <s v="COD"/>
    <x v="4"/>
    <n v="8932000"/>
  </r>
  <r>
    <x v="56"/>
    <s v="COD"/>
    <x v="5"/>
    <n v="8161000"/>
  </r>
  <r>
    <x v="56"/>
    <s v="COD"/>
    <x v="6"/>
    <n v="9229000"/>
  </r>
  <r>
    <x v="56"/>
    <s v="COD"/>
    <x v="7"/>
    <n v="11281000"/>
  </r>
  <r>
    <x v="56"/>
    <s v="COD"/>
    <x v="8"/>
    <n v="13834000"/>
  </r>
  <r>
    <x v="56"/>
    <s v="COD"/>
    <x v="9"/>
    <n v="16706900"/>
  </r>
  <r>
    <x v="56"/>
    <s v="COD"/>
    <x v="10"/>
    <n v="17055100"/>
  </r>
  <r>
    <x v="56"/>
    <s v="COD"/>
    <x v="11"/>
    <n v="17410600"/>
  </r>
  <r>
    <x v="56"/>
    <s v="COD"/>
    <x v="12"/>
    <n v="17767800"/>
  </r>
  <r>
    <x v="56"/>
    <s v="COD"/>
    <x v="13"/>
    <n v="18135700"/>
  </r>
  <r>
    <x v="56"/>
    <s v="COD"/>
    <x v="14"/>
    <n v="18460100"/>
  </r>
  <r>
    <x v="56"/>
    <s v="COD"/>
    <x v="15"/>
    <n v="18741300"/>
  </r>
  <r>
    <x v="56"/>
    <s v="COD"/>
    <x v="16"/>
    <n v="18924800"/>
  </r>
  <r>
    <x v="56"/>
    <s v="COD"/>
    <x v="17"/>
    <n v="18493400"/>
  </r>
  <r>
    <x v="56"/>
    <s v="COD"/>
    <x v="18"/>
    <n v="17992800"/>
  </r>
  <r>
    <x v="56"/>
    <s v="COD"/>
    <x v="19"/>
    <n v="17508100"/>
  </r>
  <r>
    <x v="56"/>
    <s v="COD"/>
    <x v="20"/>
    <n v="17674000"/>
  </r>
  <r>
    <x v="56"/>
    <s v="COD"/>
    <x v="21"/>
    <n v="18288000"/>
  </r>
  <r>
    <x v="56"/>
    <s v="COD"/>
    <x v="22"/>
    <n v="18931000"/>
  </r>
  <r>
    <x v="56"/>
    <s v="COD"/>
    <x v="23"/>
    <n v="19500000"/>
  </r>
  <r>
    <x v="56"/>
    <s v="COD"/>
    <x v="24"/>
    <n v="20125000"/>
  </r>
  <r>
    <x v="56"/>
    <s v="COD"/>
    <x v="25"/>
    <n v="22155000"/>
  </r>
  <r>
    <x v="56"/>
    <s v="COD"/>
    <x v="26"/>
    <n v="24622000"/>
  </r>
  <r>
    <x v="56"/>
    <s v="COD"/>
    <x v="27"/>
    <n v="24360000"/>
  </r>
  <r>
    <x v="56"/>
    <s v="COD"/>
    <x v="28"/>
    <n v="25549000"/>
  </r>
  <r>
    <x v="56"/>
    <s v="COD"/>
    <x v="29"/>
    <n v="25682660"/>
  </r>
  <r>
    <x v="56"/>
    <s v="COD"/>
    <x v="30"/>
    <n v="23289389"/>
  </r>
  <r>
    <x v="56"/>
    <s v="COD"/>
    <x v="31"/>
    <n v="25414169"/>
  </r>
  <r>
    <x v="56"/>
    <s v="COD"/>
    <x v="32"/>
    <n v="25074696"/>
  </r>
  <r>
    <x v="56"/>
    <s v="COD"/>
    <x v="33"/>
    <n v="26226034"/>
  </r>
  <r>
    <x v="56"/>
    <s v="COD"/>
    <x v="34"/>
    <n v="23133814"/>
  </r>
  <r>
    <x v="56"/>
    <s v="COD"/>
    <x v="35"/>
    <n v="24956627"/>
  </r>
  <r>
    <x v="56"/>
    <s v="COD"/>
    <x v="36"/>
    <n v="22636505"/>
  </r>
  <r>
    <x v="56"/>
    <s v="COD"/>
    <x v="37"/>
    <n v="23532170"/>
  </r>
  <r>
    <x v="56"/>
    <s v="COD"/>
    <x v="38"/>
    <n v="22515641"/>
  </r>
  <r>
    <x v="56"/>
    <s v="COD"/>
    <x v="39"/>
    <n v="21791138"/>
  </r>
  <r>
    <x v="56"/>
    <s v="COD"/>
    <x v="40"/>
    <n v="20833612"/>
  </r>
  <r>
    <x v="56"/>
    <s v="COD"/>
    <x v="41"/>
    <n v="19933117"/>
  </r>
  <r>
    <x v="56"/>
    <s v="COD"/>
    <x v="42"/>
    <n v="20047842"/>
  </r>
  <r>
    <x v="56"/>
    <s v="COD"/>
    <x v="43"/>
    <n v="20104699"/>
  </r>
  <r>
    <x v="56"/>
    <s v="COD"/>
    <x v="44"/>
    <n v="20214605"/>
  </r>
  <r>
    <x v="56"/>
    <s v="COD"/>
    <x v="45"/>
    <n v="20145156"/>
  </r>
  <r>
    <x v="56"/>
    <s v="COD"/>
    <x v="46"/>
    <n v="20200657"/>
  </r>
  <r>
    <x v="56"/>
    <s v="COD"/>
    <x v="47"/>
    <n v="20256184"/>
  </r>
  <r>
    <x v="56"/>
    <s v="COD"/>
    <x v="48"/>
    <n v="20315140"/>
  </r>
  <r>
    <x v="56"/>
    <s v="COD"/>
    <x v="49"/>
    <n v="20325985"/>
  </r>
  <r>
    <x v="56"/>
    <s v="COD"/>
    <x v="50"/>
    <n v="20383619"/>
  </r>
  <r>
    <x v="56"/>
    <s v="COD"/>
    <x v="51"/>
    <n v="20457000"/>
  </r>
  <r>
    <x v="56"/>
    <s v="COD"/>
    <x v="52"/>
    <n v="20516600"/>
  </r>
  <r>
    <x v="56"/>
    <s v="COD"/>
    <x v="53"/>
    <n v="20584000"/>
  </r>
  <r>
    <x v="56"/>
    <s v="COD"/>
    <x v="54"/>
    <n v="20669315"/>
  </r>
  <r>
    <x v="56"/>
    <s v="COD"/>
    <x v="55"/>
    <n v="19666234"/>
  </r>
  <r>
    <x v="56"/>
    <s v="COD"/>
    <x v="56"/>
    <n v="18924425"/>
  </r>
  <r>
    <x v="56"/>
    <s v="COD"/>
    <x v="57"/>
    <n v="18977020"/>
  </r>
  <r>
    <x v="56"/>
    <s v="COD"/>
    <x v="58"/>
    <n v="19090073"/>
  </r>
  <r>
    <x v="56"/>
    <s v="COD"/>
    <x v="59"/>
    <n v="19211543"/>
  </r>
  <r>
    <x v="56"/>
    <s v="COD"/>
    <x v="60"/>
    <n v="19326026"/>
  </r>
  <r>
    <x v="57"/>
    <s v="DNK"/>
    <x v="0"/>
    <n v="77410934"/>
  </r>
  <r>
    <x v="57"/>
    <s v="DNK"/>
    <x v="1"/>
    <n v="83430454"/>
  </r>
  <r>
    <x v="57"/>
    <s v="DNK"/>
    <x v="2"/>
    <n v="77810211"/>
  </r>
  <r>
    <x v="57"/>
    <s v="DNK"/>
    <x v="3"/>
    <n v="89096576"/>
  </r>
  <r>
    <x v="57"/>
    <s v="DNK"/>
    <x v="4"/>
    <n v="80352925"/>
  </r>
  <r>
    <x v="57"/>
    <s v="DNK"/>
    <x v="5"/>
    <n v="75162000"/>
  </r>
  <r>
    <x v="57"/>
    <s v="DNK"/>
    <x v="6"/>
    <n v="73398000"/>
  </r>
  <r>
    <x v="57"/>
    <s v="DNK"/>
    <x v="7"/>
    <n v="62662000"/>
  </r>
  <r>
    <x v="57"/>
    <s v="DNK"/>
    <x v="8"/>
    <n v="66003000"/>
  </r>
  <r>
    <x v="57"/>
    <s v="DNK"/>
    <x v="9"/>
    <n v="73038000"/>
  </r>
  <r>
    <x v="57"/>
    <s v="DNK"/>
    <x v="10"/>
    <n v="74422000"/>
  </r>
  <r>
    <x v="57"/>
    <s v="DNK"/>
    <x v="11"/>
    <n v="78002000"/>
  </r>
  <r>
    <x v="57"/>
    <s v="DNK"/>
    <x v="12"/>
    <n v="81274000"/>
  </r>
  <r>
    <x v="57"/>
    <s v="DNK"/>
    <x v="13"/>
    <n v="85135000"/>
  </r>
  <r>
    <x v="57"/>
    <s v="DNK"/>
    <x v="14"/>
    <n v="79197002"/>
  </r>
  <r>
    <x v="57"/>
    <s v="DNK"/>
    <x v="15"/>
    <n v="90051165"/>
  </r>
  <r>
    <x v="57"/>
    <s v="DNK"/>
    <x v="16"/>
    <n v="94400842"/>
  </r>
  <r>
    <x v="57"/>
    <s v="DNK"/>
    <x v="17"/>
    <n v="93251498"/>
  </r>
  <r>
    <x v="57"/>
    <s v="DNK"/>
    <x v="18"/>
    <n v="92003238"/>
  </r>
  <r>
    <x v="57"/>
    <s v="DNK"/>
    <x v="19"/>
    <n v="91035332"/>
  </r>
  <r>
    <x v="57"/>
    <s v="DNK"/>
    <x v="20"/>
    <n v="97732966"/>
  </r>
  <r>
    <x v="57"/>
    <s v="DNK"/>
    <x v="21"/>
    <n v="103705399"/>
  </r>
  <r>
    <x v="57"/>
    <s v="DNK"/>
    <x v="22"/>
    <n v="103864384"/>
  </r>
  <r>
    <x v="57"/>
    <s v="DNK"/>
    <x v="23"/>
    <n v="102754754"/>
  </r>
  <r>
    <x v="57"/>
    <s v="DNK"/>
    <x v="24"/>
    <n v="105817417"/>
  </r>
  <r>
    <x v="57"/>
    <s v="DNK"/>
    <x v="25"/>
    <n v="106521313"/>
  </r>
  <r>
    <x v="57"/>
    <s v="DNK"/>
    <x v="26"/>
    <n v="106422532"/>
  </r>
  <r>
    <x v="57"/>
    <s v="DNK"/>
    <x v="27"/>
    <n v="111107481"/>
  </r>
  <r>
    <x v="57"/>
    <s v="DNK"/>
    <x v="28"/>
    <n v="117455487"/>
  </r>
  <r>
    <x v="57"/>
    <s v="DNK"/>
    <x v="29"/>
    <n v="118376935"/>
  </r>
  <r>
    <x v="57"/>
    <s v="DNK"/>
    <x v="30"/>
    <n v="125434006"/>
  </r>
  <r>
    <x v="57"/>
    <s v="DNK"/>
    <x v="31"/>
    <n v="134278179"/>
  </r>
  <r>
    <x v="57"/>
    <s v="DNK"/>
    <x v="32"/>
    <n v="141736987"/>
  </r>
  <r>
    <x v="57"/>
    <s v="DNK"/>
    <x v="33"/>
    <n v="144980839"/>
  </r>
  <r>
    <x v="57"/>
    <s v="DNK"/>
    <x v="34"/>
    <n v="145192600"/>
  </r>
  <r>
    <x v="57"/>
    <s v="DNK"/>
    <x v="35"/>
    <n v="135463600"/>
  </r>
  <r>
    <x v="57"/>
    <s v="DNK"/>
    <x v="36"/>
    <n v="140782100"/>
  </r>
  <r>
    <x v="57"/>
    <s v="DNK"/>
    <x v="37"/>
    <n v="154418000"/>
  </r>
  <r>
    <x v="57"/>
    <s v="DNK"/>
    <x v="38"/>
    <n v="165647533"/>
  </r>
  <r>
    <x v="57"/>
    <s v="DNK"/>
    <x v="39"/>
    <n v="161123396"/>
  </r>
  <r>
    <x v="57"/>
    <s v="DNK"/>
    <x v="40"/>
    <n v="166138216"/>
  </r>
  <r>
    <x v="57"/>
    <s v="DNK"/>
    <x v="41"/>
    <n v="169058934"/>
  </r>
  <r>
    <x v="57"/>
    <s v="DNK"/>
    <x v="42"/>
    <n v="160394720"/>
  </r>
  <r>
    <x v="57"/>
    <s v="DNK"/>
    <x v="43"/>
    <n v="160268182"/>
  </r>
  <r>
    <x v="57"/>
    <s v="DNK"/>
    <x v="44"/>
    <n v="146500367"/>
  </r>
  <r>
    <x v="57"/>
    <s v="DNK"/>
    <x v="45"/>
    <n v="131374552"/>
  </r>
  <r>
    <x v="57"/>
    <s v="DNK"/>
    <x v="46"/>
    <n v="126195679"/>
  </r>
  <r>
    <x v="57"/>
    <s v="DNK"/>
    <x v="47"/>
    <n v="122648120"/>
  </r>
  <r>
    <x v="57"/>
    <s v="DNK"/>
    <x v="48"/>
    <n v="120999847"/>
  </r>
  <r>
    <x v="57"/>
    <s v="DNK"/>
    <x v="49"/>
    <n v="129370014"/>
  </r>
  <r>
    <x v="57"/>
    <s v="DNK"/>
    <x v="50"/>
    <n v="128690869"/>
  </r>
  <r>
    <x v="57"/>
    <s v="DNK"/>
    <x v="51"/>
    <n v="122184801"/>
  </r>
  <r>
    <x v="57"/>
    <s v="DNK"/>
    <x v="52"/>
    <n v="127793823"/>
  </r>
  <r>
    <x v="57"/>
    <s v="DNK"/>
    <x v="53"/>
    <n v="122418200"/>
  </r>
  <r>
    <x v="57"/>
    <s v="DNK"/>
    <x v="54"/>
    <n v="114981537"/>
  </r>
  <r>
    <x v="57"/>
    <s v="DNK"/>
    <x v="55"/>
    <n v="120567765"/>
  </r>
  <r>
    <x v="57"/>
    <s v="DNK"/>
    <x v="56"/>
    <n v="119422249"/>
  </r>
  <r>
    <x v="57"/>
    <s v="DNK"/>
    <x v="57"/>
    <n v="122842354"/>
  </r>
  <r>
    <x v="57"/>
    <s v="DNK"/>
    <x v="58"/>
    <n v="122017314"/>
  </r>
  <r>
    <x v="57"/>
    <s v="DNK"/>
    <x v="59"/>
    <n v="121500800"/>
  </r>
  <r>
    <x v="57"/>
    <s v="DNK"/>
    <x v="60"/>
    <n v="121336300"/>
  </r>
  <r>
    <x v="58"/>
    <s v="DMA"/>
    <x v="0"/>
    <n v="73670"/>
  </r>
  <r>
    <x v="58"/>
    <s v="DMA"/>
    <x v="1"/>
    <n v="78695"/>
  </r>
  <r>
    <x v="58"/>
    <s v="DMA"/>
    <x v="2"/>
    <n v="85650"/>
  </r>
  <r>
    <x v="58"/>
    <s v="DMA"/>
    <x v="3"/>
    <n v="90680"/>
  </r>
  <r>
    <x v="58"/>
    <s v="DMA"/>
    <x v="4"/>
    <n v="97660"/>
  </r>
  <r>
    <x v="58"/>
    <s v="DMA"/>
    <x v="5"/>
    <n v="103610"/>
  </r>
  <r>
    <x v="58"/>
    <s v="DMA"/>
    <x v="6"/>
    <n v="109660"/>
  </r>
  <r>
    <x v="58"/>
    <s v="DMA"/>
    <x v="7"/>
    <n v="115716"/>
  </r>
  <r>
    <x v="58"/>
    <s v="DMA"/>
    <x v="8"/>
    <n v="121760"/>
  </r>
  <r>
    <x v="58"/>
    <s v="DMA"/>
    <x v="9"/>
    <n v="126790"/>
  </r>
  <r>
    <x v="58"/>
    <s v="DMA"/>
    <x v="10"/>
    <n v="131920"/>
  </r>
  <r>
    <x v="58"/>
    <s v="DMA"/>
    <x v="11"/>
    <n v="138200"/>
  </r>
  <r>
    <x v="58"/>
    <s v="DMA"/>
    <x v="12"/>
    <n v="144360"/>
  </r>
  <r>
    <x v="58"/>
    <s v="DMA"/>
    <x v="13"/>
    <n v="150510"/>
  </r>
  <r>
    <x v="58"/>
    <s v="DMA"/>
    <x v="14"/>
    <n v="154630"/>
  </r>
  <r>
    <x v="58"/>
    <s v="DMA"/>
    <x v="15"/>
    <n v="159820"/>
  </r>
  <r>
    <x v="58"/>
    <s v="DMA"/>
    <x v="16"/>
    <n v="164990"/>
  </r>
  <r>
    <x v="58"/>
    <s v="DMA"/>
    <x v="17"/>
    <n v="165120"/>
  </r>
  <r>
    <x v="58"/>
    <s v="DMA"/>
    <x v="18"/>
    <n v="170500"/>
  </r>
  <r>
    <x v="58"/>
    <s v="DMA"/>
    <x v="19"/>
    <n v="175900"/>
  </r>
  <r>
    <x v="58"/>
    <s v="DMA"/>
    <x v="20"/>
    <n v="181300"/>
  </r>
  <r>
    <x v="58"/>
    <s v="DMA"/>
    <x v="21"/>
    <n v="187100"/>
  </r>
  <r>
    <x v="58"/>
    <s v="DMA"/>
    <x v="22"/>
    <n v="192410"/>
  </r>
  <r>
    <x v="58"/>
    <s v="DMA"/>
    <x v="23"/>
    <n v="191930"/>
  </r>
  <r>
    <x v="58"/>
    <s v="DMA"/>
    <x v="24"/>
    <n v="192880"/>
  </r>
  <r>
    <x v="58"/>
    <s v="DMA"/>
    <x v="25"/>
    <n v="198490"/>
  </r>
  <r>
    <x v="58"/>
    <s v="DMA"/>
    <x v="26"/>
    <n v="204340"/>
  </r>
  <r>
    <x v="58"/>
    <s v="DMA"/>
    <x v="27"/>
    <n v="213613"/>
  </r>
  <r>
    <x v="58"/>
    <s v="DMA"/>
    <x v="28"/>
    <n v="213260"/>
  </r>
  <r>
    <x v="58"/>
    <s v="DMA"/>
    <x v="29"/>
    <n v="233720"/>
  </r>
  <r>
    <x v="58"/>
    <s v="DMA"/>
    <x v="30"/>
    <n v="243700"/>
  </r>
  <r>
    <x v="58"/>
    <s v="DMA"/>
    <x v="31"/>
    <n v="264150"/>
  </r>
  <r>
    <x v="58"/>
    <s v="DMA"/>
    <x v="32"/>
    <n v="284440"/>
  </r>
  <r>
    <x v="58"/>
    <s v="DMA"/>
    <x v="33"/>
    <n v="314630"/>
  </r>
  <r>
    <x v="58"/>
    <s v="DMA"/>
    <x v="34"/>
    <n v="314630"/>
  </r>
  <r>
    <x v="58"/>
    <s v="DMA"/>
    <x v="35"/>
    <n v="324850"/>
  </r>
  <r>
    <x v="58"/>
    <s v="DMA"/>
    <x v="36"/>
    <n v="329850"/>
  </r>
  <r>
    <x v="58"/>
    <s v="DMA"/>
    <x v="37"/>
    <n v="354850"/>
  </r>
  <r>
    <x v="58"/>
    <s v="DMA"/>
    <x v="38"/>
    <n v="355100"/>
  </r>
  <r>
    <x v="58"/>
    <s v="DMA"/>
    <x v="39"/>
    <n v="355100"/>
  </r>
  <r>
    <x v="58"/>
    <s v="DMA"/>
    <x v="40"/>
    <n v="355100"/>
  </r>
  <r>
    <x v="58"/>
    <s v="DMA"/>
    <x v="41"/>
    <n v="355100"/>
  </r>
  <r>
    <x v="58"/>
    <s v="DMA"/>
    <x v="42"/>
    <n v="355100"/>
  </r>
  <r>
    <x v="58"/>
    <s v="DMA"/>
    <x v="43"/>
    <n v="355100"/>
  </r>
  <r>
    <x v="58"/>
    <s v="DMA"/>
    <x v="44"/>
    <n v="355100"/>
  </r>
  <r>
    <x v="58"/>
    <s v="DMA"/>
    <x v="45"/>
    <n v="355150"/>
  </r>
  <r>
    <x v="58"/>
    <s v="DMA"/>
    <x v="46"/>
    <n v="355150"/>
  </r>
  <r>
    <x v="58"/>
    <s v="DMA"/>
    <x v="47"/>
    <n v="355150"/>
  </r>
  <r>
    <x v="58"/>
    <s v="DMA"/>
    <x v="48"/>
    <n v="355150"/>
  </r>
  <r>
    <x v="58"/>
    <s v="DMA"/>
    <x v="49"/>
    <n v="355150"/>
  </r>
  <r>
    <x v="58"/>
    <s v="DMA"/>
    <x v="50"/>
    <n v="355300"/>
  </r>
  <r>
    <x v="58"/>
    <s v="DMA"/>
    <x v="51"/>
    <n v="375450"/>
  </r>
  <r>
    <x v="58"/>
    <s v="DMA"/>
    <x v="52"/>
    <n v="377351"/>
  </r>
  <r>
    <x v="58"/>
    <s v="DMA"/>
    <x v="53"/>
    <n v="376314"/>
  </r>
  <r>
    <x v="58"/>
    <s v="DMA"/>
    <x v="54"/>
    <n v="377270"/>
  </r>
  <r>
    <x v="58"/>
    <s v="DMA"/>
    <x v="55"/>
    <n v="378265"/>
  </r>
  <r>
    <x v="58"/>
    <s v="DMA"/>
    <x v="56"/>
    <n v="379290"/>
  </r>
  <r>
    <x v="58"/>
    <s v="DMA"/>
    <x v="57"/>
    <n v="379280"/>
  </r>
  <r>
    <x v="58"/>
    <s v="DMA"/>
    <x v="58"/>
    <n v="383355"/>
  </r>
  <r>
    <x v="58"/>
    <s v="DMA"/>
    <x v="59"/>
    <n v="383366"/>
  </r>
  <r>
    <x v="58"/>
    <s v="DMA"/>
    <x v="60"/>
    <n v="384345"/>
  </r>
  <r>
    <x v="59"/>
    <s v="DOM"/>
    <x v="0"/>
    <n v="19424200"/>
  </r>
  <r>
    <x v="59"/>
    <s v="DOM"/>
    <x v="1"/>
    <n v="20463900"/>
  </r>
  <r>
    <x v="59"/>
    <s v="DOM"/>
    <x v="2"/>
    <n v="21413600"/>
  </r>
  <r>
    <x v="59"/>
    <s v="DOM"/>
    <x v="3"/>
    <n v="22440300"/>
  </r>
  <r>
    <x v="59"/>
    <s v="DOM"/>
    <x v="4"/>
    <n v="23422000"/>
  </r>
  <r>
    <x v="59"/>
    <s v="DOM"/>
    <x v="5"/>
    <n v="24452700"/>
  </r>
  <r>
    <x v="59"/>
    <s v="DOM"/>
    <x v="6"/>
    <n v="25457400"/>
  </r>
  <r>
    <x v="59"/>
    <s v="DOM"/>
    <x v="7"/>
    <n v="26509100"/>
  </r>
  <r>
    <x v="59"/>
    <s v="DOM"/>
    <x v="8"/>
    <n v="27512800"/>
  </r>
  <r>
    <x v="59"/>
    <s v="DOM"/>
    <x v="9"/>
    <n v="28506500"/>
  </r>
  <r>
    <x v="59"/>
    <s v="DOM"/>
    <x v="10"/>
    <n v="30592000"/>
  </r>
  <r>
    <x v="59"/>
    <s v="DOM"/>
    <x v="11"/>
    <n v="31678500"/>
  </r>
  <r>
    <x v="59"/>
    <s v="DOM"/>
    <x v="12"/>
    <n v="32708300"/>
  </r>
  <r>
    <x v="59"/>
    <s v="DOM"/>
    <x v="13"/>
    <n v="30725174"/>
  </r>
  <r>
    <x v="59"/>
    <s v="DOM"/>
    <x v="14"/>
    <n v="36738100"/>
  </r>
  <r>
    <x v="59"/>
    <s v="DOM"/>
    <x v="15"/>
    <n v="37800800"/>
  </r>
  <r>
    <x v="59"/>
    <s v="DOM"/>
    <x v="16"/>
    <n v="40043000"/>
  </r>
  <r>
    <x v="59"/>
    <s v="DOM"/>
    <x v="17"/>
    <n v="47880500"/>
  </r>
  <r>
    <x v="59"/>
    <s v="DOM"/>
    <x v="18"/>
    <n v="54494200"/>
  </r>
  <r>
    <x v="59"/>
    <s v="DOM"/>
    <x v="19"/>
    <n v="66779000"/>
  </r>
  <r>
    <x v="59"/>
    <s v="DOM"/>
    <x v="20"/>
    <n v="64489000"/>
  </r>
  <r>
    <x v="59"/>
    <s v="DOM"/>
    <x v="21"/>
    <n v="61180654"/>
  </r>
  <r>
    <x v="59"/>
    <s v="DOM"/>
    <x v="22"/>
    <n v="74206148"/>
  </r>
  <r>
    <x v="59"/>
    <s v="DOM"/>
    <x v="23"/>
    <n v="84701800"/>
  </r>
  <r>
    <x v="59"/>
    <s v="DOM"/>
    <x v="24"/>
    <n v="81799500"/>
  </r>
  <r>
    <x v="59"/>
    <s v="DOM"/>
    <x v="25"/>
    <n v="83516000"/>
  </r>
  <r>
    <x v="59"/>
    <s v="DOM"/>
    <x v="26"/>
    <n v="90067700"/>
  </r>
  <r>
    <x v="59"/>
    <s v="DOM"/>
    <x v="27"/>
    <n v="91776000"/>
  </r>
  <r>
    <x v="59"/>
    <s v="DOM"/>
    <x v="28"/>
    <n v="96217546"/>
  </r>
  <r>
    <x v="59"/>
    <s v="DOM"/>
    <x v="29"/>
    <n v="100149000"/>
  </r>
  <r>
    <x v="59"/>
    <s v="DOM"/>
    <x v="30"/>
    <n v="90750000"/>
  </r>
  <r>
    <x v="59"/>
    <s v="DOM"/>
    <x v="31"/>
    <n v="99674000"/>
  </r>
  <r>
    <x v="59"/>
    <s v="DOM"/>
    <x v="32"/>
    <n v="121267000"/>
  </r>
  <r>
    <x v="59"/>
    <s v="DOM"/>
    <x v="33"/>
    <n v="119326000"/>
  </r>
  <r>
    <x v="59"/>
    <s v="DOM"/>
    <x v="34"/>
    <n v="125899400"/>
  </r>
  <r>
    <x v="59"/>
    <s v="DOM"/>
    <x v="35"/>
    <n v="136414400"/>
  </r>
  <r>
    <x v="59"/>
    <s v="DOM"/>
    <x v="36"/>
    <n v="143487421"/>
  </r>
  <r>
    <x v="59"/>
    <s v="DOM"/>
    <x v="37"/>
    <n v="125807930"/>
  </r>
  <r>
    <x v="59"/>
    <s v="DOM"/>
    <x v="38"/>
    <n v="153292200"/>
  </r>
  <r>
    <x v="59"/>
    <s v="DOM"/>
    <x v="39"/>
    <n v="176327200"/>
  </r>
  <r>
    <x v="59"/>
    <s v="DOM"/>
    <x v="40"/>
    <n v="170389600"/>
  </r>
  <r>
    <x v="59"/>
    <s v="DOM"/>
    <x v="41"/>
    <n v="167413500"/>
  </r>
  <r>
    <x v="59"/>
    <s v="DOM"/>
    <x v="42"/>
    <n v="131480500"/>
  </r>
  <r>
    <x v="59"/>
    <s v="DOM"/>
    <x v="43"/>
    <n v="199305800"/>
  </r>
  <r>
    <x v="59"/>
    <s v="DOM"/>
    <x v="44"/>
    <n v="248722500"/>
  </r>
  <r>
    <x v="59"/>
    <s v="DOM"/>
    <x v="45"/>
    <n v="252039600"/>
  </r>
  <r>
    <x v="59"/>
    <s v="DOM"/>
    <x v="46"/>
    <n v="259508900"/>
  </r>
  <r>
    <x v="59"/>
    <s v="DOM"/>
    <x v="47"/>
    <n v="231964100"/>
  </r>
  <r>
    <x v="59"/>
    <s v="DOM"/>
    <x v="48"/>
    <n v="249894400"/>
  </r>
  <r>
    <x v="59"/>
    <s v="DOM"/>
    <x v="49"/>
    <n v="239012600"/>
  </r>
  <r>
    <x v="59"/>
    <s v="DOM"/>
    <x v="50"/>
    <n v="176617500"/>
  </r>
  <r>
    <x v="59"/>
    <s v="DOM"/>
    <x v="51"/>
    <n v="162774718"/>
  </r>
  <r>
    <x v="59"/>
    <s v="DOM"/>
    <x v="52"/>
    <n v="175774550"/>
  </r>
  <r>
    <x v="59"/>
    <s v="DOM"/>
    <x v="53"/>
    <n v="189747450"/>
  </r>
  <r>
    <x v="59"/>
    <s v="DOM"/>
    <x v="54"/>
    <n v="195383383"/>
  </r>
  <r>
    <x v="59"/>
    <s v="DOM"/>
    <x v="55"/>
    <n v="201462770"/>
  </r>
  <r>
    <x v="59"/>
    <s v="DOM"/>
    <x v="56"/>
    <n v="209615168"/>
  </r>
  <r>
    <x v="59"/>
    <s v="DOM"/>
    <x v="57"/>
    <n v="215790991"/>
  </r>
  <r>
    <x v="59"/>
    <s v="DOM"/>
    <x v="58"/>
    <n v="210319509"/>
  </r>
  <r>
    <x v="59"/>
    <s v="DOM"/>
    <x v="59"/>
    <n v="193578159"/>
  </r>
  <r>
    <x v="59"/>
    <s v="DOM"/>
    <x v="60"/>
    <n v="214429927"/>
  </r>
  <r>
    <x v="60"/>
    <s v="TLS"/>
    <x v="0"/>
    <n v="874740"/>
  </r>
  <r>
    <x v="60"/>
    <s v="TLS"/>
    <x v="1"/>
    <n v="913270"/>
  </r>
  <r>
    <x v="60"/>
    <s v="TLS"/>
    <x v="2"/>
    <n v="952260"/>
  </r>
  <r>
    <x v="60"/>
    <s v="TLS"/>
    <x v="3"/>
    <n v="1032400"/>
  </r>
  <r>
    <x v="60"/>
    <s v="TLS"/>
    <x v="4"/>
    <n v="1045770"/>
  </r>
  <r>
    <x v="60"/>
    <s v="TLS"/>
    <x v="5"/>
    <n v="1042400"/>
  </r>
  <r>
    <x v="60"/>
    <s v="TLS"/>
    <x v="6"/>
    <n v="1000600"/>
  </r>
  <r>
    <x v="60"/>
    <s v="TLS"/>
    <x v="7"/>
    <n v="1005810"/>
  </r>
  <r>
    <x v="60"/>
    <s v="TLS"/>
    <x v="8"/>
    <n v="987400"/>
  </r>
  <r>
    <x v="60"/>
    <s v="TLS"/>
    <x v="9"/>
    <n v="1064400"/>
  </r>
  <r>
    <x v="60"/>
    <s v="TLS"/>
    <x v="10"/>
    <n v="1083500"/>
  </r>
  <r>
    <x v="60"/>
    <s v="TLS"/>
    <x v="11"/>
    <n v="1091150"/>
  </r>
  <r>
    <x v="60"/>
    <s v="TLS"/>
    <x v="12"/>
    <n v="1074900"/>
  </r>
  <r>
    <x v="60"/>
    <s v="TLS"/>
    <x v="13"/>
    <n v="1075000"/>
  </r>
  <r>
    <x v="60"/>
    <s v="TLS"/>
    <x v="14"/>
    <n v="1027600"/>
  </r>
  <r>
    <x v="60"/>
    <s v="TLS"/>
    <x v="15"/>
    <n v="1004500"/>
  </r>
  <r>
    <x v="60"/>
    <s v="TLS"/>
    <x v="16"/>
    <n v="975300"/>
  </r>
  <r>
    <x v="60"/>
    <s v="TLS"/>
    <x v="17"/>
    <n v="947000"/>
  </r>
  <r>
    <x v="60"/>
    <s v="TLS"/>
    <x v="18"/>
    <n v="921700"/>
  </r>
  <r>
    <x v="60"/>
    <s v="TLS"/>
    <x v="19"/>
    <n v="962400"/>
  </r>
  <r>
    <x v="60"/>
    <s v="TLS"/>
    <x v="20"/>
    <n v="972900"/>
  </r>
  <r>
    <x v="60"/>
    <s v="TLS"/>
    <x v="21"/>
    <n v="987900"/>
  </r>
  <r>
    <x v="60"/>
    <s v="TLS"/>
    <x v="22"/>
    <n v="1006600"/>
  </r>
  <r>
    <x v="60"/>
    <s v="TLS"/>
    <x v="23"/>
    <n v="977300"/>
  </r>
  <r>
    <x v="60"/>
    <s v="TLS"/>
    <x v="24"/>
    <n v="1142900"/>
  </r>
  <r>
    <x v="60"/>
    <s v="TLS"/>
    <x v="25"/>
    <n v="1151800"/>
  </r>
  <r>
    <x v="60"/>
    <s v="TLS"/>
    <x v="26"/>
    <n v="1102800"/>
  </r>
  <r>
    <x v="60"/>
    <s v="TLS"/>
    <x v="27"/>
    <n v="914000"/>
  </r>
  <r>
    <x v="60"/>
    <s v="TLS"/>
    <x v="28"/>
    <n v="1046300"/>
  </r>
  <r>
    <x v="60"/>
    <s v="TLS"/>
    <x v="29"/>
    <n v="1208000"/>
  </r>
  <r>
    <x v="60"/>
    <s v="TLS"/>
    <x v="30"/>
    <n v="1435100"/>
  </r>
  <r>
    <x v="60"/>
    <s v="TLS"/>
    <x v="31"/>
    <n v="1484400"/>
  </r>
  <r>
    <x v="60"/>
    <s v="TLS"/>
    <x v="32"/>
    <n v="1574900"/>
  </r>
  <r>
    <x v="60"/>
    <s v="TLS"/>
    <x v="33"/>
    <n v="1475900"/>
  </r>
  <r>
    <x v="60"/>
    <s v="TLS"/>
    <x v="34"/>
    <n v="1583700"/>
  </r>
  <r>
    <x v="60"/>
    <s v="TLS"/>
    <x v="35"/>
    <n v="1552000"/>
  </r>
  <r>
    <x v="60"/>
    <s v="TLS"/>
    <x v="36"/>
    <n v="1781920"/>
  </r>
  <r>
    <x v="60"/>
    <s v="TLS"/>
    <x v="37"/>
    <n v="1870780"/>
  </r>
  <r>
    <x v="60"/>
    <s v="TLS"/>
    <x v="38"/>
    <n v="1868000"/>
  </r>
  <r>
    <x v="60"/>
    <s v="TLS"/>
    <x v="39"/>
    <n v="1503700"/>
  </r>
  <r>
    <x v="60"/>
    <s v="TLS"/>
    <x v="40"/>
    <n v="1533813"/>
  </r>
  <r>
    <x v="60"/>
    <s v="TLS"/>
    <x v="41"/>
    <n v="1255600"/>
  </r>
  <r>
    <x v="60"/>
    <s v="TLS"/>
    <x v="42"/>
    <n v="1007200"/>
  </r>
  <r>
    <x v="60"/>
    <s v="TLS"/>
    <x v="43"/>
    <n v="1078700"/>
  </r>
  <r>
    <x v="60"/>
    <s v="TLS"/>
    <x v="44"/>
    <n v="1121900"/>
  </r>
  <r>
    <x v="60"/>
    <s v="TLS"/>
    <x v="45"/>
    <n v="1161300"/>
  </r>
  <r>
    <x v="60"/>
    <s v="TLS"/>
    <x v="46"/>
    <n v="1210600"/>
  </r>
  <r>
    <x v="60"/>
    <s v="TLS"/>
    <x v="47"/>
    <n v="1251000"/>
  </r>
  <r>
    <x v="60"/>
    <s v="TLS"/>
    <x v="48"/>
    <n v="1301400"/>
  </r>
  <r>
    <x v="60"/>
    <s v="TLS"/>
    <x v="49"/>
    <n v="1180100"/>
  </r>
  <r>
    <x v="60"/>
    <s v="TLS"/>
    <x v="50"/>
    <n v="1224800"/>
  </r>
  <r>
    <x v="60"/>
    <s v="TLS"/>
    <x v="51"/>
    <n v="1343600"/>
  </r>
  <r>
    <x v="60"/>
    <s v="TLS"/>
    <x v="52"/>
    <n v="1362300"/>
  </r>
  <r>
    <x v="60"/>
    <s v="TLS"/>
    <x v="53"/>
    <n v="1413802"/>
  </r>
  <r>
    <x v="60"/>
    <s v="TLS"/>
    <x v="54"/>
    <n v="1508594"/>
  </r>
  <r>
    <x v="60"/>
    <s v="TLS"/>
    <x v="55"/>
    <n v="1515290"/>
  </r>
  <r>
    <x v="60"/>
    <s v="TLS"/>
    <x v="56"/>
    <n v="1478341"/>
  </r>
  <r>
    <x v="60"/>
    <s v="TLS"/>
    <x v="57"/>
    <n v="1491736"/>
  </r>
  <r>
    <x v="60"/>
    <s v="TLS"/>
    <x v="58"/>
    <n v="1818888"/>
  </r>
  <r>
    <x v="60"/>
    <s v="TLS"/>
    <x v="59"/>
    <n v="1389647"/>
  </r>
  <r>
    <x v="60"/>
    <s v="TLS"/>
    <x v="60"/>
    <n v="915867"/>
  </r>
  <r>
    <x v="61"/>
    <s v=""/>
    <x v="0"/>
    <n v="156770215"/>
  </r>
  <r>
    <x v="61"/>
    <s v=""/>
    <x v="1"/>
    <n v="161670347"/>
  </r>
  <r>
    <x v="61"/>
    <s v=""/>
    <x v="2"/>
    <n v="162788811"/>
  </r>
  <r>
    <x v="61"/>
    <s v=""/>
    <x v="3"/>
    <n v="167900410"/>
  </r>
  <r>
    <x v="61"/>
    <s v=""/>
    <x v="4"/>
    <n v="173478699"/>
  </r>
  <r>
    <x v="61"/>
    <s v=""/>
    <x v="5"/>
    <n v="183545078"/>
  </r>
  <r>
    <x v="61"/>
    <s v=""/>
    <x v="6"/>
    <n v="191133213"/>
  </r>
  <r>
    <x v="61"/>
    <s v=""/>
    <x v="7"/>
    <n v="197824742"/>
  </r>
  <r>
    <x v="61"/>
    <s v=""/>
    <x v="8"/>
    <n v="213193973"/>
  </r>
  <r>
    <x v="61"/>
    <s v=""/>
    <x v="9"/>
    <n v="224111603"/>
  </r>
  <r>
    <x v="61"/>
    <s v=""/>
    <x v="10"/>
    <n v="233714935"/>
  </r>
  <r>
    <x v="61"/>
    <s v=""/>
    <x v="11"/>
    <n v="239472125"/>
  </r>
  <r>
    <x v="61"/>
    <s v=""/>
    <x v="12"/>
    <n v="248477679"/>
  </r>
  <r>
    <x v="61"/>
    <s v=""/>
    <x v="13"/>
    <n v="252126321"/>
  </r>
  <r>
    <x v="61"/>
    <s v=""/>
    <x v="14"/>
    <n v="262564761"/>
  </r>
  <r>
    <x v="61"/>
    <s v=""/>
    <x v="15"/>
    <n v="274475830"/>
  </r>
  <r>
    <x v="61"/>
    <s v=""/>
    <x v="16"/>
    <n v="286149762"/>
  </r>
  <r>
    <x v="61"/>
    <s v=""/>
    <x v="17"/>
    <n v="291908848"/>
  </r>
  <r>
    <x v="61"/>
    <s v=""/>
    <x v="18"/>
    <n v="302370556"/>
  </r>
  <r>
    <x v="61"/>
    <s v=""/>
    <x v="19"/>
    <n v="302393333"/>
  </r>
  <r>
    <x v="61"/>
    <s v=""/>
    <x v="20"/>
    <n v="303357951"/>
  </r>
  <r>
    <x v="61"/>
    <s v=""/>
    <x v="21"/>
    <n v="310548987"/>
  </r>
  <r>
    <x v="61"/>
    <s v=""/>
    <x v="22"/>
    <n v="313259457"/>
  </r>
  <r>
    <x v="61"/>
    <s v=""/>
    <x v="23"/>
    <n v="305197189"/>
  </r>
  <r>
    <x v="61"/>
    <s v=""/>
    <x v="24"/>
    <n v="327479049"/>
  </r>
  <r>
    <x v="61"/>
    <s v=""/>
    <x v="25"/>
    <n v="341460489"/>
  </r>
  <r>
    <x v="61"/>
    <s v=""/>
    <x v="26"/>
    <n v="338455999"/>
  </r>
  <r>
    <x v="61"/>
    <s v=""/>
    <x v="27"/>
    <n v="354559448"/>
  </r>
  <r>
    <x v="61"/>
    <s v=""/>
    <x v="28"/>
    <n v="367677535"/>
  </r>
  <r>
    <x v="61"/>
    <s v=""/>
    <x v="29"/>
    <n v="360939785"/>
  </r>
  <r>
    <x v="61"/>
    <s v=""/>
    <x v="30"/>
    <n v="375380890"/>
  </r>
  <r>
    <x v="61"/>
    <s v=""/>
    <x v="31"/>
    <n v="381098851"/>
  </r>
  <r>
    <x v="61"/>
    <s v=""/>
    <x v="32"/>
    <n v="336215670"/>
  </r>
  <r>
    <x v="61"/>
    <s v=""/>
    <x v="33"/>
    <n v="342107724"/>
  </r>
  <r>
    <x v="61"/>
    <s v=""/>
    <x v="34"/>
    <n v="358269460"/>
  </r>
  <r>
    <x v="61"/>
    <s v=""/>
    <x v="35"/>
    <n v="366962658"/>
  </r>
  <r>
    <x v="61"/>
    <s v=""/>
    <x v="36"/>
    <n v="376551402"/>
  </r>
  <r>
    <x v="61"/>
    <s v=""/>
    <x v="37"/>
    <n v="388780244"/>
  </r>
  <r>
    <x v="61"/>
    <s v=""/>
    <x v="38"/>
    <n v="396465651"/>
  </r>
  <r>
    <x v="61"/>
    <s v=""/>
    <x v="39"/>
    <n v="412195732"/>
  </r>
  <r>
    <x v="61"/>
    <s v=""/>
    <x v="40"/>
    <n v="459895333"/>
  </r>
  <r>
    <x v="61"/>
    <s v=""/>
    <x v="41"/>
    <n v="475880113"/>
  </r>
  <r>
    <x v="61"/>
    <s v=""/>
    <x v="42"/>
    <n v="479634945"/>
  </r>
  <r>
    <x v="61"/>
    <s v=""/>
    <x v="43"/>
    <n v="481092006"/>
  </r>
  <r>
    <x v="61"/>
    <s v=""/>
    <x v="44"/>
    <n v="489184621"/>
  </r>
  <r>
    <x v="61"/>
    <s v=""/>
    <x v="45"/>
    <n v="485369010"/>
  </r>
  <r>
    <x v="61"/>
    <s v=""/>
    <x v="46"/>
    <n v="498803525"/>
  </r>
  <r>
    <x v="61"/>
    <s v=""/>
    <x v="47"/>
    <n v="521986951"/>
  </r>
  <r>
    <x v="61"/>
    <s v=""/>
    <x v="48"/>
    <n v="547231039"/>
  </r>
  <r>
    <x v="61"/>
    <s v=""/>
    <x v="49"/>
    <n v="582832554"/>
  </r>
  <r>
    <x v="61"/>
    <s v=""/>
    <x v="50"/>
    <n v="595458143"/>
  </r>
  <r>
    <x v="61"/>
    <s v=""/>
    <x v="51"/>
    <n v="618478836"/>
  </r>
  <r>
    <x v="61"/>
    <s v=""/>
    <x v="52"/>
    <n v="624302343"/>
  </r>
  <r>
    <x v="61"/>
    <s v=""/>
    <x v="53"/>
    <n v="642233578"/>
  </r>
  <r>
    <x v="61"/>
    <s v=""/>
    <x v="54"/>
    <n v="658314067"/>
  </r>
  <r>
    <x v="61"/>
    <s v=""/>
    <x v="55"/>
    <n v="706852053"/>
  </r>
  <r>
    <x v="61"/>
    <s v=""/>
    <x v="56"/>
    <n v="757281449"/>
  </r>
  <r>
    <x v="61"/>
    <s v=""/>
    <x v="57"/>
    <n v="805513316"/>
  </r>
  <r>
    <x v="61"/>
    <s v=""/>
    <x v="58"/>
    <n v="743781494"/>
  </r>
  <r>
    <x v="61"/>
    <s v=""/>
    <x v="59"/>
    <n v="800811205"/>
  </r>
  <r>
    <x v="61"/>
    <s v=""/>
    <x v="60"/>
    <n v="805795505"/>
  </r>
  <r>
    <x v="62"/>
    <s v=""/>
    <x v="0"/>
    <n v="812562588"/>
  </r>
  <r>
    <x v="62"/>
    <s v=""/>
    <x v="1"/>
    <n v="864484324"/>
  </r>
  <r>
    <x v="62"/>
    <s v=""/>
    <x v="2"/>
    <n v="942469912"/>
  </r>
  <r>
    <x v="62"/>
    <s v=""/>
    <x v="3"/>
    <n v="993341664"/>
  </r>
  <r>
    <x v="62"/>
    <s v=""/>
    <x v="4"/>
    <n v="1065166986"/>
  </r>
  <r>
    <x v="62"/>
    <s v=""/>
    <x v="5"/>
    <n v="1126604247"/>
  </r>
  <r>
    <x v="62"/>
    <s v=""/>
    <x v="6"/>
    <n v="1209120250"/>
  </r>
  <r>
    <x v="62"/>
    <s v=""/>
    <x v="7"/>
    <n v="1266587974"/>
  </r>
  <r>
    <x v="62"/>
    <s v=""/>
    <x v="8"/>
    <n v="1352725702"/>
  </r>
  <r>
    <x v="62"/>
    <s v=""/>
    <x v="9"/>
    <n v="1439582259"/>
  </r>
  <r>
    <x v="62"/>
    <s v=""/>
    <x v="10"/>
    <n v="1553223013"/>
  </r>
  <r>
    <x v="62"/>
    <s v=""/>
    <x v="11"/>
    <n v="1694888686"/>
  </r>
  <r>
    <x v="62"/>
    <s v=""/>
    <x v="12"/>
    <n v="1780698460"/>
  </r>
  <r>
    <x v="62"/>
    <s v=""/>
    <x v="13"/>
    <n v="1857706392"/>
  </r>
  <r>
    <x v="62"/>
    <s v=""/>
    <x v="14"/>
    <n v="1893464169"/>
  </r>
  <r>
    <x v="62"/>
    <s v=""/>
    <x v="15"/>
    <n v="2022905123"/>
  </r>
  <r>
    <x v="62"/>
    <s v=""/>
    <x v="16"/>
    <n v="2171906614"/>
  </r>
  <r>
    <x v="62"/>
    <s v=""/>
    <x v="17"/>
    <n v="2308609604"/>
  </r>
  <r>
    <x v="62"/>
    <s v=""/>
    <x v="18"/>
    <n v="2436723207"/>
  </r>
  <r>
    <x v="62"/>
    <s v=""/>
    <x v="19"/>
    <n v="2534983909"/>
  </r>
  <r>
    <x v="62"/>
    <s v=""/>
    <x v="20"/>
    <n v="2582020484"/>
  </r>
  <r>
    <x v="62"/>
    <s v=""/>
    <x v="21"/>
    <n v="2688420557"/>
  </r>
  <r>
    <x v="62"/>
    <s v=""/>
    <x v="22"/>
    <n v="2843573211"/>
  </r>
  <r>
    <x v="62"/>
    <s v=""/>
    <x v="23"/>
    <n v="2912842389"/>
  </r>
  <r>
    <x v="62"/>
    <s v=""/>
    <x v="24"/>
    <n v="2939808707"/>
  </r>
  <r>
    <x v="62"/>
    <s v=""/>
    <x v="25"/>
    <n v="3243573762"/>
  </r>
  <r>
    <x v="62"/>
    <s v=""/>
    <x v="26"/>
    <n v="3501810517"/>
  </r>
  <r>
    <x v="62"/>
    <s v=""/>
    <x v="27"/>
    <n v="3911395080"/>
  </r>
  <r>
    <x v="62"/>
    <s v=""/>
    <x v="28"/>
    <n v="3974125237"/>
  </r>
  <r>
    <x v="62"/>
    <s v=""/>
    <x v="29"/>
    <n v="4253398980"/>
  </r>
  <r>
    <x v="62"/>
    <s v=""/>
    <x v="30"/>
    <n v="4746904527"/>
  </r>
  <r>
    <x v="62"/>
    <s v=""/>
    <x v="31"/>
    <n v="5132302489"/>
  </r>
  <r>
    <x v="62"/>
    <s v=""/>
    <x v="32"/>
    <n v="6095943321"/>
  </r>
  <r>
    <x v="62"/>
    <s v=""/>
    <x v="33"/>
    <n v="6572792565"/>
  </r>
  <r>
    <x v="62"/>
    <s v=""/>
    <x v="34"/>
    <n v="7593430507"/>
  </r>
  <r>
    <x v="62"/>
    <s v=""/>
    <x v="35"/>
    <n v="7775527212"/>
  </r>
  <r>
    <x v="62"/>
    <s v=""/>
    <x v="36"/>
    <n v="8872223872"/>
  </r>
  <r>
    <x v="62"/>
    <s v=""/>
    <x v="37"/>
    <n v="9330838514"/>
  </r>
  <r>
    <x v="62"/>
    <s v=""/>
    <x v="38"/>
    <n v="10195342020"/>
  </r>
  <r>
    <x v="62"/>
    <s v=""/>
    <x v="39"/>
    <n v="10596306348"/>
  </r>
  <r>
    <x v="62"/>
    <s v=""/>
    <x v="40"/>
    <n v="10569989280"/>
  </r>
  <r>
    <x v="62"/>
    <s v=""/>
    <x v="41"/>
    <n v="10834569712"/>
  </r>
  <r>
    <x v="62"/>
    <s v=""/>
    <x v="42"/>
    <n v="11281026699"/>
  </r>
  <r>
    <x v="62"/>
    <s v=""/>
    <x v="43"/>
    <n v="11336265085"/>
  </r>
  <r>
    <x v="62"/>
    <s v=""/>
    <x v="44"/>
    <n v="12048116390"/>
  </r>
  <r>
    <x v="62"/>
    <s v=""/>
    <x v="45"/>
    <n v="12135311338"/>
  </r>
  <r>
    <x v="62"/>
    <s v=""/>
    <x v="46"/>
    <n v="12871061798"/>
  </r>
  <r>
    <x v="62"/>
    <s v=""/>
    <x v="47"/>
    <n v="13499071377"/>
  </r>
  <r>
    <x v="62"/>
    <s v=""/>
    <x v="48"/>
    <n v="14009837684"/>
  </r>
  <r>
    <x v="62"/>
    <s v=""/>
    <x v="49"/>
    <n v="14529323056"/>
  </r>
  <r>
    <x v="62"/>
    <s v=""/>
    <x v="50"/>
    <n v="14898285617"/>
  </r>
  <r>
    <x v="62"/>
    <s v=""/>
    <x v="51"/>
    <n v="15731302505"/>
  </r>
  <r>
    <x v="62"/>
    <s v=""/>
    <x v="52"/>
    <n v="15596346659"/>
  </r>
  <r>
    <x v="62"/>
    <s v=""/>
    <x v="53"/>
    <n v="15428700088"/>
  </r>
  <r>
    <x v="62"/>
    <s v=""/>
    <x v="54"/>
    <n v="15915500036"/>
  </r>
  <r>
    <x v="62"/>
    <s v=""/>
    <x v="55"/>
    <n v="16242151852"/>
  </r>
  <r>
    <x v="62"/>
    <s v=""/>
    <x v="56"/>
    <n v="16592124677"/>
  </r>
  <r>
    <x v="62"/>
    <s v=""/>
    <x v="57"/>
    <n v="17559403303"/>
  </r>
  <r>
    <x v="62"/>
    <s v=""/>
    <x v="58"/>
    <n v="17634607580"/>
  </r>
  <r>
    <x v="62"/>
    <s v=""/>
    <x v="59"/>
    <n v="17745921120"/>
  </r>
  <r>
    <x v="62"/>
    <s v=""/>
    <x v="60"/>
    <n v="18184152806"/>
  </r>
  <r>
    <x v="63"/>
    <s v=""/>
    <x v="0"/>
    <n v="1170889088"/>
  </r>
  <r>
    <x v="63"/>
    <s v=""/>
    <x v="1"/>
    <n v="1194564000"/>
  </r>
  <r>
    <x v="63"/>
    <s v=""/>
    <x v="2"/>
    <n v="1205486156"/>
  </r>
  <r>
    <x v="63"/>
    <s v=""/>
    <x v="3"/>
    <n v="1057075456"/>
  </r>
  <r>
    <x v="63"/>
    <s v=""/>
    <x v="4"/>
    <n v="1141946856"/>
  </r>
  <r>
    <x v="63"/>
    <s v=""/>
    <x v="5"/>
    <n v="1215608287"/>
  </r>
  <r>
    <x v="63"/>
    <s v=""/>
    <x v="6"/>
    <n v="1261108342"/>
  </r>
  <r>
    <x v="63"/>
    <s v=""/>
    <x v="7"/>
    <n v="1324721067"/>
  </r>
  <r>
    <x v="63"/>
    <s v=""/>
    <x v="8"/>
    <n v="1407591005"/>
  </r>
  <r>
    <x v="63"/>
    <s v=""/>
    <x v="9"/>
    <n v="1620044490"/>
  </r>
  <r>
    <x v="63"/>
    <s v=""/>
    <x v="10"/>
    <n v="1771625889"/>
  </r>
  <r>
    <x v="63"/>
    <s v=""/>
    <x v="11"/>
    <n v="1905356215"/>
  </r>
  <r>
    <x v="63"/>
    <s v=""/>
    <x v="12"/>
    <n v="2020193359"/>
  </r>
  <r>
    <x v="63"/>
    <s v=""/>
    <x v="13"/>
    <n v="2225801766"/>
  </r>
  <r>
    <x v="63"/>
    <s v=""/>
    <x v="14"/>
    <n v="2401310795"/>
  </r>
  <r>
    <x v="63"/>
    <s v=""/>
    <x v="15"/>
    <n v="2362463007"/>
  </r>
  <r>
    <x v="63"/>
    <s v=""/>
    <x v="16"/>
    <n v="2677953701"/>
  </r>
  <r>
    <x v="63"/>
    <s v=""/>
    <x v="17"/>
    <n v="2917897018"/>
  </r>
  <r>
    <x v="63"/>
    <s v=""/>
    <x v="18"/>
    <n v="3097203718"/>
  </r>
  <r>
    <x v="63"/>
    <s v=""/>
    <x v="19"/>
    <n v="3191568735"/>
  </r>
  <r>
    <x v="63"/>
    <s v=""/>
    <x v="20"/>
    <n v="3296751155"/>
  </r>
  <r>
    <x v="63"/>
    <s v=""/>
    <x v="21"/>
    <n v="3332194843"/>
  </r>
  <r>
    <x v="63"/>
    <s v=""/>
    <x v="22"/>
    <n v="3458794132"/>
  </r>
  <r>
    <x v="63"/>
    <s v=""/>
    <x v="23"/>
    <n v="3593597266"/>
  </r>
  <r>
    <x v="63"/>
    <s v=""/>
    <x v="24"/>
    <n v="3693596352"/>
  </r>
  <r>
    <x v="63"/>
    <s v=""/>
    <x v="25"/>
    <n v="3945246791"/>
  </r>
  <r>
    <x v="63"/>
    <s v=""/>
    <x v="26"/>
    <n v="4099716602"/>
  </r>
  <r>
    <x v="63"/>
    <s v=""/>
    <x v="27"/>
    <n v="4188163109"/>
  </r>
  <r>
    <x v="63"/>
    <s v=""/>
    <x v="28"/>
    <n v="4161245087"/>
  </r>
  <r>
    <x v="63"/>
    <s v=""/>
    <x v="29"/>
    <n v="4117300516"/>
  </r>
  <r>
    <x v="63"/>
    <s v=""/>
    <x v="30"/>
    <n v="3783648799"/>
  </r>
  <r>
    <x v="63"/>
    <s v=""/>
    <x v="31"/>
    <n v="2960250718"/>
  </r>
  <r>
    <x v="63"/>
    <s v=""/>
    <x v="32"/>
    <n v="2629352703"/>
  </r>
  <r>
    <x v="63"/>
    <s v=""/>
    <x v="33"/>
    <n v="2317601437"/>
  </r>
  <r>
    <x v="63"/>
    <s v=""/>
    <x v="34"/>
    <n v="2153374944"/>
  </r>
  <r>
    <x v="63"/>
    <s v=""/>
    <x v="35"/>
    <n v="1981298394"/>
  </r>
  <r>
    <x v="63"/>
    <s v=""/>
    <x v="36"/>
    <n v="1896606809"/>
  </r>
  <r>
    <x v="63"/>
    <s v=""/>
    <x v="37"/>
    <n v="1998397442"/>
  </r>
  <r>
    <x v="63"/>
    <s v=""/>
    <x v="38"/>
    <n v="2083317974"/>
  </r>
  <r>
    <x v="63"/>
    <s v=""/>
    <x v="39"/>
    <n v="2128392088"/>
  </r>
  <r>
    <x v="63"/>
    <s v=""/>
    <x v="40"/>
    <n v="2257692611"/>
  </r>
  <r>
    <x v="63"/>
    <s v=""/>
    <x v="41"/>
    <n v="2443197059"/>
  </r>
  <r>
    <x v="63"/>
    <s v=""/>
    <x v="42"/>
    <n v="2445864143"/>
  </r>
  <r>
    <x v="63"/>
    <s v=""/>
    <x v="43"/>
    <n v="2488023914"/>
  </r>
  <r>
    <x v="63"/>
    <s v=""/>
    <x v="44"/>
    <n v="2746164970"/>
  </r>
  <r>
    <x v="63"/>
    <s v=""/>
    <x v="45"/>
    <n v="2914618395"/>
  </r>
  <r>
    <x v="63"/>
    <s v=""/>
    <x v="46"/>
    <n v="3129570508"/>
  </r>
  <r>
    <x v="63"/>
    <s v=""/>
    <x v="47"/>
    <n v="3314435693"/>
  </r>
  <r>
    <x v="63"/>
    <s v=""/>
    <x v="48"/>
    <n v="3700995784"/>
  </r>
  <r>
    <x v="63"/>
    <s v=""/>
    <x v="49"/>
    <n v="3916260385"/>
  </r>
  <r>
    <x v="63"/>
    <s v=""/>
    <x v="50"/>
    <n v="4154700197"/>
  </r>
  <r>
    <x v="63"/>
    <s v=""/>
    <x v="51"/>
    <n v="4569273997"/>
  </r>
  <r>
    <x v="63"/>
    <s v=""/>
    <x v="52"/>
    <n v="4788495874"/>
  </r>
  <r>
    <x v="63"/>
    <s v=""/>
    <x v="53"/>
    <n v="4994609012"/>
  </r>
  <r>
    <x v="63"/>
    <s v=""/>
    <x v="54"/>
    <n v="5178477793"/>
  </r>
  <r>
    <x v="63"/>
    <s v=""/>
    <x v="55"/>
    <n v="5256382468"/>
  </r>
  <r>
    <x v="63"/>
    <s v=""/>
    <x v="56"/>
    <n v="5402101451"/>
  </r>
  <r>
    <x v="63"/>
    <s v=""/>
    <x v="57"/>
    <n v="5805460767"/>
  </r>
  <r>
    <x v="63"/>
    <s v=""/>
    <x v="58"/>
    <n v="5880700963"/>
  </r>
  <r>
    <x v="63"/>
    <s v=""/>
    <x v="59"/>
    <n v="5879817811"/>
  </r>
  <r>
    <x v="63"/>
    <s v=""/>
    <x v="60"/>
    <n v="5722916608"/>
  </r>
  <r>
    <x v="64"/>
    <s v="ECU"/>
    <x v="0"/>
    <n v="5708404"/>
  </r>
  <r>
    <x v="64"/>
    <s v="ECU"/>
    <x v="1"/>
    <n v="5967552"/>
  </r>
  <r>
    <x v="64"/>
    <s v="ECU"/>
    <x v="2"/>
    <n v="6286650"/>
  </r>
  <r>
    <x v="64"/>
    <s v="ECU"/>
    <x v="3"/>
    <n v="6623401"/>
  </r>
  <r>
    <x v="64"/>
    <s v="ECU"/>
    <x v="4"/>
    <n v="7394499"/>
  </r>
  <r>
    <x v="64"/>
    <s v="ECU"/>
    <x v="5"/>
    <n v="7440300"/>
  </r>
  <r>
    <x v="64"/>
    <s v="ECU"/>
    <x v="6"/>
    <n v="7942400"/>
  </r>
  <r>
    <x v="64"/>
    <s v="ECU"/>
    <x v="7"/>
    <n v="8009000"/>
  </r>
  <r>
    <x v="64"/>
    <s v="ECU"/>
    <x v="8"/>
    <n v="8577000"/>
  </r>
  <r>
    <x v="64"/>
    <s v="ECU"/>
    <x v="9"/>
    <n v="9950000"/>
  </r>
  <r>
    <x v="64"/>
    <s v="ECU"/>
    <x v="10"/>
    <n v="11052320"/>
  </r>
  <r>
    <x v="64"/>
    <s v="ECU"/>
    <x v="11"/>
    <n v="11810340"/>
  </r>
  <r>
    <x v="64"/>
    <s v="ECU"/>
    <x v="12"/>
    <n v="11522200"/>
  </r>
  <r>
    <x v="64"/>
    <s v="ECU"/>
    <x v="13"/>
    <n v="13377000"/>
  </r>
  <r>
    <x v="64"/>
    <s v="ECU"/>
    <x v="14"/>
    <n v="13486221"/>
  </r>
  <r>
    <x v="64"/>
    <s v="ECU"/>
    <x v="15"/>
    <n v="15425312"/>
  </r>
  <r>
    <x v="64"/>
    <s v="ECU"/>
    <x v="16"/>
    <n v="17859046"/>
  </r>
  <r>
    <x v="64"/>
    <s v="ECU"/>
    <x v="17"/>
    <n v="19575390"/>
  </r>
  <r>
    <x v="64"/>
    <s v="ECU"/>
    <x v="18"/>
    <n v="20028768"/>
  </r>
  <r>
    <x v="64"/>
    <s v="ECU"/>
    <x v="19"/>
    <n v="19785420"/>
  </r>
  <r>
    <x v="64"/>
    <s v="ECU"/>
    <x v="20"/>
    <n v="23592746"/>
  </r>
  <r>
    <x v="64"/>
    <s v="ECU"/>
    <x v="21"/>
    <n v="25948375"/>
  </r>
  <r>
    <x v="64"/>
    <s v="ECU"/>
    <x v="22"/>
    <n v="28524855"/>
  </r>
  <r>
    <x v="64"/>
    <s v="ECU"/>
    <x v="23"/>
    <n v="33699122"/>
  </r>
  <r>
    <x v="64"/>
    <s v="ECU"/>
    <x v="24"/>
    <n v="39893191"/>
  </r>
  <r>
    <x v="64"/>
    <s v="ECU"/>
    <x v="25"/>
    <n v="48725300"/>
  </r>
  <r>
    <x v="64"/>
    <s v="ECU"/>
    <x v="26"/>
    <n v="46815500"/>
  </r>
  <r>
    <x v="64"/>
    <s v="ECU"/>
    <x v="27"/>
    <n v="48402250"/>
  </r>
  <r>
    <x v="64"/>
    <s v="ECU"/>
    <x v="28"/>
    <n v="52407971"/>
  </r>
  <r>
    <x v="64"/>
    <s v="ECU"/>
    <x v="29"/>
    <n v="61527582"/>
  </r>
  <r>
    <x v="64"/>
    <s v="ECU"/>
    <x v="30"/>
    <n v="66922608"/>
  </r>
  <r>
    <x v="64"/>
    <s v="ECU"/>
    <x v="31"/>
    <n v="70614920"/>
  </r>
  <r>
    <x v="64"/>
    <s v="ECU"/>
    <x v="32"/>
    <n v="70956052"/>
  </r>
  <r>
    <x v="64"/>
    <s v="ECU"/>
    <x v="33"/>
    <n v="82712901"/>
  </r>
  <r>
    <x v="64"/>
    <s v="ECU"/>
    <x v="34"/>
    <n v="89994170"/>
  </r>
  <r>
    <x v="64"/>
    <s v="ECU"/>
    <x v="35"/>
    <n v="129519000"/>
  </r>
  <r>
    <x v="64"/>
    <s v="ECU"/>
    <x v="36"/>
    <n v="152263000"/>
  </r>
  <r>
    <x v="64"/>
    <s v="ECU"/>
    <x v="37"/>
    <n v="94710989"/>
  </r>
  <r>
    <x v="64"/>
    <s v="ECU"/>
    <x v="38"/>
    <n v="94047240"/>
  </r>
  <r>
    <x v="64"/>
    <s v="ECU"/>
    <x v="39"/>
    <n v="99958368"/>
  </r>
  <r>
    <x v="64"/>
    <s v="ECU"/>
    <x v="40"/>
    <n v="99810980"/>
  </r>
  <r>
    <x v="64"/>
    <s v="ECU"/>
    <x v="41"/>
    <n v="99613422"/>
  </r>
  <r>
    <x v="64"/>
    <s v="ECU"/>
    <x v="42"/>
    <n v="101272927"/>
  </r>
  <r>
    <x v="64"/>
    <s v="ECU"/>
    <x v="43"/>
    <n v="102547911"/>
  </r>
  <r>
    <x v="64"/>
    <s v="ECU"/>
    <x v="44"/>
    <n v="102434090"/>
  </r>
  <r>
    <x v="64"/>
    <s v="ECU"/>
    <x v="45"/>
    <n v="145351815"/>
  </r>
  <r>
    <x v="64"/>
    <s v="ECU"/>
    <x v="46"/>
    <n v="160739979"/>
  </r>
  <r>
    <x v="64"/>
    <s v="ECU"/>
    <x v="47"/>
    <n v="160680023"/>
  </r>
  <r>
    <x v="64"/>
    <s v="ECU"/>
    <x v="48"/>
    <n v="174959600"/>
  </r>
  <r>
    <x v="64"/>
    <s v="ECU"/>
    <x v="49"/>
    <n v="188189500"/>
  </r>
  <r>
    <x v="64"/>
    <s v="ECU"/>
    <x v="50"/>
    <n v="196572500"/>
  </r>
  <r>
    <x v="64"/>
    <s v="ECU"/>
    <x v="51"/>
    <n v="192758500"/>
  </r>
  <r>
    <x v="64"/>
    <s v="ECU"/>
    <x v="52"/>
    <n v="222613000"/>
  </r>
  <r>
    <x v="64"/>
    <s v="ECU"/>
    <x v="53"/>
    <n v="239795650"/>
  </r>
  <r>
    <x v="64"/>
    <s v="ECU"/>
    <x v="54"/>
    <n v="250353486"/>
  </r>
  <r>
    <x v="64"/>
    <s v="ECU"/>
    <x v="55"/>
    <n v="267011411"/>
  </r>
  <r>
    <x v="64"/>
    <s v="ECU"/>
    <x v="56"/>
    <n v="224635796"/>
  </r>
  <r>
    <x v="64"/>
    <s v="ECU"/>
    <x v="57"/>
    <n v="216368302"/>
  </r>
  <r>
    <x v="64"/>
    <s v="ECU"/>
    <x v="58"/>
    <n v="246524013"/>
  </r>
  <r>
    <x v="64"/>
    <s v="ECU"/>
    <x v="59"/>
    <n v="220824954"/>
  </r>
  <r>
    <x v="64"/>
    <s v="ECU"/>
    <x v="60"/>
    <n v="239472065"/>
  </r>
  <r>
    <x v="65"/>
    <s v="EGY"/>
    <x v="0"/>
    <n v="84353000"/>
  </r>
  <r>
    <x v="65"/>
    <s v="EGY"/>
    <x v="1"/>
    <n v="84630000"/>
  </r>
  <r>
    <x v="65"/>
    <s v="EGY"/>
    <x v="2"/>
    <n v="84352000"/>
  </r>
  <r>
    <x v="65"/>
    <s v="EGY"/>
    <x v="3"/>
    <n v="83679000"/>
  </r>
  <r>
    <x v="65"/>
    <s v="EGY"/>
    <x v="4"/>
    <n v="84510000"/>
  </r>
  <r>
    <x v="65"/>
    <s v="EGY"/>
    <x v="5"/>
    <n v="85435000"/>
  </r>
  <r>
    <x v="65"/>
    <s v="EGY"/>
    <x v="6"/>
    <n v="86217000"/>
  </r>
  <r>
    <x v="65"/>
    <s v="EGY"/>
    <x v="7"/>
    <n v="86634000"/>
  </r>
  <r>
    <x v="65"/>
    <s v="EGY"/>
    <x v="8"/>
    <n v="87911000"/>
  </r>
  <r>
    <x v="65"/>
    <s v="EGY"/>
    <x v="9"/>
    <n v="90029000"/>
  </r>
  <r>
    <x v="65"/>
    <s v="EGY"/>
    <x v="10"/>
    <n v="92256000"/>
  </r>
  <r>
    <x v="65"/>
    <s v="EGY"/>
    <x v="11"/>
    <n v="95904000"/>
  </r>
  <r>
    <x v="65"/>
    <s v="EGY"/>
    <x v="12"/>
    <n v="93021000"/>
  </r>
  <r>
    <x v="65"/>
    <s v="EGY"/>
    <x v="13"/>
    <n v="97073000"/>
  </r>
  <r>
    <x v="65"/>
    <s v="EGY"/>
    <x v="14"/>
    <n v="99115000"/>
  </r>
  <r>
    <x v="65"/>
    <s v="EGY"/>
    <x v="15"/>
    <n v="103315588"/>
  </r>
  <r>
    <x v="65"/>
    <s v="EGY"/>
    <x v="16"/>
    <n v="107745236"/>
  </r>
  <r>
    <x v="65"/>
    <s v="EGY"/>
    <x v="17"/>
    <n v="111101509"/>
  </r>
  <r>
    <x v="65"/>
    <s v="EGY"/>
    <x v="18"/>
    <n v="118891074"/>
  </r>
  <r>
    <x v="65"/>
    <s v="EGY"/>
    <x v="19"/>
    <n v="128320785"/>
  </r>
  <r>
    <x v="65"/>
    <s v="EGY"/>
    <x v="20"/>
    <n v="155702579"/>
  </r>
  <r>
    <x v="65"/>
    <s v="EGY"/>
    <x v="21"/>
    <n v="192724000"/>
  </r>
  <r>
    <x v="65"/>
    <s v="EGY"/>
    <x v="22"/>
    <n v="253910000"/>
  </r>
  <r>
    <x v="65"/>
    <s v="EGY"/>
    <x v="23"/>
    <n v="293187000"/>
  </r>
  <r>
    <x v="65"/>
    <s v="EGY"/>
    <x v="24"/>
    <n v="252028000"/>
  </r>
  <r>
    <x v="65"/>
    <s v="EGY"/>
    <x v="25"/>
    <n v="261964000"/>
  </r>
  <r>
    <x v="65"/>
    <s v="EGY"/>
    <x v="26"/>
    <n v="290514000"/>
  </r>
  <r>
    <x v="65"/>
    <s v="EGY"/>
    <x v="27"/>
    <n v="266318000"/>
  </r>
  <r>
    <x v="65"/>
    <s v="EGY"/>
    <x v="28"/>
    <n v="273444000"/>
  </r>
  <r>
    <x v="65"/>
    <s v="EGY"/>
    <x v="29"/>
    <n v="284826000"/>
  </r>
  <r>
    <x v="65"/>
    <s v="EGY"/>
    <x v="30"/>
    <n v="307158000"/>
  </r>
  <r>
    <x v="65"/>
    <s v="EGY"/>
    <x v="31"/>
    <n v="315348336"/>
  </r>
  <r>
    <x v="65"/>
    <s v="EGY"/>
    <x v="32"/>
    <n v="323039397"/>
  </r>
  <r>
    <x v="65"/>
    <s v="EGY"/>
    <x v="33"/>
    <n v="329443769"/>
  </r>
  <r>
    <x v="65"/>
    <s v="EGY"/>
    <x v="34"/>
    <n v="355445500"/>
  </r>
  <r>
    <x v="65"/>
    <s v="EGY"/>
    <x v="35"/>
    <n v="354432000"/>
  </r>
  <r>
    <x v="65"/>
    <s v="EGY"/>
    <x v="36"/>
    <n v="429454105"/>
  </r>
  <r>
    <x v="65"/>
    <s v="EGY"/>
    <x v="37"/>
    <n v="417853250"/>
  </r>
  <r>
    <x v="65"/>
    <s v="EGY"/>
    <x v="38"/>
    <n v="441412000"/>
  </r>
  <r>
    <x v="65"/>
    <s v="EGY"/>
    <x v="39"/>
    <n v="461147000"/>
  </r>
  <r>
    <x v="65"/>
    <s v="EGY"/>
    <x v="40"/>
    <n v="478175861"/>
  </r>
  <r>
    <x v="65"/>
    <s v="EGY"/>
    <x v="41"/>
    <n v="484349881"/>
  </r>
  <r>
    <x v="65"/>
    <s v="EGY"/>
    <x v="42"/>
    <n v="493531160"/>
  </r>
  <r>
    <x v="65"/>
    <s v="EGY"/>
    <x v="43"/>
    <n v="495293017"/>
  </r>
  <r>
    <x v="65"/>
    <s v="EGY"/>
    <x v="44"/>
    <n v="496981693"/>
  </r>
  <r>
    <x v="65"/>
    <s v="EGY"/>
    <x v="45"/>
    <n v="568064799"/>
  </r>
  <r>
    <x v="65"/>
    <s v="EGY"/>
    <x v="46"/>
    <n v="633247926"/>
  </r>
  <r>
    <x v="65"/>
    <s v="EGY"/>
    <x v="47"/>
    <n v="585738162"/>
  </r>
  <r>
    <x v="65"/>
    <s v="EGY"/>
    <x v="48"/>
    <n v="613697267"/>
  </r>
  <r>
    <x v="65"/>
    <s v="EGY"/>
    <x v="49"/>
    <n v="672386908"/>
  </r>
  <r>
    <x v="65"/>
    <s v="EGY"/>
    <x v="50"/>
    <n v="709128933"/>
  </r>
  <r>
    <x v="65"/>
    <s v="EGY"/>
    <x v="51"/>
    <n v="728341821"/>
  </r>
  <r>
    <x v="65"/>
    <s v="EGY"/>
    <x v="52"/>
    <n v="807962100"/>
  </r>
  <r>
    <x v="65"/>
    <s v="EGY"/>
    <x v="53"/>
    <n v="870174100"/>
  </r>
  <r>
    <x v="65"/>
    <s v="EGY"/>
    <x v="54"/>
    <n v="865177000"/>
  </r>
  <r>
    <x v="65"/>
    <s v="EGY"/>
    <x v="55"/>
    <n v="1047915000"/>
  </r>
  <r>
    <x v="65"/>
    <s v="EGY"/>
    <x v="56"/>
    <n v="1033701427"/>
  </r>
  <r>
    <x v="65"/>
    <s v="EGY"/>
    <x v="57"/>
    <n v="1051332000"/>
  </r>
  <r>
    <x v="65"/>
    <s v="EGY"/>
    <x v="58"/>
    <n v="1379026000"/>
  </r>
  <r>
    <x v="65"/>
    <s v="EGY"/>
    <x v="59"/>
    <n v="1579192000"/>
  </r>
  <r>
    <x v="65"/>
    <s v="EGY"/>
    <x v="60"/>
    <n v="1720578700"/>
  </r>
  <r>
    <x v="66"/>
    <s v="SLV"/>
    <x v="0"/>
    <n v="3177100"/>
  </r>
  <r>
    <x v="66"/>
    <s v="SLV"/>
    <x v="1"/>
    <n v="3305300"/>
  </r>
  <r>
    <x v="66"/>
    <s v="SLV"/>
    <x v="2"/>
    <n v="3449400"/>
  </r>
  <r>
    <x v="66"/>
    <s v="SLV"/>
    <x v="3"/>
    <n v="3600100"/>
  </r>
  <r>
    <x v="66"/>
    <s v="SLV"/>
    <x v="4"/>
    <n v="3762400"/>
  </r>
  <r>
    <x v="66"/>
    <s v="SLV"/>
    <x v="5"/>
    <n v="3948600"/>
  </r>
  <r>
    <x v="66"/>
    <s v="SLV"/>
    <x v="6"/>
    <n v="4135500"/>
  </r>
  <r>
    <x v="66"/>
    <s v="SLV"/>
    <x v="7"/>
    <n v="4331600"/>
  </r>
  <r>
    <x v="66"/>
    <s v="SLV"/>
    <x v="8"/>
    <n v="4556800"/>
  </r>
  <r>
    <x v="66"/>
    <s v="SLV"/>
    <x v="9"/>
    <n v="4778800"/>
  </r>
  <r>
    <x v="66"/>
    <s v="SLV"/>
    <x v="10"/>
    <n v="4634000"/>
  </r>
  <r>
    <x v="66"/>
    <s v="SLV"/>
    <x v="11"/>
    <n v="4698000"/>
  </r>
  <r>
    <x v="66"/>
    <s v="SLV"/>
    <x v="12"/>
    <n v="4711350"/>
  </r>
  <r>
    <x v="66"/>
    <s v="SLV"/>
    <x v="13"/>
    <n v="4788150"/>
  </r>
  <r>
    <x v="66"/>
    <s v="SLV"/>
    <x v="14"/>
    <n v="6352300"/>
  </r>
  <r>
    <x v="66"/>
    <s v="SLV"/>
    <x v="15"/>
    <n v="8754203"/>
  </r>
  <r>
    <x v="66"/>
    <s v="SLV"/>
    <x v="16"/>
    <n v="13425868"/>
  </r>
  <r>
    <x v="66"/>
    <s v="SLV"/>
    <x v="17"/>
    <n v="15422669"/>
  </r>
  <r>
    <x v="66"/>
    <s v="SLV"/>
    <x v="18"/>
    <n v="16621321"/>
  </r>
  <r>
    <x v="66"/>
    <s v="SLV"/>
    <x v="19"/>
    <n v="13678480"/>
  </r>
  <r>
    <x v="66"/>
    <s v="SLV"/>
    <x v="20"/>
    <n v="16389046"/>
  </r>
  <r>
    <x v="66"/>
    <s v="SLV"/>
    <x v="21"/>
    <n v="16845964"/>
  </r>
  <r>
    <x v="66"/>
    <s v="SLV"/>
    <x v="22"/>
    <n v="18857003"/>
  </r>
  <r>
    <x v="66"/>
    <s v="SLV"/>
    <x v="23"/>
    <n v="23209978"/>
  </r>
  <r>
    <x v="66"/>
    <s v="SLV"/>
    <x v="24"/>
    <n v="25144761"/>
  </r>
  <r>
    <x v="66"/>
    <s v="SLV"/>
    <x v="25"/>
    <n v="29267731"/>
  </r>
  <r>
    <x v="66"/>
    <s v="SLV"/>
    <x v="26"/>
    <n v="29182553"/>
  </r>
  <r>
    <x v="66"/>
    <s v="SLV"/>
    <x v="27"/>
    <n v="23530818"/>
  </r>
  <r>
    <x v="66"/>
    <s v="SLV"/>
    <x v="28"/>
    <n v="27660731"/>
  </r>
  <r>
    <x v="66"/>
    <s v="SLV"/>
    <x v="29"/>
    <n v="24382320"/>
  </r>
  <r>
    <x v="66"/>
    <s v="SLV"/>
    <x v="30"/>
    <n v="27754351"/>
  </r>
  <r>
    <x v="66"/>
    <s v="SLV"/>
    <x v="31"/>
    <n v="28850779"/>
  </r>
  <r>
    <x v="66"/>
    <s v="SLV"/>
    <x v="32"/>
    <n v="31972886"/>
  </r>
  <r>
    <x v="66"/>
    <s v="SLV"/>
    <x v="33"/>
    <n v="27965700"/>
  </r>
  <r>
    <x v="66"/>
    <s v="SLV"/>
    <x v="34"/>
    <n v="31217490"/>
  </r>
  <r>
    <x v="66"/>
    <s v="SLV"/>
    <x v="35"/>
    <n v="30135200"/>
  </r>
  <r>
    <x v="66"/>
    <s v="SLV"/>
    <x v="36"/>
    <n v="32360200"/>
  </r>
  <r>
    <x v="66"/>
    <s v="SLV"/>
    <x v="37"/>
    <n v="34323800"/>
  </r>
  <r>
    <x v="66"/>
    <s v="SLV"/>
    <x v="38"/>
    <n v="34484856"/>
  </r>
  <r>
    <x v="66"/>
    <s v="SLV"/>
    <x v="39"/>
    <n v="46420134"/>
  </r>
  <r>
    <x v="66"/>
    <s v="SLV"/>
    <x v="40"/>
    <n v="46381615"/>
  </r>
  <r>
    <x v="66"/>
    <s v="SLV"/>
    <x v="41"/>
    <n v="48412715"/>
  </r>
  <r>
    <x v="66"/>
    <s v="SLV"/>
    <x v="42"/>
    <n v="48351835"/>
  </r>
  <r>
    <x v="66"/>
    <s v="SLV"/>
    <x v="43"/>
    <n v="58225920"/>
  </r>
  <r>
    <x v="66"/>
    <s v="SLV"/>
    <x v="44"/>
    <n v="72716669"/>
  </r>
  <r>
    <x v="66"/>
    <s v="SLV"/>
    <x v="45"/>
    <n v="74829453"/>
  </r>
  <r>
    <x v="66"/>
    <s v="SLV"/>
    <x v="46"/>
    <n v="78719266"/>
  </r>
  <r>
    <x v="66"/>
    <s v="SLV"/>
    <x v="47"/>
    <n v="70882593"/>
  </r>
  <r>
    <x v="66"/>
    <s v="SLV"/>
    <x v="48"/>
    <n v="72047496"/>
  </r>
  <r>
    <x v="66"/>
    <s v="SLV"/>
    <x v="49"/>
    <n v="92392222"/>
  </r>
  <r>
    <x v="66"/>
    <s v="SLV"/>
    <x v="50"/>
    <n v="96338838"/>
  </r>
  <r>
    <x v="66"/>
    <s v="SLV"/>
    <x v="51"/>
    <n v="96776813"/>
  </r>
  <r>
    <x v="66"/>
    <s v="SLV"/>
    <x v="52"/>
    <n v="97063412"/>
  </r>
  <r>
    <x v="66"/>
    <s v="SLV"/>
    <x v="53"/>
    <n v="100580736"/>
  </r>
  <r>
    <x v="66"/>
    <s v="SLV"/>
    <x v="54"/>
    <n v="104257342"/>
  </r>
  <r>
    <x v="66"/>
    <s v="SLV"/>
    <x v="55"/>
    <n v="108924984"/>
  </r>
  <r>
    <x v="66"/>
    <s v="SLV"/>
    <x v="56"/>
    <n v="112835089"/>
  </r>
  <r>
    <x v="66"/>
    <s v="SLV"/>
    <x v="57"/>
    <n v="116271445"/>
  </r>
  <r>
    <x v="66"/>
    <s v="SLV"/>
    <x v="58"/>
    <n v="121344469"/>
  </r>
  <r>
    <x v="66"/>
    <s v="SLV"/>
    <x v="59"/>
    <n v="124562023"/>
  </r>
  <r>
    <x v="66"/>
    <s v="SLV"/>
    <x v="60"/>
    <n v="128378065"/>
  </r>
  <r>
    <x v="67"/>
    <s v="GNQ"/>
    <x v="0"/>
    <n v="78628"/>
  </r>
  <r>
    <x v="67"/>
    <s v="GNQ"/>
    <x v="1"/>
    <n v="88688"/>
  </r>
  <r>
    <x v="67"/>
    <s v="GNQ"/>
    <x v="2"/>
    <n v="88747"/>
  </r>
  <r>
    <x v="67"/>
    <s v="GNQ"/>
    <x v="3"/>
    <n v="88773"/>
  </r>
  <r>
    <x v="67"/>
    <s v="GNQ"/>
    <x v="4"/>
    <n v="91082"/>
  </r>
  <r>
    <x v="67"/>
    <s v="GNQ"/>
    <x v="5"/>
    <n v="98800"/>
  </r>
  <r>
    <x v="67"/>
    <s v="GNQ"/>
    <x v="6"/>
    <n v="98875"/>
  </r>
  <r>
    <x v="67"/>
    <s v="GNQ"/>
    <x v="7"/>
    <n v="99040"/>
  </r>
  <r>
    <x v="67"/>
    <s v="GNQ"/>
    <x v="8"/>
    <n v="129200"/>
  </r>
  <r>
    <x v="67"/>
    <s v="GNQ"/>
    <x v="9"/>
    <n v="129460"/>
  </r>
  <r>
    <x v="67"/>
    <s v="GNQ"/>
    <x v="10"/>
    <n v="129720"/>
  </r>
  <r>
    <x v="67"/>
    <s v="GNQ"/>
    <x v="11"/>
    <n v="140070"/>
  </r>
  <r>
    <x v="67"/>
    <s v="GNQ"/>
    <x v="12"/>
    <n v="140320"/>
  </r>
  <r>
    <x v="67"/>
    <s v="GNQ"/>
    <x v="13"/>
    <n v="140380"/>
  </r>
  <r>
    <x v="67"/>
    <s v="GNQ"/>
    <x v="14"/>
    <n v="150590"/>
  </r>
  <r>
    <x v="67"/>
    <s v="GNQ"/>
    <x v="15"/>
    <n v="150700"/>
  </r>
  <r>
    <x v="67"/>
    <s v="GNQ"/>
    <x v="16"/>
    <n v="150810"/>
  </r>
  <r>
    <x v="67"/>
    <s v="GNQ"/>
    <x v="17"/>
    <n v="160820"/>
  </r>
  <r>
    <x v="67"/>
    <s v="GNQ"/>
    <x v="18"/>
    <n v="160920"/>
  </r>
  <r>
    <x v="67"/>
    <s v="GNQ"/>
    <x v="19"/>
    <n v="161030"/>
  </r>
  <r>
    <x v="67"/>
    <s v="GNQ"/>
    <x v="20"/>
    <n v="171330"/>
  </r>
  <r>
    <x v="67"/>
    <s v="GNQ"/>
    <x v="21"/>
    <n v="181540"/>
  </r>
  <r>
    <x v="67"/>
    <s v="GNQ"/>
    <x v="22"/>
    <n v="181540"/>
  </r>
  <r>
    <x v="67"/>
    <s v="GNQ"/>
    <x v="23"/>
    <n v="181850"/>
  </r>
  <r>
    <x v="67"/>
    <s v="GNQ"/>
    <x v="24"/>
    <n v="187055"/>
  </r>
  <r>
    <x v="67"/>
    <s v="GNQ"/>
    <x v="25"/>
    <n v="192260"/>
  </r>
  <r>
    <x v="67"/>
    <s v="GNQ"/>
    <x v="26"/>
    <n v="197515"/>
  </r>
  <r>
    <x v="67"/>
    <s v="GNQ"/>
    <x v="27"/>
    <n v="202770"/>
  </r>
  <r>
    <x v="67"/>
    <s v="GNQ"/>
    <x v="28"/>
    <n v="208025"/>
  </r>
  <r>
    <x v="67"/>
    <s v="GNQ"/>
    <x v="29"/>
    <n v="223280"/>
  </r>
  <r>
    <x v="67"/>
    <s v="GNQ"/>
    <x v="30"/>
    <n v="228535"/>
  </r>
  <r>
    <x v="67"/>
    <s v="GNQ"/>
    <x v="31"/>
    <n v="233790"/>
  </r>
  <r>
    <x v="67"/>
    <s v="GNQ"/>
    <x v="32"/>
    <n v="239045"/>
  </r>
  <r>
    <x v="67"/>
    <s v="GNQ"/>
    <x v="33"/>
    <n v="244295"/>
  </r>
  <r>
    <x v="67"/>
    <s v="GNQ"/>
    <x v="34"/>
    <n v="249550"/>
  </r>
  <r>
    <x v="67"/>
    <s v="GNQ"/>
    <x v="35"/>
    <n v="254800"/>
  </r>
  <r>
    <x v="67"/>
    <s v="GNQ"/>
    <x v="36"/>
    <n v="260055"/>
  </r>
  <r>
    <x v="67"/>
    <s v="GNQ"/>
    <x v="37"/>
    <n v="265305"/>
  </r>
  <r>
    <x v="67"/>
    <s v="GNQ"/>
    <x v="38"/>
    <n v="275560"/>
  </r>
  <r>
    <x v="67"/>
    <s v="GNQ"/>
    <x v="39"/>
    <n v="285810"/>
  </r>
  <r>
    <x v="67"/>
    <s v="GNQ"/>
    <x v="40"/>
    <n v="296165"/>
  </r>
  <r>
    <x v="67"/>
    <s v="GNQ"/>
    <x v="41"/>
    <n v="296165"/>
  </r>
  <r>
    <x v="67"/>
    <s v="GNQ"/>
    <x v="42"/>
    <n v="296170"/>
  </r>
  <r>
    <x v="67"/>
    <s v="GNQ"/>
    <x v="43"/>
    <n v="296320"/>
  </r>
  <r>
    <x v="67"/>
    <s v="GNQ"/>
    <x v="44"/>
    <n v="306320"/>
  </r>
  <r>
    <x v="67"/>
    <s v="GNQ"/>
    <x v="45"/>
    <n v="306325"/>
  </r>
  <r>
    <x v="67"/>
    <s v="GNQ"/>
    <x v="46"/>
    <n v="306475"/>
  </r>
  <r>
    <x v="67"/>
    <s v="GNQ"/>
    <x v="47"/>
    <n v="306475"/>
  </r>
  <r>
    <x v="67"/>
    <s v="GNQ"/>
    <x v="48"/>
    <n v="306507"/>
  </r>
  <r>
    <x v="67"/>
    <s v="GNQ"/>
    <x v="49"/>
    <n v="306895"/>
  </r>
  <r>
    <x v="67"/>
    <s v="GNQ"/>
    <x v="50"/>
    <n v="316945"/>
  </r>
  <r>
    <x v="67"/>
    <s v="GNQ"/>
    <x v="51"/>
    <n v="321071"/>
  </r>
  <r>
    <x v="67"/>
    <s v="GNQ"/>
    <x v="52"/>
    <n v="322750"/>
  </r>
  <r>
    <x v="67"/>
    <s v="GNQ"/>
    <x v="53"/>
    <n v="324714"/>
  </r>
  <r>
    <x v="67"/>
    <s v="GNQ"/>
    <x v="54"/>
    <n v="326704"/>
  </r>
  <r>
    <x v="67"/>
    <s v="GNQ"/>
    <x v="55"/>
    <n v="328729"/>
  </r>
  <r>
    <x v="67"/>
    <s v="GNQ"/>
    <x v="56"/>
    <n v="329887"/>
  </r>
  <r>
    <x v="67"/>
    <s v="GNQ"/>
    <x v="57"/>
    <n v="332010"/>
  </r>
  <r>
    <x v="67"/>
    <s v="GNQ"/>
    <x v="58"/>
    <n v="338228"/>
  </r>
  <r>
    <x v="67"/>
    <s v="GNQ"/>
    <x v="59"/>
    <n v="341309"/>
  </r>
  <r>
    <x v="67"/>
    <s v="GNQ"/>
    <x v="60"/>
    <n v="343476"/>
  </r>
  <r>
    <x v="68"/>
    <s v="ERI"/>
    <x v="32"/>
    <n v="5231600"/>
  </r>
  <r>
    <x v="68"/>
    <s v="ERI"/>
    <x v="33"/>
    <n v="6070870"/>
  </r>
  <r>
    <x v="68"/>
    <s v="ERI"/>
    <x v="34"/>
    <n v="6544470"/>
  </r>
  <r>
    <x v="68"/>
    <s v="ERI"/>
    <x v="35"/>
    <n v="7337690"/>
  </r>
  <r>
    <x v="68"/>
    <s v="ERI"/>
    <x v="36"/>
    <n v="3182755"/>
  </r>
  <r>
    <x v="68"/>
    <s v="ERI"/>
    <x v="37"/>
    <n v="3334820"/>
  </r>
  <r>
    <x v="68"/>
    <s v="ERI"/>
    <x v="38"/>
    <n v="3409880"/>
  </r>
  <r>
    <x v="68"/>
    <s v="ERI"/>
    <x v="39"/>
    <n v="3700950"/>
  </r>
  <r>
    <x v="68"/>
    <s v="ERI"/>
    <x v="40"/>
    <n v="3966010"/>
  </r>
  <r>
    <x v="68"/>
    <s v="ERI"/>
    <x v="41"/>
    <n v="4003080"/>
  </r>
  <r>
    <x v="68"/>
    <s v="ERI"/>
    <x v="42"/>
    <n v="4196140"/>
  </r>
  <r>
    <x v="68"/>
    <s v="ERI"/>
    <x v="43"/>
    <n v="3946210"/>
  </r>
  <r>
    <x v="68"/>
    <s v="ERI"/>
    <x v="44"/>
    <n v="4096275"/>
  </r>
  <r>
    <x v="68"/>
    <s v="ERI"/>
    <x v="45"/>
    <n v="3788728"/>
  </r>
  <r>
    <x v="68"/>
    <s v="ERI"/>
    <x v="46"/>
    <n v="3498900"/>
  </r>
  <r>
    <x v="68"/>
    <s v="ERI"/>
    <x v="47"/>
    <n v="3524630"/>
  </r>
  <r>
    <x v="68"/>
    <s v="ERI"/>
    <x v="48"/>
    <n v="3504831"/>
  </r>
  <r>
    <x v="68"/>
    <s v="ERI"/>
    <x v="49"/>
    <n v="3572900"/>
  </r>
  <r>
    <x v="68"/>
    <s v="ERI"/>
    <x v="50"/>
    <n v="3630200"/>
  </r>
  <r>
    <x v="68"/>
    <s v="ERI"/>
    <x v="51"/>
    <n v="3660500"/>
  </r>
  <r>
    <x v="68"/>
    <s v="ERI"/>
    <x v="52"/>
    <n v="3720687"/>
  </r>
  <r>
    <x v="68"/>
    <s v="ERI"/>
    <x v="53"/>
    <n v="3669441"/>
  </r>
  <r>
    <x v="68"/>
    <s v="ERI"/>
    <x v="54"/>
    <n v="3381982"/>
  </r>
  <r>
    <x v="68"/>
    <s v="ERI"/>
    <x v="55"/>
    <n v="3537361"/>
  </r>
  <r>
    <x v="68"/>
    <s v="ERI"/>
    <x v="56"/>
    <n v="3541972"/>
  </r>
  <r>
    <x v="68"/>
    <s v="ERI"/>
    <x v="57"/>
    <n v="3511255"/>
  </r>
  <r>
    <x v="68"/>
    <s v="ERI"/>
    <x v="58"/>
    <n v="3409424"/>
  </r>
  <r>
    <x v="68"/>
    <s v="ERI"/>
    <x v="59"/>
    <n v="3356161"/>
  </r>
  <r>
    <x v="68"/>
    <s v="ERI"/>
    <x v="60"/>
    <n v="3271611"/>
  </r>
  <r>
    <x v="69"/>
    <s v="EST"/>
    <x v="31"/>
    <n v="9909667"/>
  </r>
  <r>
    <x v="69"/>
    <s v="EST"/>
    <x v="32"/>
    <n v="5079900"/>
  </r>
  <r>
    <x v="69"/>
    <s v="EST"/>
    <x v="33"/>
    <n v="6101800"/>
  </r>
  <r>
    <x v="69"/>
    <s v="EST"/>
    <x v="34"/>
    <n v="5897600"/>
  </r>
  <r>
    <x v="69"/>
    <s v="EST"/>
    <x v="35"/>
    <n v="4527100"/>
  </r>
  <r>
    <x v="69"/>
    <s v="EST"/>
    <x v="36"/>
    <n v="4260800"/>
  </r>
  <r>
    <x v="69"/>
    <s v="EST"/>
    <x v="37"/>
    <n v="6485525"/>
  </r>
  <r>
    <x v="69"/>
    <s v="EST"/>
    <x v="38"/>
    <n v="5537742"/>
  </r>
  <r>
    <x v="69"/>
    <s v="EST"/>
    <x v="39"/>
    <n v="5332765"/>
  </r>
  <r>
    <x v="69"/>
    <s v="EST"/>
    <x v="40"/>
    <n v="6456100"/>
  </r>
  <r>
    <x v="69"/>
    <s v="EST"/>
    <x v="41"/>
    <n v="8211449"/>
  </r>
  <r>
    <x v="69"/>
    <s v="EST"/>
    <x v="42"/>
    <n v="9599453"/>
  </r>
  <r>
    <x v="69"/>
    <s v="EST"/>
    <x v="43"/>
    <n v="10111085"/>
  </r>
  <r>
    <x v="69"/>
    <s v="EST"/>
    <x v="44"/>
    <n v="9057101"/>
  </r>
  <r>
    <x v="69"/>
    <s v="EST"/>
    <x v="45"/>
    <n v="8760547"/>
  </r>
  <r>
    <x v="69"/>
    <s v="EST"/>
    <x v="46"/>
    <n v="8343742"/>
  </r>
  <r>
    <x v="69"/>
    <s v="EST"/>
    <x v="47"/>
    <n v="9180888"/>
  </r>
  <r>
    <x v="69"/>
    <s v="EST"/>
    <x v="48"/>
    <n v="9543864"/>
  </r>
  <r>
    <x v="69"/>
    <s v="EST"/>
    <x v="49"/>
    <n v="10461345"/>
  </r>
  <r>
    <x v="69"/>
    <s v="EST"/>
    <x v="50"/>
    <n v="11248212"/>
  </r>
  <r>
    <x v="69"/>
    <s v="EST"/>
    <x v="51"/>
    <n v="10809500"/>
  </r>
  <r>
    <x v="69"/>
    <s v="EST"/>
    <x v="52"/>
    <n v="11669900"/>
  </r>
  <r>
    <x v="69"/>
    <s v="EST"/>
    <x v="53"/>
    <n v="11656000"/>
  </r>
  <r>
    <x v="69"/>
    <s v="EST"/>
    <x v="54"/>
    <n v="11892800"/>
  </r>
  <r>
    <x v="69"/>
    <s v="EST"/>
    <x v="55"/>
    <n v="12118200"/>
  </r>
  <r>
    <x v="69"/>
    <s v="EST"/>
    <x v="56"/>
    <n v="12353330"/>
  </r>
  <r>
    <x v="69"/>
    <s v="EST"/>
    <x v="57"/>
    <n v="12026270"/>
  </r>
  <r>
    <x v="70"/>
    <s v="SWZ"/>
    <x v="0"/>
    <n v="432755"/>
  </r>
  <r>
    <x v="70"/>
    <s v="SWZ"/>
    <x v="1"/>
    <n v="451900"/>
  </r>
  <r>
    <x v="70"/>
    <s v="SWZ"/>
    <x v="2"/>
    <n v="455900"/>
  </r>
  <r>
    <x v="70"/>
    <s v="SWZ"/>
    <x v="3"/>
    <n v="477886"/>
  </r>
  <r>
    <x v="70"/>
    <s v="SWZ"/>
    <x v="4"/>
    <n v="483200"/>
  </r>
  <r>
    <x v="70"/>
    <s v="SWZ"/>
    <x v="5"/>
    <n v="503541"/>
  </r>
  <r>
    <x v="70"/>
    <s v="SWZ"/>
    <x v="6"/>
    <n v="523593"/>
  </r>
  <r>
    <x v="70"/>
    <s v="SWZ"/>
    <x v="7"/>
    <n v="523942"/>
  </r>
  <r>
    <x v="70"/>
    <s v="SWZ"/>
    <x v="8"/>
    <n v="552630"/>
  </r>
  <r>
    <x v="70"/>
    <s v="SWZ"/>
    <x v="9"/>
    <n v="571909"/>
  </r>
  <r>
    <x v="70"/>
    <s v="SWZ"/>
    <x v="10"/>
    <n v="612468"/>
  </r>
  <r>
    <x v="70"/>
    <s v="SWZ"/>
    <x v="11"/>
    <n v="603065"/>
  </r>
  <r>
    <x v="70"/>
    <s v="SWZ"/>
    <x v="12"/>
    <n v="657690"/>
  </r>
  <r>
    <x v="70"/>
    <s v="SWZ"/>
    <x v="13"/>
    <n v="707894"/>
  </r>
  <r>
    <x v="70"/>
    <s v="SWZ"/>
    <x v="14"/>
    <n v="770126"/>
  </r>
  <r>
    <x v="70"/>
    <s v="SWZ"/>
    <x v="15"/>
    <n v="826565"/>
  </r>
  <r>
    <x v="70"/>
    <s v="SWZ"/>
    <x v="16"/>
    <n v="820210"/>
  </r>
  <r>
    <x v="70"/>
    <s v="SWZ"/>
    <x v="17"/>
    <n v="859001"/>
  </r>
  <r>
    <x v="70"/>
    <s v="SWZ"/>
    <x v="18"/>
    <n v="920088"/>
  </r>
  <r>
    <x v="70"/>
    <s v="SWZ"/>
    <x v="19"/>
    <n v="885695"/>
  </r>
  <r>
    <x v="70"/>
    <s v="SWZ"/>
    <x v="20"/>
    <n v="1045368"/>
  </r>
  <r>
    <x v="70"/>
    <s v="SWZ"/>
    <x v="21"/>
    <n v="1055984"/>
  </r>
  <r>
    <x v="70"/>
    <s v="SWZ"/>
    <x v="22"/>
    <n v="1069707"/>
  </r>
  <r>
    <x v="70"/>
    <s v="SWZ"/>
    <x v="23"/>
    <n v="1037253"/>
  </r>
  <r>
    <x v="70"/>
    <s v="SWZ"/>
    <x v="24"/>
    <n v="1037050"/>
  </r>
  <r>
    <x v="70"/>
    <s v="SWZ"/>
    <x v="25"/>
    <n v="1060955"/>
  </r>
  <r>
    <x v="70"/>
    <s v="SWZ"/>
    <x v="26"/>
    <n v="1083179"/>
  </r>
  <r>
    <x v="70"/>
    <s v="SWZ"/>
    <x v="27"/>
    <n v="1201433"/>
  </r>
  <r>
    <x v="70"/>
    <s v="SWZ"/>
    <x v="28"/>
    <n v="1386705"/>
  </r>
  <r>
    <x v="70"/>
    <s v="SWZ"/>
    <x v="29"/>
    <n v="1351061"/>
  </r>
  <r>
    <x v="70"/>
    <s v="SWZ"/>
    <x v="30"/>
    <n v="1383051"/>
  </r>
  <r>
    <x v="70"/>
    <s v="SWZ"/>
    <x v="31"/>
    <n v="1431906"/>
  </r>
  <r>
    <x v="70"/>
    <s v="SWZ"/>
    <x v="32"/>
    <n v="1383900"/>
  </r>
  <r>
    <x v="70"/>
    <s v="SWZ"/>
    <x v="33"/>
    <n v="1325241"/>
  </r>
  <r>
    <x v="70"/>
    <s v="SWZ"/>
    <x v="34"/>
    <n v="1425213"/>
  </r>
  <r>
    <x v="70"/>
    <s v="SWZ"/>
    <x v="35"/>
    <n v="1421681"/>
  </r>
  <r>
    <x v="70"/>
    <s v="SWZ"/>
    <x v="36"/>
    <n v="2526926"/>
  </r>
  <r>
    <x v="70"/>
    <s v="SWZ"/>
    <x v="37"/>
    <n v="3074290"/>
  </r>
  <r>
    <x v="70"/>
    <s v="SWZ"/>
    <x v="38"/>
    <n v="5783302"/>
  </r>
  <r>
    <x v="70"/>
    <s v="SWZ"/>
    <x v="39"/>
    <n v="3717582"/>
  </r>
  <r>
    <x v="70"/>
    <s v="SWZ"/>
    <x v="40"/>
    <n v="6229650"/>
  </r>
  <r>
    <x v="70"/>
    <s v="SWZ"/>
    <x v="41"/>
    <n v="5773400"/>
  </r>
  <r>
    <x v="70"/>
    <s v="SWZ"/>
    <x v="42"/>
    <n v="10702000"/>
  </r>
  <r>
    <x v="70"/>
    <s v="SWZ"/>
    <x v="43"/>
    <n v="8309600"/>
  </r>
  <r>
    <x v="70"/>
    <s v="SWZ"/>
    <x v="44"/>
    <n v="8305100"/>
  </r>
  <r>
    <x v="70"/>
    <s v="SWZ"/>
    <x v="45"/>
    <n v="5259300"/>
  </r>
  <r>
    <x v="70"/>
    <s v="SWZ"/>
    <x v="46"/>
    <n v="5375700"/>
  </r>
  <r>
    <x v="70"/>
    <s v="SWZ"/>
    <x v="47"/>
    <n v="5417800"/>
  </r>
  <r>
    <x v="70"/>
    <s v="SWZ"/>
    <x v="48"/>
    <n v="5417500"/>
  </r>
  <r>
    <x v="70"/>
    <s v="SWZ"/>
    <x v="49"/>
    <n v="5821500"/>
  </r>
  <r>
    <x v="70"/>
    <s v="SWZ"/>
    <x v="50"/>
    <n v="5976000"/>
  </r>
  <r>
    <x v="70"/>
    <s v="SWZ"/>
    <x v="51"/>
    <n v="6029500"/>
  </r>
  <r>
    <x v="70"/>
    <s v="SWZ"/>
    <x v="52"/>
    <n v="6080400"/>
  </r>
  <r>
    <x v="70"/>
    <s v="SWZ"/>
    <x v="53"/>
    <n v="6624287"/>
  </r>
  <r>
    <x v="70"/>
    <s v="SWZ"/>
    <x v="54"/>
    <n v="6510389"/>
  </r>
  <r>
    <x v="70"/>
    <s v="SWZ"/>
    <x v="55"/>
    <n v="6143217"/>
  </r>
  <r>
    <x v="70"/>
    <s v="SWZ"/>
    <x v="56"/>
    <n v="6250020"/>
  </r>
  <r>
    <x v="70"/>
    <s v="SWZ"/>
    <x v="57"/>
    <n v="6277407"/>
  </r>
  <r>
    <x v="70"/>
    <s v="SWZ"/>
    <x v="58"/>
    <n v="6152030"/>
  </r>
  <r>
    <x v="70"/>
    <s v="SWZ"/>
    <x v="59"/>
    <n v="6025797"/>
  </r>
  <r>
    <x v="70"/>
    <s v="SWZ"/>
    <x v="60"/>
    <n v="5958530"/>
  </r>
  <r>
    <x v="71"/>
    <s v="ETH"/>
    <x v="32"/>
    <n v="53740500"/>
  </r>
  <r>
    <x v="71"/>
    <s v="ETH"/>
    <x v="33"/>
    <n v="53748500"/>
  </r>
  <r>
    <x v="71"/>
    <s v="ETH"/>
    <x v="34"/>
    <n v="53730200"/>
  </r>
  <r>
    <x v="71"/>
    <s v="ETH"/>
    <x v="35"/>
    <n v="54209300"/>
  </r>
  <r>
    <x v="71"/>
    <s v="ETH"/>
    <x v="36"/>
    <n v="54446400"/>
  </r>
  <r>
    <x v="71"/>
    <s v="ETH"/>
    <x v="37"/>
    <n v="55774600"/>
  </r>
  <r>
    <x v="71"/>
    <s v="ETH"/>
    <x v="38"/>
    <n v="56137800"/>
  </r>
  <r>
    <x v="71"/>
    <s v="ETH"/>
    <x v="39"/>
    <n v="56415800"/>
  </r>
  <r>
    <x v="71"/>
    <s v="ETH"/>
    <x v="40"/>
    <n v="72325900"/>
  </r>
  <r>
    <x v="71"/>
    <s v="ETH"/>
    <x v="41"/>
    <n v="79515700"/>
  </r>
  <r>
    <x v="71"/>
    <s v="ETH"/>
    <x v="42"/>
    <n v="75396800"/>
  </r>
  <r>
    <x v="71"/>
    <s v="ETH"/>
    <x v="43"/>
    <n v="73263130"/>
  </r>
  <r>
    <x v="71"/>
    <s v="ETH"/>
    <x v="44"/>
    <n v="69069510"/>
  </r>
  <r>
    <x v="71"/>
    <s v="ETH"/>
    <x v="45"/>
    <n v="74298300"/>
  </r>
  <r>
    <x v="71"/>
    <s v="ETH"/>
    <x v="46"/>
    <n v="77387300"/>
  </r>
  <r>
    <x v="71"/>
    <s v="ETH"/>
    <x v="47"/>
    <n v="80189300"/>
  </r>
  <r>
    <x v="71"/>
    <s v="ETH"/>
    <x v="48"/>
    <n v="82616800"/>
  </r>
  <r>
    <x v="71"/>
    <s v="ETH"/>
    <x v="49"/>
    <n v="94470600"/>
  </r>
  <r>
    <x v="71"/>
    <s v="ETH"/>
    <x v="50"/>
    <n v="87851800"/>
  </r>
  <r>
    <x v="71"/>
    <s v="ETH"/>
    <x v="51"/>
    <n v="95972500"/>
  </r>
  <r>
    <x v="71"/>
    <s v="ETH"/>
    <x v="52"/>
    <n v="98152500"/>
  </r>
  <r>
    <x v="71"/>
    <s v="ETH"/>
    <x v="53"/>
    <n v="108433465"/>
  </r>
  <r>
    <x v="71"/>
    <s v="ETH"/>
    <x v="54"/>
    <n v="114736425"/>
  </r>
  <r>
    <x v="71"/>
    <s v="ETH"/>
    <x v="55"/>
    <n v="113620187"/>
  </r>
  <r>
    <x v="71"/>
    <s v="ETH"/>
    <x v="56"/>
    <n v="108582877"/>
  </r>
  <r>
    <x v="71"/>
    <s v="ETH"/>
    <x v="57"/>
    <n v="115591964"/>
  </r>
  <r>
    <x v="71"/>
    <s v="ETH"/>
    <x v="58"/>
    <n v="105674201"/>
  </r>
  <r>
    <x v="71"/>
    <s v="ETH"/>
    <x v="59"/>
    <n v="118999239"/>
  </r>
  <r>
    <x v="71"/>
    <s v="ETH"/>
    <x v="60"/>
    <n v="91525389"/>
  </r>
  <r>
    <x v="72"/>
    <s v="OWID_ERE"/>
    <x v="0"/>
    <n v="76423200"/>
  </r>
  <r>
    <x v="72"/>
    <s v="OWID_ERE"/>
    <x v="1"/>
    <n v="78942700"/>
  </r>
  <r>
    <x v="72"/>
    <s v="OWID_ERE"/>
    <x v="2"/>
    <n v="77375300"/>
  </r>
  <r>
    <x v="72"/>
    <s v="OWID_ERE"/>
    <x v="3"/>
    <n v="79343600"/>
  </r>
  <r>
    <x v="72"/>
    <s v="OWID_ERE"/>
    <x v="4"/>
    <n v="80891533"/>
  </r>
  <r>
    <x v="72"/>
    <s v="OWID_ERE"/>
    <x v="5"/>
    <n v="82537400"/>
  </r>
  <r>
    <x v="72"/>
    <s v="OWID_ERE"/>
    <x v="6"/>
    <n v="83991700"/>
  </r>
  <r>
    <x v="72"/>
    <s v="OWID_ERE"/>
    <x v="7"/>
    <n v="86145920"/>
  </r>
  <r>
    <x v="72"/>
    <s v="OWID_ERE"/>
    <x v="8"/>
    <n v="89052400"/>
  </r>
  <r>
    <x v="72"/>
    <s v="OWID_ERE"/>
    <x v="9"/>
    <n v="92030400"/>
  </r>
  <r>
    <x v="72"/>
    <s v="OWID_ERE"/>
    <x v="10"/>
    <n v="94537400"/>
  </r>
  <r>
    <x v="72"/>
    <s v="OWID_ERE"/>
    <x v="11"/>
    <n v="96045520"/>
  </r>
  <r>
    <x v="72"/>
    <s v="OWID_ERE"/>
    <x v="12"/>
    <n v="96119750"/>
  </r>
  <r>
    <x v="72"/>
    <s v="OWID_ERE"/>
    <x v="13"/>
    <n v="94972650"/>
  </r>
  <r>
    <x v="72"/>
    <s v="OWID_ERE"/>
    <x v="14"/>
    <n v="95089250"/>
  </r>
  <r>
    <x v="72"/>
    <s v="OWID_ERE"/>
    <x v="15"/>
    <n v="96547350"/>
  </r>
  <r>
    <x v="72"/>
    <s v="OWID_ERE"/>
    <x v="16"/>
    <n v="98110600"/>
  </r>
  <r>
    <x v="72"/>
    <s v="OWID_ERE"/>
    <x v="17"/>
    <n v="99214660"/>
  </r>
  <r>
    <x v="72"/>
    <s v="OWID_ERE"/>
    <x v="18"/>
    <n v="100744520"/>
  </r>
  <r>
    <x v="72"/>
    <s v="OWID_ERE"/>
    <x v="19"/>
    <n v="101994780"/>
  </r>
  <r>
    <x v="72"/>
    <s v="OWID_ERE"/>
    <x v="20"/>
    <n v="103034840"/>
  </r>
  <r>
    <x v="72"/>
    <s v="OWID_ERE"/>
    <x v="21"/>
    <n v="104269900"/>
  </r>
  <r>
    <x v="72"/>
    <s v="OWID_ERE"/>
    <x v="22"/>
    <n v="105384860"/>
  </r>
  <r>
    <x v="72"/>
    <s v="OWID_ERE"/>
    <x v="23"/>
    <n v="106158620"/>
  </r>
  <r>
    <x v="72"/>
    <s v="OWID_ERE"/>
    <x v="24"/>
    <n v="107077860"/>
  </r>
  <r>
    <x v="72"/>
    <s v="OWID_ERE"/>
    <x v="25"/>
    <n v="108889400"/>
  </r>
  <r>
    <x v="72"/>
    <s v="OWID_ERE"/>
    <x v="26"/>
    <n v="108158590"/>
  </r>
  <r>
    <x v="72"/>
    <s v="OWID_ERE"/>
    <x v="27"/>
    <n v="111864450"/>
  </r>
  <r>
    <x v="72"/>
    <s v="OWID_ERE"/>
    <x v="28"/>
    <n v="112425040"/>
  </r>
  <r>
    <x v="72"/>
    <s v="OWID_ERE"/>
    <x v="29"/>
    <n v="113728300"/>
  </r>
  <r>
    <x v="72"/>
    <s v="OWID_ERE"/>
    <x v="30"/>
    <n v="114120160"/>
  </r>
  <r>
    <x v="72"/>
    <s v="OWID_ERE"/>
    <x v="31"/>
    <n v="115050020"/>
  </r>
  <r>
    <x v="73"/>
    <s v=""/>
    <x v="0"/>
    <n v="2828203552"/>
  </r>
  <r>
    <x v="73"/>
    <s v=""/>
    <x v="1"/>
    <n v="2993218464"/>
  </r>
  <r>
    <x v="73"/>
    <s v=""/>
    <x v="2"/>
    <n v="3146449031"/>
  </r>
  <r>
    <x v="73"/>
    <s v=""/>
    <x v="3"/>
    <n v="3196610344"/>
  </r>
  <r>
    <x v="73"/>
    <s v=""/>
    <x v="4"/>
    <n v="3443024011"/>
  </r>
  <r>
    <x v="73"/>
    <s v=""/>
    <x v="5"/>
    <n v="3572083299"/>
  </r>
  <r>
    <x v="73"/>
    <s v=""/>
    <x v="6"/>
    <n v="3751069331"/>
  </r>
  <r>
    <x v="73"/>
    <s v=""/>
    <x v="7"/>
    <n v="3887166776"/>
  </r>
  <r>
    <x v="73"/>
    <s v=""/>
    <x v="8"/>
    <n v="4165959822"/>
  </r>
  <r>
    <x v="73"/>
    <s v=""/>
    <x v="9"/>
    <n v="4638190793"/>
  </r>
  <r>
    <x v="73"/>
    <s v=""/>
    <x v="10"/>
    <n v="4857929692"/>
  </r>
  <r>
    <x v="73"/>
    <s v=""/>
    <x v="11"/>
    <n v="5213637847"/>
  </r>
  <r>
    <x v="73"/>
    <s v=""/>
    <x v="12"/>
    <n v="5554289479"/>
  </r>
  <r>
    <x v="73"/>
    <s v=""/>
    <x v="13"/>
    <n v="5800793537"/>
  </r>
  <r>
    <x v="73"/>
    <s v=""/>
    <x v="14"/>
    <n v="6012906435"/>
  </r>
  <r>
    <x v="73"/>
    <s v=""/>
    <x v="15"/>
    <n v="6190865974"/>
  </r>
  <r>
    <x v="73"/>
    <s v=""/>
    <x v="16"/>
    <n v="6689006138"/>
  </r>
  <r>
    <x v="73"/>
    <s v=""/>
    <x v="17"/>
    <n v="6988658608"/>
  </r>
  <r>
    <x v="73"/>
    <s v=""/>
    <x v="18"/>
    <n v="7277650174"/>
  </r>
  <r>
    <x v="73"/>
    <s v=""/>
    <x v="19"/>
    <n v="7501627559"/>
  </r>
  <r>
    <x v="73"/>
    <s v=""/>
    <x v="20"/>
    <n v="7865243839"/>
  </r>
  <r>
    <x v="73"/>
    <s v=""/>
    <x v="21"/>
    <n v="8025673526"/>
  </r>
  <r>
    <x v="73"/>
    <s v=""/>
    <x v="22"/>
    <n v="8031590677"/>
  </r>
  <r>
    <x v="73"/>
    <s v=""/>
    <x v="23"/>
    <n v="8157219856"/>
  </r>
  <r>
    <x v="73"/>
    <s v=""/>
    <x v="24"/>
    <n v="8292260110"/>
  </r>
  <r>
    <x v="73"/>
    <s v=""/>
    <x v="25"/>
    <n v="8599297894"/>
  </r>
  <r>
    <x v="73"/>
    <s v=""/>
    <x v="26"/>
    <n v="8978129307"/>
  </r>
  <r>
    <x v="73"/>
    <s v=""/>
    <x v="27"/>
    <n v="9167412029"/>
  </r>
  <r>
    <x v="73"/>
    <s v=""/>
    <x v="28"/>
    <n v="9046717264"/>
  </r>
  <r>
    <x v="73"/>
    <s v=""/>
    <x v="29"/>
    <n v="9080407424"/>
  </r>
  <r>
    <x v="73"/>
    <s v=""/>
    <x v="30"/>
    <n v="8575378005"/>
  </r>
  <r>
    <x v="73"/>
    <s v=""/>
    <x v="31"/>
    <n v="7862040818"/>
  </r>
  <r>
    <x v="73"/>
    <s v=""/>
    <x v="32"/>
    <n v="7582208300"/>
  </r>
  <r>
    <x v="73"/>
    <s v=""/>
    <x v="33"/>
    <n v="7415666638"/>
  </r>
  <r>
    <x v="73"/>
    <s v=""/>
    <x v="34"/>
    <n v="7353366935"/>
  </r>
  <r>
    <x v="73"/>
    <s v=""/>
    <x v="35"/>
    <n v="7403125802"/>
  </r>
  <r>
    <x v="73"/>
    <s v=""/>
    <x v="36"/>
    <n v="7334714152"/>
  </r>
  <r>
    <x v="73"/>
    <s v=""/>
    <x v="37"/>
    <n v="7624296224"/>
  </r>
  <r>
    <x v="73"/>
    <s v=""/>
    <x v="38"/>
    <n v="7674005370"/>
  </r>
  <r>
    <x v="73"/>
    <s v=""/>
    <x v="39"/>
    <n v="7870204665"/>
  </r>
  <r>
    <x v="73"/>
    <s v=""/>
    <x v="40"/>
    <n v="8148773006"/>
  </r>
  <r>
    <x v="73"/>
    <s v=""/>
    <x v="41"/>
    <n v="8268196945"/>
  </r>
  <r>
    <x v="73"/>
    <s v=""/>
    <x v="42"/>
    <n v="8049332254"/>
  </r>
  <r>
    <x v="73"/>
    <s v=""/>
    <x v="43"/>
    <n v="8131975576"/>
  </r>
  <r>
    <x v="73"/>
    <s v=""/>
    <x v="44"/>
    <n v="8418619496"/>
  </r>
  <r>
    <x v="73"/>
    <s v=""/>
    <x v="45"/>
    <n v="8353843340"/>
  </r>
  <r>
    <x v="73"/>
    <s v=""/>
    <x v="46"/>
    <n v="8851955736"/>
  </r>
  <r>
    <x v="73"/>
    <s v=""/>
    <x v="47"/>
    <n v="9144569691"/>
  </r>
  <r>
    <x v="73"/>
    <s v=""/>
    <x v="48"/>
    <n v="9651672389"/>
  </r>
  <r>
    <x v="73"/>
    <s v=""/>
    <x v="49"/>
    <n v="9934133474"/>
  </r>
  <r>
    <x v="73"/>
    <s v=""/>
    <x v="50"/>
    <n v="10279797435"/>
  </r>
  <r>
    <x v="73"/>
    <s v=""/>
    <x v="51"/>
    <n v="10737537905"/>
  </r>
  <r>
    <x v="73"/>
    <s v=""/>
    <x v="52"/>
    <n v="11106181272"/>
  </r>
  <r>
    <x v="73"/>
    <s v=""/>
    <x v="53"/>
    <n v="11391139895"/>
  </r>
  <r>
    <x v="73"/>
    <s v=""/>
    <x v="54"/>
    <n v="11785269784"/>
  </r>
  <r>
    <x v="73"/>
    <s v=""/>
    <x v="55"/>
    <n v="11895082432"/>
  </r>
  <r>
    <x v="73"/>
    <s v=""/>
    <x v="56"/>
    <n v="12088339077"/>
  </r>
  <r>
    <x v="73"/>
    <s v=""/>
    <x v="57"/>
    <n v="12437595386"/>
  </r>
  <r>
    <x v="73"/>
    <s v=""/>
    <x v="58"/>
    <n v="12479721793"/>
  </r>
  <r>
    <x v="73"/>
    <s v=""/>
    <x v="59"/>
    <n v="12161255550"/>
  </r>
  <r>
    <x v="73"/>
    <s v=""/>
    <x v="60"/>
    <n v="12201162821"/>
  </r>
  <r>
    <x v="74"/>
    <s v=""/>
    <x v="0"/>
    <n v="2897339579"/>
  </r>
  <r>
    <x v="74"/>
    <s v=""/>
    <x v="1"/>
    <n v="3072505831"/>
  </r>
  <r>
    <x v="74"/>
    <s v=""/>
    <x v="2"/>
    <n v="3225981108"/>
  </r>
  <r>
    <x v="74"/>
    <s v=""/>
    <x v="3"/>
    <n v="3279585422"/>
  </r>
  <r>
    <x v="74"/>
    <s v=""/>
    <x v="4"/>
    <n v="3531542369"/>
  </r>
  <r>
    <x v="74"/>
    <s v=""/>
    <x v="5"/>
    <n v="3663535638"/>
  </r>
  <r>
    <x v="74"/>
    <s v=""/>
    <x v="6"/>
    <n v="3846138167"/>
  </r>
  <r>
    <x v="74"/>
    <s v=""/>
    <x v="7"/>
    <n v="3977126175"/>
  </r>
  <r>
    <x v="74"/>
    <s v=""/>
    <x v="8"/>
    <n v="4256315714"/>
  </r>
  <r>
    <x v="74"/>
    <s v=""/>
    <x v="9"/>
    <n v="4737024156"/>
  </r>
  <r>
    <x v="74"/>
    <s v=""/>
    <x v="10"/>
    <n v="4959688090"/>
  </r>
  <r>
    <x v="74"/>
    <s v=""/>
    <x v="11"/>
    <n v="5313783117"/>
  </r>
  <r>
    <x v="74"/>
    <s v=""/>
    <x v="12"/>
    <n v="5656518393"/>
  </r>
  <r>
    <x v="74"/>
    <s v=""/>
    <x v="13"/>
    <n v="5905976837"/>
  </r>
  <r>
    <x v="74"/>
    <s v=""/>
    <x v="14"/>
    <n v="6115485911"/>
  </r>
  <r>
    <x v="74"/>
    <s v=""/>
    <x v="15"/>
    <n v="6297928994"/>
  </r>
  <r>
    <x v="74"/>
    <s v=""/>
    <x v="16"/>
    <n v="6793232188"/>
  </r>
  <r>
    <x v="74"/>
    <s v=""/>
    <x v="17"/>
    <n v="7085083732"/>
  </r>
  <r>
    <x v="74"/>
    <s v=""/>
    <x v="18"/>
    <n v="7378287413"/>
  </r>
  <r>
    <x v="74"/>
    <s v=""/>
    <x v="19"/>
    <n v="7601122614"/>
  </r>
  <r>
    <x v="74"/>
    <s v=""/>
    <x v="20"/>
    <n v="7961061141"/>
  </r>
  <r>
    <x v="74"/>
    <s v=""/>
    <x v="21"/>
    <n v="8125465534"/>
  </r>
  <r>
    <x v="74"/>
    <s v=""/>
    <x v="22"/>
    <n v="8127269710"/>
  </r>
  <r>
    <x v="74"/>
    <s v=""/>
    <x v="23"/>
    <n v="8248341275"/>
  </r>
  <r>
    <x v="74"/>
    <s v=""/>
    <x v="24"/>
    <n v="8396202010"/>
  </r>
  <r>
    <x v="74"/>
    <s v=""/>
    <x v="25"/>
    <n v="8710941736"/>
  </r>
  <r>
    <x v="74"/>
    <s v=""/>
    <x v="26"/>
    <n v="9093791004"/>
  </r>
  <r>
    <x v="74"/>
    <s v=""/>
    <x v="27"/>
    <n v="9286570656"/>
  </r>
  <r>
    <x v="74"/>
    <s v=""/>
    <x v="28"/>
    <n v="9162844878"/>
  </r>
  <r>
    <x v="74"/>
    <s v=""/>
    <x v="29"/>
    <n v="9203812840"/>
  </r>
  <r>
    <x v="74"/>
    <s v=""/>
    <x v="30"/>
    <n v="8705668523"/>
  </r>
  <r>
    <x v="74"/>
    <s v=""/>
    <x v="31"/>
    <n v="8009426649"/>
  </r>
  <r>
    <x v="74"/>
    <s v=""/>
    <x v="32"/>
    <n v="7748538494"/>
  </r>
  <r>
    <x v="74"/>
    <s v=""/>
    <x v="33"/>
    <n v="7595522169"/>
  </r>
  <r>
    <x v="74"/>
    <s v=""/>
    <x v="34"/>
    <n v="7557102290"/>
  </r>
  <r>
    <x v="74"/>
    <s v=""/>
    <x v="35"/>
    <n v="7621687142"/>
  </r>
  <r>
    <x v="74"/>
    <s v=""/>
    <x v="36"/>
    <n v="7551863800"/>
  </r>
  <r>
    <x v="74"/>
    <s v=""/>
    <x v="37"/>
    <n v="7870504911"/>
  </r>
  <r>
    <x v="74"/>
    <s v=""/>
    <x v="38"/>
    <n v="7913370066"/>
  </r>
  <r>
    <x v="74"/>
    <s v=""/>
    <x v="39"/>
    <n v="7848753406"/>
  </r>
  <r>
    <x v="74"/>
    <s v=""/>
    <x v="40"/>
    <n v="8127164150"/>
  </r>
  <r>
    <x v="74"/>
    <s v=""/>
    <x v="41"/>
    <n v="8246396050"/>
  </r>
  <r>
    <x v="74"/>
    <s v=""/>
    <x v="42"/>
    <n v="8027917777"/>
  </r>
  <r>
    <x v="74"/>
    <s v=""/>
    <x v="43"/>
    <n v="8111792430"/>
  </r>
  <r>
    <x v="74"/>
    <s v=""/>
    <x v="44"/>
    <n v="8399130856"/>
  </r>
  <r>
    <x v="74"/>
    <s v=""/>
    <x v="45"/>
    <n v="8337605062"/>
  </r>
  <r>
    <x v="74"/>
    <s v=""/>
    <x v="46"/>
    <n v="8834837154"/>
  </r>
  <r>
    <x v="74"/>
    <s v=""/>
    <x v="47"/>
    <n v="9127335062"/>
  </r>
  <r>
    <x v="74"/>
    <s v=""/>
    <x v="48"/>
    <n v="9635672242"/>
  </r>
  <r>
    <x v="74"/>
    <s v=""/>
    <x v="49"/>
    <n v="9917507932"/>
  </r>
  <r>
    <x v="74"/>
    <s v=""/>
    <x v="50"/>
    <n v="10263613290"/>
  </r>
  <r>
    <x v="74"/>
    <s v=""/>
    <x v="51"/>
    <n v="10722273022"/>
  </r>
  <r>
    <x v="74"/>
    <s v=""/>
    <x v="52"/>
    <n v="11092614240"/>
  </r>
  <r>
    <x v="74"/>
    <s v=""/>
    <x v="53"/>
    <n v="11377674474"/>
  </r>
  <r>
    <x v="74"/>
    <s v=""/>
    <x v="54"/>
    <n v="11771105355"/>
  </r>
  <r>
    <x v="74"/>
    <s v=""/>
    <x v="55"/>
    <n v="11881021319"/>
  </r>
  <r>
    <x v="74"/>
    <s v=""/>
    <x v="56"/>
    <n v="12073709478"/>
  </r>
  <r>
    <x v="74"/>
    <s v=""/>
    <x v="57"/>
    <n v="12435122863"/>
  </r>
  <r>
    <x v="74"/>
    <s v=""/>
    <x v="58"/>
    <n v="12525908956"/>
  </r>
  <r>
    <x v="74"/>
    <s v=""/>
    <x v="59"/>
    <n v="12528298607"/>
  </r>
  <r>
    <x v="74"/>
    <s v=""/>
    <x v="60"/>
    <n v="12288123323"/>
  </r>
  <r>
    <x v="75"/>
    <s v=""/>
    <x v="0"/>
    <n v="1620241229"/>
  </r>
  <r>
    <x v="75"/>
    <s v=""/>
    <x v="1"/>
    <n v="1761049649"/>
  </r>
  <r>
    <x v="75"/>
    <s v=""/>
    <x v="2"/>
    <n v="1912258603"/>
  </r>
  <r>
    <x v="75"/>
    <s v=""/>
    <x v="3"/>
    <n v="2112319333"/>
  </r>
  <r>
    <x v="75"/>
    <s v=""/>
    <x v="4"/>
    <n v="2259237696"/>
  </r>
  <r>
    <x v="75"/>
    <s v=""/>
    <x v="5"/>
    <n v="2314970729"/>
  </r>
  <r>
    <x v="75"/>
    <s v=""/>
    <x v="6"/>
    <n v="2441270179"/>
  </r>
  <r>
    <x v="75"/>
    <s v=""/>
    <x v="7"/>
    <n v="2477985990"/>
  </r>
  <r>
    <x v="75"/>
    <s v=""/>
    <x v="8"/>
    <n v="2684993147"/>
  </r>
  <r>
    <x v="75"/>
    <s v=""/>
    <x v="9"/>
    <n v="2917666822"/>
  </r>
  <r>
    <x v="75"/>
    <s v=""/>
    <x v="10"/>
    <n v="3046055892"/>
  </r>
  <r>
    <x v="75"/>
    <s v=""/>
    <x v="11"/>
    <n v="3282680759"/>
  </r>
  <r>
    <x v="75"/>
    <s v=""/>
    <x v="12"/>
    <n v="3557959186"/>
  </r>
  <r>
    <x v="75"/>
    <s v=""/>
    <x v="13"/>
    <n v="3662427530"/>
  </r>
  <r>
    <x v="75"/>
    <s v=""/>
    <x v="14"/>
    <n v="3787492486"/>
  </r>
  <r>
    <x v="75"/>
    <s v=""/>
    <x v="15"/>
    <n v="4039498426"/>
  </r>
  <r>
    <x v="75"/>
    <s v=""/>
    <x v="16"/>
    <n v="4256924733"/>
  </r>
  <r>
    <x v="75"/>
    <s v=""/>
    <x v="17"/>
    <n v="4356756831"/>
  </r>
  <r>
    <x v="75"/>
    <s v=""/>
    <x v="18"/>
    <n v="4519864361"/>
  </r>
  <r>
    <x v="75"/>
    <s v=""/>
    <x v="19"/>
    <n v="4631727816"/>
  </r>
  <r>
    <x v="75"/>
    <s v=""/>
    <x v="20"/>
    <n v="4886707045"/>
  </r>
  <r>
    <x v="75"/>
    <s v=""/>
    <x v="21"/>
    <n v="4873182894"/>
  </r>
  <r>
    <x v="75"/>
    <s v=""/>
    <x v="22"/>
    <n v="4730872337"/>
  </r>
  <r>
    <x v="75"/>
    <s v=""/>
    <x v="23"/>
    <n v="4726448756"/>
  </r>
  <r>
    <x v="75"/>
    <s v=""/>
    <x v="24"/>
    <n v="4737205353"/>
  </r>
  <r>
    <x v="75"/>
    <s v=""/>
    <x v="25"/>
    <n v="4865434299"/>
  </r>
  <r>
    <x v="75"/>
    <s v=""/>
    <x v="26"/>
    <n v="5050199141"/>
  </r>
  <r>
    <x v="75"/>
    <s v=""/>
    <x v="27"/>
    <n v="5102603318"/>
  </r>
  <r>
    <x v="75"/>
    <s v=""/>
    <x v="28"/>
    <n v="5023847999"/>
  </r>
  <r>
    <x v="75"/>
    <s v=""/>
    <x v="29"/>
    <n v="5032469915"/>
  </r>
  <r>
    <x v="75"/>
    <s v=""/>
    <x v="30"/>
    <n v="4749512332"/>
  </r>
  <r>
    <x v="75"/>
    <s v=""/>
    <x v="31"/>
    <n v="4912675878"/>
  </r>
  <r>
    <x v="75"/>
    <s v=""/>
    <x v="32"/>
    <n v="5028764661"/>
  </r>
  <r>
    <x v="75"/>
    <s v=""/>
    <x v="33"/>
    <n v="5119409008"/>
  </r>
  <r>
    <x v="75"/>
    <s v=""/>
    <x v="34"/>
    <n v="5234989754"/>
  </r>
  <r>
    <x v="75"/>
    <s v=""/>
    <x v="35"/>
    <n v="5445475187"/>
  </r>
  <r>
    <x v="75"/>
    <s v=""/>
    <x v="36"/>
    <n v="5447170092"/>
  </r>
  <r>
    <x v="75"/>
    <s v=""/>
    <x v="37"/>
    <n v="5694997626"/>
  </r>
  <r>
    <x v="75"/>
    <s v=""/>
    <x v="38"/>
    <n v="5713884439"/>
  </r>
  <r>
    <x v="75"/>
    <s v=""/>
    <x v="39"/>
    <n v="5922723128"/>
  </r>
  <r>
    <x v="75"/>
    <s v=""/>
    <x v="40"/>
    <n v="6103348435"/>
  </r>
  <r>
    <x v="75"/>
    <s v=""/>
    <x v="41"/>
    <n v="6116134001"/>
  </r>
  <r>
    <x v="75"/>
    <s v=""/>
    <x v="42"/>
    <n v="5794744870"/>
  </r>
  <r>
    <x v="75"/>
    <s v=""/>
    <x v="43"/>
    <n v="5760269135"/>
  </r>
  <r>
    <x v="75"/>
    <s v=""/>
    <x v="44"/>
    <n v="5846690656"/>
  </r>
  <r>
    <x v="75"/>
    <s v=""/>
    <x v="45"/>
    <n v="5615605453"/>
  </r>
  <r>
    <x v="75"/>
    <s v=""/>
    <x v="46"/>
    <n v="5954072789"/>
  </r>
  <r>
    <x v="75"/>
    <s v=""/>
    <x v="47"/>
    <n v="6017836530"/>
  </r>
  <r>
    <x v="75"/>
    <s v=""/>
    <x v="48"/>
    <n v="6228299385"/>
  </r>
  <r>
    <x v="75"/>
    <s v=""/>
    <x v="49"/>
    <n v="6224098404"/>
  </r>
  <r>
    <x v="75"/>
    <s v=""/>
    <x v="50"/>
    <n v="6339277023"/>
  </r>
  <r>
    <x v="75"/>
    <s v=""/>
    <x v="51"/>
    <n v="6451396252"/>
  </r>
  <r>
    <x v="75"/>
    <s v=""/>
    <x v="52"/>
    <n v="6563266641"/>
  </r>
  <r>
    <x v="75"/>
    <s v=""/>
    <x v="53"/>
    <n v="6724197071"/>
  </r>
  <r>
    <x v="75"/>
    <s v=""/>
    <x v="54"/>
    <n v="6914472838"/>
  </r>
  <r>
    <x v="75"/>
    <s v=""/>
    <x v="55"/>
    <n v="6901359119"/>
  </r>
  <r>
    <x v="75"/>
    <s v=""/>
    <x v="56"/>
    <n v="6888897516"/>
  </r>
  <r>
    <x v="75"/>
    <s v=""/>
    <x v="57"/>
    <n v="7148565282"/>
  </r>
  <r>
    <x v="75"/>
    <s v=""/>
    <x v="58"/>
    <n v="7145574760"/>
  </r>
  <r>
    <x v="75"/>
    <s v=""/>
    <x v="59"/>
    <n v="6788564057"/>
  </r>
  <r>
    <x v="75"/>
    <s v=""/>
    <x v="60"/>
    <n v="6922255566"/>
  </r>
  <r>
    <x v="76"/>
    <s v=""/>
    <x v="0"/>
    <n v="1692423167"/>
  </r>
  <r>
    <x v="76"/>
    <s v=""/>
    <x v="1"/>
    <n v="1843477130"/>
  </r>
  <r>
    <x v="76"/>
    <s v=""/>
    <x v="2"/>
    <n v="1995051468"/>
  </r>
  <r>
    <x v="76"/>
    <s v=""/>
    <x v="3"/>
    <n v="2198806622"/>
  </r>
  <r>
    <x v="76"/>
    <s v=""/>
    <x v="4"/>
    <n v="2352030875"/>
  </r>
  <r>
    <x v="76"/>
    <s v=""/>
    <x v="5"/>
    <n v="2410966204"/>
  </r>
  <r>
    <x v="76"/>
    <s v=""/>
    <x v="6"/>
    <n v="2541540319"/>
  </r>
  <r>
    <x v="76"/>
    <s v=""/>
    <x v="7"/>
    <n v="2574049285"/>
  </r>
  <r>
    <x v="76"/>
    <s v=""/>
    <x v="8"/>
    <n v="2782948837"/>
  </r>
  <r>
    <x v="76"/>
    <s v=""/>
    <x v="9"/>
    <n v="3024436547"/>
  </r>
  <r>
    <x v="76"/>
    <s v=""/>
    <x v="10"/>
    <n v="3156219187"/>
  </r>
  <r>
    <x v="76"/>
    <s v=""/>
    <x v="11"/>
    <n v="3391640761"/>
  </r>
  <r>
    <x v="76"/>
    <s v=""/>
    <x v="12"/>
    <n v="3668901496"/>
  </r>
  <r>
    <x v="76"/>
    <s v=""/>
    <x v="13"/>
    <n v="3774567726"/>
  </r>
  <r>
    <x v="76"/>
    <s v=""/>
    <x v="14"/>
    <n v="3896385642"/>
  </r>
  <r>
    <x v="76"/>
    <s v=""/>
    <x v="15"/>
    <n v="4153357972"/>
  </r>
  <r>
    <x v="76"/>
    <s v=""/>
    <x v="16"/>
    <n v="4368104849"/>
  </r>
  <r>
    <x v="76"/>
    <s v=""/>
    <x v="17"/>
    <n v="4460605301"/>
  </r>
  <r>
    <x v="76"/>
    <s v=""/>
    <x v="18"/>
    <n v="4629017437"/>
  </r>
  <r>
    <x v="76"/>
    <s v=""/>
    <x v="19"/>
    <n v="4740115770"/>
  </r>
  <r>
    <x v="76"/>
    <s v=""/>
    <x v="20"/>
    <n v="4993195041"/>
  </r>
  <r>
    <x v="76"/>
    <s v=""/>
    <x v="21"/>
    <n v="4985622887"/>
  </r>
  <r>
    <x v="76"/>
    <s v=""/>
    <x v="22"/>
    <n v="4842538332"/>
  </r>
  <r>
    <x v="76"/>
    <s v=""/>
    <x v="23"/>
    <n v="4835914751"/>
  </r>
  <r>
    <x v="76"/>
    <s v=""/>
    <x v="24"/>
    <n v="4859801157"/>
  </r>
  <r>
    <x v="76"/>
    <s v=""/>
    <x v="25"/>
    <n v="4996623018"/>
  </r>
  <r>
    <x v="76"/>
    <s v=""/>
    <x v="26"/>
    <n v="5183894138"/>
  </r>
  <r>
    <x v="76"/>
    <s v=""/>
    <x v="27"/>
    <n v="5238853322"/>
  </r>
  <r>
    <x v="76"/>
    <s v=""/>
    <x v="28"/>
    <n v="5158773993"/>
  </r>
  <r>
    <x v="76"/>
    <s v=""/>
    <x v="29"/>
    <n v="5175022921"/>
  </r>
  <r>
    <x v="76"/>
    <s v=""/>
    <x v="30"/>
    <n v="4897485335"/>
  </r>
  <r>
    <x v="76"/>
    <s v=""/>
    <x v="31"/>
    <n v="5079452872"/>
  </r>
  <r>
    <x v="76"/>
    <s v=""/>
    <x v="32"/>
    <n v="5214463652"/>
  </r>
  <r>
    <x v="76"/>
    <s v=""/>
    <x v="33"/>
    <n v="5317979300"/>
  </r>
  <r>
    <x v="76"/>
    <s v=""/>
    <x v="34"/>
    <n v="5458140754"/>
  </r>
  <r>
    <x v="76"/>
    <s v=""/>
    <x v="35"/>
    <n v="5684512684"/>
  </r>
  <r>
    <x v="76"/>
    <s v=""/>
    <x v="36"/>
    <n v="5685638690"/>
  </r>
  <r>
    <x v="76"/>
    <s v=""/>
    <x v="37"/>
    <n v="5962713925"/>
  </r>
  <r>
    <x v="76"/>
    <s v=""/>
    <x v="38"/>
    <n v="5975370437"/>
  </r>
  <r>
    <x v="76"/>
    <s v=""/>
    <x v="39"/>
    <n v="5922725122"/>
  </r>
  <r>
    <x v="76"/>
    <s v=""/>
    <x v="40"/>
    <n v="6103351426"/>
  </r>
  <r>
    <x v="76"/>
    <s v=""/>
    <x v="41"/>
    <n v="6116133995"/>
  </r>
  <r>
    <x v="76"/>
    <s v=""/>
    <x v="42"/>
    <n v="5794741869"/>
  </r>
  <r>
    <x v="76"/>
    <s v=""/>
    <x v="43"/>
    <n v="5760270127"/>
  </r>
  <r>
    <x v="76"/>
    <s v=""/>
    <x v="44"/>
    <n v="5846690652"/>
  </r>
  <r>
    <x v="76"/>
    <s v=""/>
    <x v="45"/>
    <n v="5615605451"/>
  </r>
  <r>
    <x v="76"/>
    <s v=""/>
    <x v="46"/>
    <n v="5954071789"/>
  </r>
  <r>
    <x v="76"/>
    <s v=""/>
    <x v="47"/>
    <n v="6017836532"/>
  </r>
  <r>
    <x v="76"/>
    <s v=""/>
    <x v="48"/>
    <n v="6228300389"/>
  </r>
  <r>
    <x v="76"/>
    <s v=""/>
    <x v="49"/>
    <n v="6224099411"/>
  </r>
  <r>
    <x v="76"/>
    <s v=""/>
    <x v="50"/>
    <n v="6339276023"/>
  </r>
  <r>
    <x v="76"/>
    <s v=""/>
    <x v="51"/>
    <n v="6451394250"/>
  </r>
  <r>
    <x v="76"/>
    <s v=""/>
    <x v="52"/>
    <n v="6563266641"/>
  </r>
  <r>
    <x v="76"/>
    <s v=""/>
    <x v="53"/>
    <n v="6724195078"/>
  </r>
  <r>
    <x v="76"/>
    <s v=""/>
    <x v="54"/>
    <n v="6914472836"/>
  </r>
  <r>
    <x v="76"/>
    <s v=""/>
    <x v="55"/>
    <n v="6901358122"/>
  </r>
  <r>
    <x v="76"/>
    <s v=""/>
    <x v="56"/>
    <n v="6888896505"/>
  </r>
  <r>
    <x v="76"/>
    <s v=""/>
    <x v="57"/>
    <n v="7160016889"/>
  </r>
  <r>
    <x v="76"/>
    <s v=""/>
    <x v="58"/>
    <n v="7206307062"/>
  </r>
  <r>
    <x v="76"/>
    <s v=""/>
    <x v="59"/>
    <n v="7170040519"/>
  </r>
  <r>
    <x v="76"/>
    <s v=""/>
    <x v="60"/>
    <n v="7023790997"/>
  </r>
  <r>
    <x v="77"/>
    <s v="FJI"/>
    <x v="0"/>
    <n v="233860"/>
  </r>
  <r>
    <x v="77"/>
    <s v="FJI"/>
    <x v="1"/>
    <n v="246730"/>
  </r>
  <r>
    <x v="77"/>
    <s v="FJI"/>
    <x v="2"/>
    <n v="265750"/>
  </r>
  <r>
    <x v="77"/>
    <s v="FJI"/>
    <x v="3"/>
    <n v="291000"/>
  </r>
  <r>
    <x v="77"/>
    <s v="FJI"/>
    <x v="4"/>
    <n v="304560"/>
  </r>
  <r>
    <x v="77"/>
    <s v="FJI"/>
    <x v="5"/>
    <n v="339825"/>
  </r>
  <r>
    <x v="77"/>
    <s v="FJI"/>
    <x v="6"/>
    <n v="371000"/>
  </r>
  <r>
    <x v="77"/>
    <s v="FJI"/>
    <x v="7"/>
    <n v="428720"/>
  </r>
  <r>
    <x v="77"/>
    <s v="FJI"/>
    <x v="8"/>
    <n v="498720"/>
  </r>
  <r>
    <x v="77"/>
    <s v="FJI"/>
    <x v="9"/>
    <n v="558950"/>
  </r>
  <r>
    <x v="77"/>
    <s v="FJI"/>
    <x v="10"/>
    <n v="610740"/>
  </r>
  <r>
    <x v="77"/>
    <s v="FJI"/>
    <x v="11"/>
    <n v="547361"/>
  </r>
  <r>
    <x v="77"/>
    <s v="FJI"/>
    <x v="12"/>
    <n v="922520"/>
  </r>
  <r>
    <x v="77"/>
    <s v="FJI"/>
    <x v="13"/>
    <n v="959899"/>
  </r>
  <r>
    <x v="77"/>
    <s v="FJI"/>
    <x v="14"/>
    <n v="981475"/>
  </r>
  <r>
    <x v="77"/>
    <s v="FJI"/>
    <x v="15"/>
    <n v="1164000"/>
  </r>
  <r>
    <x v="77"/>
    <s v="FJI"/>
    <x v="16"/>
    <n v="1521500"/>
  </r>
  <r>
    <x v="77"/>
    <s v="FJI"/>
    <x v="17"/>
    <n v="1824570"/>
  </r>
  <r>
    <x v="77"/>
    <s v="FJI"/>
    <x v="18"/>
    <n v="2134120"/>
  </r>
  <r>
    <x v="77"/>
    <s v="FJI"/>
    <x v="19"/>
    <n v="2495000"/>
  </r>
  <r>
    <x v="77"/>
    <s v="FJI"/>
    <x v="20"/>
    <n v="2716880"/>
  </r>
  <r>
    <x v="77"/>
    <s v="FJI"/>
    <x v="21"/>
    <n v="2824980"/>
  </r>
  <r>
    <x v="77"/>
    <s v="FJI"/>
    <x v="22"/>
    <n v="3535300"/>
  </r>
  <r>
    <x v="77"/>
    <s v="FJI"/>
    <x v="23"/>
    <n v="3297320"/>
  </r>
  <r>
    <x v="77"/>
    <s v="FJI"/>
    <x v="24"/>
    <n v="3257040"/>
  </r>
  <r>
    <x v="77"/>
    <s v="FJI"/>
    <x v="25"/>
    <n v="3364550"/>
  </r>
  <r>
    <x v="77"/>
    <s v="FJI"/>
    <x v="26"/>
    <n v="3369429"/>
  </r>
  <r>
    <x v="77"/>
    <s v="FJI"/>
    <x v="27"/>
    <n v="3474094"/>
  </r>
  <r>
    <x v="77"/>
    <s v="FJI"/>
    <x v="28"/>
    <n v="4236691"/>
  </r>
  <r>
    <x v="77"/>
    <s v="FJI"/>
    <x v="29"/>
    <n v="4580759"/>
  </r>
  <r>
    <x v="77"/>
    <s v="FJI"/>
    <x v="30"/>
    <n v="4829087"/>
  </r>
  <r>
    <x v="77"/>
    <s v="FJI"/>
    <x v="31"/>
    <n v="4892826"/>
  </r>
  <r>
    <x v="77"/>
    <s v="FJI"/>
    <x v="32"/>
    <n v="4707631"/>
  </r>
  <r>
    <x v="77"/>
    <s v="FJI"/>
    <x v="33"/>
    <n v="6455407"/>
  </r>
  <r>
    <x v="77"/>
    <s v="FJI"/>
    <x v="34"/>
    <n v="7041342"/>
  </r>
  <r>
    <x v="77"/>
    <s v="FJI"/>
    <x v="35"/>
    <n v="7712291"/>
  </r>
  <r>
    <x v="77"/>
    <s v="FJI"/>
    <x v="36"/>
    <n v="6600876"/>
  </r>
  <r>
    <x v="77"/>
    <s v="FJI"/>
    <x v="37"/>
    <n v="6317392"/>
  </r>
  <r>
    <x v="77"/>
    <s v="FJI"/>
    <x v="38"/>
    <n v="6505236"/>
  </r>
  <r>
    <x v="77"/>
    <s v="FJI"/>
    <x v="39"/>
    <n v="6558800"/>
  </r>
  <r>
    <x v="77"/>
    <s v="FJI"/>
    <x v="40"/>
    <n v="6116053"/>
  </r>
  <r>
    <x v="77"/>
    <s v="FJI"/>
    <x v="41"/>
    <n v="7635567"/>
  </r>
  <r>
    <x v="77"/>
    <s v="FJI"/>
    <x v="42"/>
    <n v="8344333"/>
  </r>
  <r>
    <x v="77"/>
    <s v="FJI"/>
    <x v="43"/>
    <n v="8971267"/>
  </r>
  <r>
    <x v="77"/>
    <s v="FJI"/>
    <x v="44"/>
    <n v="8464693"/>
  </r>
  <r>
    <x v="77"/>
    <s v="FJI"/>
    <x v="45"/>
    <n v="9468736"/>
  </r>
  <r>
    <x v="77"/>
    <s v="FJI"/>
    <x v="46"/>
    <n v="10037133"/>
  </r>
  <r>
    <x v="77"/>
    <s v="FJI"/>
    <x v="47"/>
    <n v="10042550"/>
  </r>
  <r>
    <x v="77"/>
    <s v="FJI"/>
    <x v="48"/>
    <n v="8316417"/>
  </r>
  <r>
    <x v="77"/>
    <s v="FJI"/>
    <x v="49"/>
    <n v="10369610"/>
  </r>
  <r>
    <x v="77"/>
    <s v="FJI"/>
    <x v="50"/>
    <n v="14152968"/>
  </r>
  <r>
    <x v="77"/>
    <s v="FJI"/>
    <x v="51"/>
    <n v="9903363"/>
  </r>
  <r>
    <x v="77"/>
    <s v="FJI"/>
    <x v="52"/>
    <n v="10437100"/>
  </r>
  <r>
    <x v="77"/>
    <s v="FJI"/>
    <x v="53"/>
    <n v="10981941"/>
  </r>
  <r>
    <x v="77"/>
    <s v="FJI"/>
    <x v="54"/>
    <n v="11612472"/>
  </r>
  <r>
    <x v="77"/>
    <s v="FJI"/>
    <x v="55"/>
    <n v="11843977"/>
  </r>
  <r>
    <x v="77"/>
    <s v="FJI"/>
    <x v="56"/>
    <n v="12161238"/>
  </r>
  <r>
    <x v="77"/>
    <s v="FJI"/>
    <x v="57"/>
    <n v="12677435"/>
  </r>
  <r>
    <x v="77"/>
    <s v="FJI"/>
    <x v="58"/>
    <n v="13110043"/>
  </r>
  <r>
    <x v="77"/>
    <s v="FJI"/>
    <x v="59"/>
    <n v="13405357"/>
  </r>
  <r>
    <x v="77"/>
    <s v="FJI"/>
    <x v="60"/>
    <n v="13746239"/>
  </r>
  <r>
    <x v="78"/>
    <s v="FIN"/>
    <x v="0"/>
    <n v="7224100"/>
  </r>
  <r>
    <x v="78"/>
    <s v="FIN"/>
    <x v="1"/>
    <n v="7429800"/>
  </r>
  <r>
    <x v="78"/>
    <s v="FIN"/>
    <x v="2"/>
    <n v="7801700"/>
  </r>
  <r>
    <x v="78"/>
    <s v="FIN"/>
    <x v="3"/>
    <n v="7797800"/>
  </r>
  <r>
    <x v="78"/>
    <s v="FIN"/>
    <x v="4"/>
    <n v="7869700"/>
  </r>
  <r>
    <x v="78"/>
    <s v="FIN"/>
    <x v="5"/>
    <n v="7806400"/>
  </r>
  <r>
    <x v="78"/>
    <s v="FIN"/>
    <x v="6"/>
    <n v="8382600"/>
  </r>
  <r>
    <x v="78"/>
    <s v="FIN"/>
    <x v="7"/>
    <n v="7886800"/>
  </r>
  <r>
    <x v="78"/>
    <s v="FIN"/>
    <x v="8"/>
    <n v="8627000"/>
  </r>
  <r>
    <x v="78"/>
    <s v="FIN"/>
    <x v="9"/>
    <n v="9597000"/>
  </r>
  <r>
    <x v="78"/>
    <s v="FIN"/>
    <x v="10"/>
    <n v="9810600"/>
  </r>
  <r>
    <x v="78"/>
    <s v="FIN"/>
    <x v="11"/>
    <n v="10944600"/>
  </r>
  <r>
    <x v="78"/>
    <s v="FIN"/>
    <x v="12"/>
    <n v="10402500"/>
  </r>
  <r>
    <x v="78"/>
    <s v="FIN"/>
    <x v="13"/>
    <n v="10881800"/>
  </r>
  <r>
    <x v="78"/>
    <s v="FIN"/>
    <x v="14"/>
    <n v="13108500"/>
  </r>
  <r>
    <x v="78"/>
    <s v="FIN"/>
    <x v="15"/>
    <n v="13591300"/>
  </r>
  <r>
    <x v="78"/>
    <s v="FIN"/>
    <x v="16"/>
    <n v="14759600"/>
  </r>
  <r>
    <x v="78"/>
    <s v="FIN"/>
    <x v="17"/>
    <n v="13809000"/>
  </r>
  <r>
    <x v="78"/>
    <s v="FIN"/>
    <x v="18"/>
    <n v="15423700"/>
  </r>
  <r>
    <x v="78"/>
    <s v="FIN"/>
    <x v="19"/>
    <n v="17105200"/>
  </r>
  <r>
    <x v="78"/>
    <s v="FIN"/>
    <x v="20"/>
    <n v="17239600"/>
  </r>
  <r>
    <x v="78"/>
    <s v="FIN"/>
    <x v="21"/>
    <n v="18181100"/>
  </r>
  <r>
    <x v="78"/>
    <s v="FIN"/>
    <x v="22"/>
    <n v="19746500"/>
  </r>
  <r>
    <x v="78"/>
    <s v="FIN"/>
    <x v="23"/>
    <n v="21141600"/>
  </r>
  <r>
    <x v="78"/>
    <s v="FIN"/>
    <x v="24"/>
    <n v="22484600"/>
  </r>
  <r>
    <x v="78"/>
    <s v="FIN"/>
    <x v="25"/>
    <n v="23800100"/>
  </r>
  <r>
    <x v="78"/>
    <s v="FIN"/>
    <x v="26"/>
    <n v="27595500"/>
  </r>
  <r>
    <x v="78"/>
    <s v="FIN"/>
    <x v="27"/>
    <n v="28529900"/>
  </r>
  <r>
    <x v="78"/>
    <s v="FIN"/>
    <x v="28"/>
    <n v="30279300"/>
  </r>
  <r>
    <x v="78"/>
    <s v="FIN"/>
    <x v="29"/>
    <n v="32112700"/>
  </r>
  <r>
    <x v="78"/>
    <s v="FIN"/>
    <x v="30"/>
    <n v="34857300"/>
  </r>
  <r>
    <x v="78"/>
    <s v="FIN"/>
    <x v="31"/>
    <n v="34278900"/>
  </r>
  <r>
    <x v="78"/>
    <s v="FIN"/>
    <x v="32"/>
    <n v="32665600"/>
  </r>
  <r>
    <x v="78"/>
    <s v="FIN"/>
    <x v="33"/>
    <n v="36551900"/>
  </r>
  <r>
    <x v="78"/>
    <s v="FIN"/>
    <x v="34"/>
    <n v="38996500"/>
  </r>
  <r>
    <x v="78"/>
    <s v="FIN"/>
    <x v="35"/>
    <n v="44321200"/>
  </r>
  <r>
    <x v="78"/>
    <s v="FIN"/>
    <x v="36"/>
    <n v="48601900"/>
  </r>
  <r>
    <x v="78"/>
    <s v="FIN"/>
    <x v="37"/>
    <n v="50096100"/>
  </r>
  <r>
    <x v="78"/>
    <s v="FIN"/>
    <x v="38"/>
    <n v="51955200"/>
  </r>
  <r>
    <x v="78"/>
    <s v="FIN"/>
    <x v="39"/>
    <n v="49345000"/>
  </r>
  <r>
    <x v="78"/>
    <s v="FIN"/>
    <x v="40"/>
    <n v="56352550"/>
  </r>
  <r>
    <x v="78"/>
    <s v="FIN"/>
    <x v="41"/>
    <n v="58964500"/>
  </r>
  <r>
    <x v="78"/>
    <s v="FIN"/>
    <x v="42"/>
    <n v="57442886"/>
  </r>
  <r>
    <x v="78"/>
    <s v="FIN"/>
    <x v="43"/>
    <n v="59223400"/>
  </r>
  <r>
    <x v="78"/>
    <s v="FIN"/>
    <x v="44"/>
    <n v="59438910"/>
  </r>
  <r>
    <x v="78"/>
    <s v="FIN"/>
    <x v="45"/>
    <n v="59595000"/>
  </r>
  <r>
    <x v="78"/>
    <s v="FIN"/>
    <x v="46"/>
    <n v="59533690"/>
  </r>
  <r>
    <x v="78"/>
    <s v="FIN"/>
    <x v="47"/>
    <n v="60221090"/>
  </r>
  <r>
    <x v="78"/>
    <s v="FIN"/>
    <x v="48"/>
    <n v="55987633"/>
  </r>
  <r>
    <x v="78"/>
    <s v="FIN"/>
    <x v="49"/>
    <n v="57384157"/>
  </r>
  <r>
    <x v="78"/>
    <s v="FIN"/>
    <x v="50"/>
    <n v="60038875"/>
  </r>
  <r>
    <x v="78"/>
    <s v="FIN"/>
    <x v="51"/>
    <n v="63344395"/>
  </r>
  <r>
    <x v="78"/>
    <s v="FIN"/>
    <x v="52"/>
    <n v="65608561"/>
  </r>
  <r>
    <x v="78"/>
    <s v="FIN"/>
    <x v="53"/>
    <n v="66862616"/>
  </r>
  <r>
    <x v="78"/>
    <s v="FIN"/>
    <x v="54"/>
    <n v="68802380"/>
  </r>
  <r>
    <x v="78"/>
    <s v="FIN"/>
    <x v="55"/>
    <n v="71547940"/>
  </r>
  <r>
    <x v="78"/>
    <s v="FIN"/>
    <x v="56"/>
    <n v="74471740"/>
  </r>
  <r>
    <x v="78"/>
    <s v="FIN"/>
    <x v="57"/>
    <n v="79450420"/>
  </r>
  <r>
    <x v="78"/>
    <s v="FIN"/>
    <x v="58"/>
    <n v="81339170"/>
  </r>
  <r>
    <x v="78"/>
    <s v="FIN"/>
    <x v="59"/>
    <n v="82872065"/>
  </r>
  <r>
    <x v="78"/>
    <s v="FIN"/>
    <x v="60"/>
    <n v="84082877"/>
  </r>
  <r>
    <x v="79"/>
    <s v="FRA"/>
    <x v="0"/>
    <n v="496951000"/>
  </r>
  <r>
    <x v="79"/>
    <s v="FRA"/>
    <x v="1"/>
    <n v="511656000"/>
  </r>
  <r>
    <x v="79"/>
    <s v="FRA"/>
    <x v="2"/>
    <n v="536020000"/>
  </r>
  <r>
    <x v="79"/>
    <s v="FRA"/>
    <x v="3"/>
    <n v="559053000"/>
  </r>
  <r>
    <x v="79"/>
    <s v="FRA"/>
    <x v="4"/>
    <n v="578088000"/>
  </r>
  <r>
    <x v="79"/>
    <s v="FRA"/>
    <x v="5"/>
    <n v="461756000"/>
  </r>
  <r>
    <x v="79"/>
    <s v="FRA"/>
    <x v="6"/>
    <n v="473255000"/>
  </r>
  <r>
    <x v="79"/>
    <s v="FRA"/>
    <x v="7"/>
    <n v="473659000"/>
  </r>
  <r>
    <x v="79"/>
    <s v="FRA"/>
    <x v="8"/>
    <n v="541492000"/>
  </r>
  <r>
    <x v="79"/>
    <s v="FRA"/>
    <x v="9"/>
    <n v="565421000"/>
  </r>
  <r>
    <x v="79"/>
    <s v="FRA"/>
    <x v="10"/>
    <n v="577308308"/>
  </r>
  <r>
    <x v="79"/>
    <s v="FRA"/>
    <x v="11"/>
    <n v="618100400"/>
  </r>
  <r>
    <x v="79"/>
    <s v="FRA"/>
    <x v="12"/>
    <n v="635095359"/>
  </r>
  <r>
    <x v="79"/>
    <s v="FRA"/>
    <x v="13"/>
    <n v="653133464"/>
  </r>
  <r>
    <x v="79"/>
    <s v="FRA"/>
    <x v="14"/>
    <n v="671281640"/>
  </r>
  <r>
    <x v="79"/>
    <s v="FRA"/>
    <x v="15"/>
    <n v="697508658"/>
  </r>
  <r>
    <x v="79"/>
    <s v="FRA"/>
    <x v="16"/>
    <n v="717600433"/>
  </r>
  <r>
    <x v="79"/>
    <s v="FRA"/>
    <x v="17"/>
    <n v="739943308"/>
  </r>
  <r>
    <x v="79"/>
    <s v="FRA"/>
    <x v="18"/>
    <n v="780735930"/>
  </r>
  <r>
    <x v="79"/>
    <s v="FRA"/>
    <x v="19"/>
    <n v="826176708"/>
  </r>
  <r>
    <x v="79"/>
    <s v="FRA"/>
    <x v="20"/>
    <n v="940794900"/>
  </r>
  <r>
    <x v="79"/>
    <s v="FRA"/>
    <x v="21"/>
    <n v="1015330300"/>
  </r>
  <r>
    <x v="79"/>
    <s v="FRA"/>
    <x v="22"/>
    <n v="974932600"/>
  </r>
  <r>
    <x v="79"/>
    <s v="FRA"/>
    <x v="23"/>
    <n v="944696700"/>
  </r>
  <r>
    <x v="79"/>
    <s v="FRA"/>
    <x v="24"/>
    <n v="955555608"/>
  </r>
  <r>
    <x v="79"/>
    <s v="FRA"/>
    <x v="25"/>
    <n v="963884508"/>
  </r>
  <r>
    <x v="79"/>
    <s v="FRA"/>
    <x v="26"/>
    <n v="1032716100"/>
  </r>
  <r>
    <x v="79"/>
    <s v="FRA"/>
    <x v="27"/>
    <n v="1048474482"/>
  </r>
  <r>
    <x v="79"/>
    <s v="FRA"/>
    <x v="28"/>
    <n v="1066307400"/>
  </r>
  <r>
    <x v="79"/>
    <s v="FRA"/>
    <x v="29"/>
    <n v="1051739008"/>
  </r>
  <r>
    <x v="79"/>
    <s v="FRA"/>
    <x v="30"/>
    <n v="1034964337"/>
  </r>
  <r>
    <x v="79"/>
    <s v="FRA"/>
    <x v="31"/>
    <n v="1049665554"/>
  </r>
  <r>
    <x v="79"/>
    <s v="FRA"/>
    <x v="32"/>
    <n v="1093363664"/>
  </r>
  <r>
    <x v="79"/>
    <s v="FRA"/>
    <x v="33"/>
    <n v="1120996931"/>
  </r>
  <r>
    <x v="79"/>
    <s v="FRA"/>
    <x v="34"/>
    <n v="1130798038"/>
  </r>
  <r>
    <x v="79"/>
    <s v="FRA"/>
    <x v="35"/>
    <n v="1186012622"/>
  </r>
  <r>
    <x v="79"/>
    <s v="FRA"/>
    <x v="36"/>
    <n v="1215952155"/>
  </r>
  <r>
    <x v="79"/>
    <s v="FRA"/>
    <x v="37"/>
    <n v="1232110904"/>
  </r>
  <r>
    <x v="79"/>
    <s v="FRA"/>
    <x v="38"/>
    <n v="1197835885"/>
  </r>
  <r>
    <x v="79"/>
    <s v="FRA"/>
    <x v="39"/>
    <n v="1184587521"/>
  </r>
  <r>
    <x v="79"/>
    <s v="FRA"/>
    <x v="40"/>
    <n v="1215027241"/>
  </r>
  <r>
    <x v="79"/>
    <s v="FRA"/>
    <x v="41"/>
    <n v="1119963813"/>
  </r>
  <r>
    <x v="79"/>
    <s v="FRA"/>
    <x v="42"/>
    <n v="1094021973"/>
  </r>
  <r>
    <x v="79"/>
    <s v="FRA"/>
    <x v="43"/>
    <n v="1048970592"/>
  </r>
  <r>
    <x v="79"/>
    <s v="FRA"/>
    <x v="44"/>
    <n v="1075597218"/>
  </r>
  <r>
    <x v="79"/>
    <s v="FRA"/>
    <x v="45"/>
    <n v="958741171"/>
  </r>
  <r>
    <x v="79"/>
    <s v="FRA"/>
    <x v="46"/>
    <n v="1031281110"/>
  </r>
  <r>
    <x v="79"/>
    <s v="FRA"/>
    <x v="47"/>
    <n v="1025324566"/>
  </r>
  <r>
    <x v="79"/>
    <s v="FRA"/>
    <x v="48"/>
    <n v="1008394478"/>
  </r>
  <r>
    <x v="79"/>
    <s v="FRA"/>
    <x v="49"/>
    <n v="1028969453"/>
  </r>
  <r>
    <x v="79"/>
    <s v="FRA"/>
    <x v="50"/>
    <n v="1054262920"/>
  </r>
  <r>
    <x v="79"/>
    <s v="FRA"/>
    <x v="51"/>
    <n v="1044707565"/>
  </r>
  <r>
    <x v="79"/>
    <s v="FRA"/>
    <x v="52"/>
    <n v="1049334170"/>
  </r>
  <r>
    <x v="79"/>
    <s v="FRA"/>
    <x v="53"/>
    <n v="1054167062"/>
  </r>
  <r>
    <x v="79"/>
    <s v="FRA"/>
    <x v="54"/>
    <n v="1105377556"/>
  </r>
  <r>
    <x v="79"/>
    <s v="FRA"/>
    <x v="55"/>
    <n v="1042510170"/>
  </r>
  <r>
    <x v="79"/>
    <s v="FRA"/>
    <x v="56"/>
    <n v="1031518935"/>
  </r>
  <r>
    <x v="79"/>
    <s v="FRA"/>
    <x v="57"/>
    <n v="972353470"/>
  </r>
  <r>
    <x v="79"/>
    <s v="FRA"/>
    <x v="58"/>
    <n v="916152850"/>
  </r>
  <r>
    <x v="79"/>
    <s v="FRA"/>
    <x v="59"/>
    <n v="921197670"/>
  </r>
  <r>
    <x v="79"/>
    <s v="FRA"/>
    <x v="60"/>
    <n v="904908010"/>
  </r>
  <r>
    <x v="80"/>
    <s v="GUF"/>
    <x v="0"/>
    <n v="151270"/>
  </r>
  <r>
    <x v="80"/>
    <s v="GUF"/>
    <x v="1"/>
    <n v="141670"/>
  </r>
  <r>
    <x v="80"/>
    <s v="GUF"/>
    <x v="2"/>
    <n v="151315"/>
  </r>
  <r>
    <x v="80"/>
    <s v="GUF"/>
    <x v="3"/>
    <n v="142200"/>
  </r>
  <r>
    <x v="80"/>
    <s v="GUF"/>
    <x v="4"/>
    <n v="141350"/>
  </r>
  <r>
    <x v="80"/>
    <s v="GUF"/>
    <x v="5"/>
    <n v="142400"/>
  </r>
  <r>
    <x v="80"/>
    <s v="GUF"/>
    <x v="6"/>
    <n v="152310"/>
  </r>
  <r>
    <x v="80"/>
    <s v="GUF"/>
    <x v="7"/>
    <n v="152860"/>
  </r>
  <r>
    <x v="80"/>
    <s v="GUF"/>
    <x v="8"/>
    <n v="142216"/>
  </r>
  <r>
    <x v="80"/>
    <s v="GUF"/>
    <x v="9"/>
    <n v="162546"/>
  </r>
  <r>
    <x v="80"/>
    <s v="GUF"/>
    <x v="10"/>
    <n v="173502"/>
  </r>
  <r>
    <x v="80"/>
    <s v="GUF"/>
    <x v="11"/>
    <n v="198790"/>
  </r>
  <r>
    <x v="80"/>
    <s v="GUF"/>
    <x v="12"/>
    <n v="218680"/>
  </r>
  <r>
    <x v="80"/>
    <s v="GUF"/>
    <x v="13"/>
    <n v="201635"/>
  </r>
  <r>
    <x v="80"/>
    <s v="GUF"/>
    <x v="14"/>
    <n v="319970"/>
  </r>
  <r>
    <x v="80"/>
    <s v="GUF"/>
    <x v="15"/>
    <n v="330440"/>
  </r>
  <r>
    <x v="80"/>
    <s v="GUF"/>
    <x v="16"/>
    <n v="421270"/>
  </r>
  <r>
    <x v="80"/>
    <s v="GUF"/>
    <x v="17"/>
    <n v="497490"/>
  </r>
  <r>
    <x v="80"/>
    <s v="GUF"/>
    <x v="18"/>
    <n v="426715"/>
  </r>
  <r>
    <x v="80"/>
    <s v="GUF"/>
    <x v="19"/>
    <n v="423350"/>
  </r>
  <r>
    <x v="80"/>
    <s v="GUF"/>
    <x v="20"/>
    <n v="396220"/>
  </r>
  <r>
    <x v="80"/>
    <s v="GUF"/>
    <x v="21"/>
    <n v="381730"/>
  </r>
  <r>
    <x v="80"/>
    <s v="GUF"/>
    <x v="22"/>
    <n v="334270"/>
  </r>
  <r>
    <x v="80"/>
    <s v="GUF"/>
    <x v="23"/>
    <n v="402335"/>
  </r>
  <r>
    <x v="80"/>
    <s v="GUF"/>
    <x v="24"/>
    <n v="382545"/>
  </r>
  <r>
    <x v="80"/>
    <s v="GUF"/>
    <x v="25"/>
    <n v="433575"/>
  </r>
  <r>
    <x v="80"/>
    <s v="GUF"/>
    <x v="26"/>
    <n v="435380"/>
  </r>
  <r>
    <x v="80"/>
    <s v="GUF"/>
    <x v="27"/>
    <n v="425100"/>
  </r>
  <r>
    <x v="80"/>
    <s v="GUF"/>
    <x v="28"/>
    <n v="448600"/>
  </r>
  <r>
    <x v="80"/>
    <s v="GUF"/>
    <x v="29"/>
    <n v="366570"/>
  </r>
  <r>
    <x v="80"/>
    <s v="GUF"/>
    <x v="30"/>
    <n v="550570"/>
  </r>
  <r>
    <x v="80"/>
    <s v="GUF"/>
    <x v="31"/>
    <n v="523210"/>
  </r>
  <r>
    <x v="80"/>
    <s v="GUF"/>
    <x v="32"/>
    <n v="384090"/>
  </r>
  <r>
    <x v="80"/>
    <s v="GUF"/>
    <x v="33"/>
    <n v="521780"/>
  </r>
  <r>
    <x v="80"/>
    <s v="GUF"/>
    <x v="34"/>
    <n v="557700"/>
  </r>
  <r>
    <x v="80"/>
    <s v="GUF"/>
    <x v="35"/>
    <n v="558000"/>
  </r>
  <r>
    <x v="80"/>
    <s v="GUF"/>
    <x v="36"/>
    <n v="557930"/>
  </r>
  <r>
    <x v="80"/>
    <s v="GUF"/>
    <x v="37"/>
    <n v="559480"/>
  </r>
  <r>
    <x v="80"/>
    <s v="GUF"/>
    <x v="38"/>
    <n v="559630"/>
  </r>
  <r>
    <x v="80"/>
    <s v="GUF"/>
    <x v="39"/>
    <n v="461480"/>
  </r>
  <r>
    <x v="80"/>
    <s v="GUF"/>
    <x v="40"/>
    <n v="459930"/>
  </r>
  <r>
    <x v="80"/>
    <s v="GUF"/>
    <x v="41"/>
    <n v="449230"/>
  </r>
  <r>
    <x v="80"/>
    <s v="GUF"/>
    <x v="42"/>
    <n v="438250"/>
  </r>
  <r>
    <x v="80"/>
    <s v="GUF"/>
    <x v="43"/>
    <n v="427620"/>
  </r>
  <r>
    <x v="80"/>
    <s v="GUF"/>
    <x v="44"/>
    <n v="426880"/>
  </r>
  <r>
    <x v="80"/>
    <s v="GUF"/>
    <x v="45"/>
    <n v="395320"/>
  </r>
  <r>
    <x v="81"/>
    <s v="PYF"/>
    <x v="0"/>
    <n v="41600"/>
  </r>
  <r>
    <x v="81"/>
    <s v="PYF"/>
    <x v="1"/>
    <n v="47690"/>
  </r>
  <r>
    <x v="81"/>
    <s v="PYF"/>
    <x v="2"/>
    <n v="53945"/>
  </r>
  <r>
    <x v="81"/>
    <s v="PYF"/>
    <x v="3"/>
    <n v="75255"/>
  </r>
  <r>
    <x v="81"/>
    <s v="PYF"/>
    <x v="4"/>
    <n v="86520"/>
  </r>
  <r>
    <x v="81"/>
    <s v="PYF"/>
    <x v="5"/>
    <n v="148140"/>
  </r>
  <r>
    <x v="81"/>
    <s v="PYF"/>
    <x v="6"/>
    <n v="289405"/>
  </r>
  <r>
    <x v="81"/>
    <s v="PYF"/>
    <x v="7"/>
    <n v="281690"/>
  </r>
  <r>
    <x v="81"/>
    <s v="PYF"/>
    <x v="8"/>
    <n v="264050"/>
  </r>
  <r>
    <x v="81"/>
    <s v="PYF"/>
    <x v="9"/>
    <n v="657000"/>
  </r>
  <r>
    <x v="81"/>
    <s v="PYF"/>
    <x v="10"/>
    <n v="348950"/>
  </r>
  <r>
    <x v="81"/>
    <s v="PYF"/>
    <x v="11"/>
    <n v="301420"/>
  </r>
  <r>
    <x v="81"/>
    <s v="PYF"/>
    <x v="12"/>
    <n v="342060"/>
  </r>
  <r>
    <x v="81"/>
    <s v="PYF"/>
    <x v="13"/>
    <n v="382610"/>
  </r>
  <r>
    <x v="81"/>
    <s v="PYF"/>
    <x v="14"/>
    <n v="411100"/>
  </r>
  <r>
    <x v="81"/>
    <s v="PYF"/>
    <x v="15"/>
    <n v="454450"/>
  </r>
  <r>
    <x v="81"/>
    <s v="PYF"/>
    <x v="16"/>
    <n v="525940"/>
  </r>
  <r>
    <x v="81"/>
    <s v="PYF"/>
    <x v="17"/>
    <n v="525395"/>
  </r>
  <r>
    <x v="81"/>
    <s v="PYF"/>
    <x v="18"/>
    <n v="742840"/>
  </r>
  <r>
    <x v="81"/>
    <s v="PYF"/>
    <x v="19"/>
    <n v="856925"/>
  </r>
  <r>
    <x v="81"/>
    <s v="PYF"/>
    <x v="20"/>
    <n v="708250"/>
  </r>
  <r>
    <x v="81"/>
    <s v="PYF"/>
    <x v="21"/>
    <n v="645540"/>
  </r>
  <r>
    <x v="81"/>
    <s v="PYF"/>
    <x v="22"/>
    <n v="655760"/>
  </r>
  <r>
    <x v="81"/>
    <s v="PYF"/>
    <x v="23"/>
    <n v="462290"/>
  </r>
  <r>
    <x v="81"/>
    <s v="PYF"/>
    <x v="24"/>
    <n v="663550"/>
  </r>
  <r>
    <x v="81"/>
    <s v="PYF"/>
    <x v="25"/>
    <n v="765144"/>
  </r>
  <r>
    <x v="81"/>
    <s v="PYF"/>
    <x v="26"/>
    <n v="833225"/>
  </r>
  <r>
    <x v="81"/>
    <s v="PYF"/>
    <x v="27"/>
    <n v="805035"/>
  </r>
  <r>
    <x v="81"/>
    <s v="PYF"/>
    <x v="28"/>
    <n v="581785"/>
  </r>
  <r>
    <x v="81"/>
    <s v="PYF"/>
    <x v="29"/>
    <n v="773035"/>
  </r>
  <r>
    <x v="81"/>
    <s v="PYF"/>
    <x v="30"/>
    <n v="863445"/>
  </r>
  <r>
    <x v="81"/>
    <s v="PYF"/>
    <x v="31"/>
    <n v="663455"/>
  </r>
  <r>
    <x v="81"/>
    <s v="PYF"/>
    <x v="32"/>
    <n v="743370"/>
  </r>
  <r>
    <x v="81"/>
    <s v="PYF"/>
    <x v="33"/>
    <n v="765610"/>
  </r>
  <r>
    <x v="81"/>
    <s v="PYF"/>
    <x v="34"/>
    <n v="775990"/>
  </r>
  <r>
    <x v="81"/>
    <s v="PYF"/>
    <x v="35"/>
    <n v="773110"/>
  </r>
  <r>
    <x v="81"/>
    <s v="PYF"/>
    <x v="36"/>
    <n v="740720"/>
  </r>
  <r>
    <x v="81"/>
    <s v="PYF"/>
    <x v="37"/>
    <n v="741110"/>
  </r>
  <r>
    <x v="81"/>
    <s v="PYF"/>
    <x v="38"/>
    <n v="843680"/>
  </r>
  <r>
    <x v="81"/>
    <s v="PYF"/>
    <x v="39"/>
    <n v="815530"/>
  </r>
  <r>
    <x v="81"/>
    <s v="PYF"/>
    <x v="40"/>
    <n v="895210"/>
  </r>
  <r>
    <x v="81"/>
    <s v="PYF"/>
    <x v="41"/>
    <n v="761950"/>
  </r>
  <r>
    <x v="81"/>
    <s v="PYF"/>
    <x v="42"/>
    <n v="758300"/>
  </r>
  <r>
    <x v="81"/>
    <s v="PYF"/>
    <x v="43"/>
    <n v="760520"/>
  </r>
  <r>
    <x v="81"/>
    <s v="PYF"/>
    <x v="44"/>
    <n v="760730"/>
  </r>
  <r>
    <x v="81"/>
    <s v="PYF"/>
    <x v="45"/>
    <n v="758840"/>
  </r>
  <r>
    <x v="81"/>
    <s v="PYF"/>
    <x v="46"/>
    <n v="761790"/>
  </r>
  <r>
    <x v="81"/>
    <s v="PYF"/>
    <x v="47"/>
    <n v="761790"/>
  </r>
  <r>
    <x v="81"/>
    <s v="PYF"/>
    <x v="48"/>
    <n v="762050"/>
  </r>
  <r>
    <x v="81"/>
    <s v="PYF"/>
    <x v="49"/>
    <n v="761770"/>
  </r>
  <r>
    <x v="81"/>
    <s v="PYF"/>
    <x v="50"/>
    <n v="769540"/>
  </r>
  <r>
    <x v="81"/>
    <s v="PYF"/>
    <x v="51"/>
    <n v="755185"/>
  </r>
  <r>
    <x v="81"/>
    <s v="PYF"/>
    <x v="52"/>
    <n v="761570"/>
  </r>
  <r>
    <x v="81"/>
    <s v="PYF"/>
    <x v="53"/>
    <n v="742570"/>
  </r>
  <r>
    <x v="81"/>
    <s v="PYF"/>
    <x v="54"/>
    <n v="738926"/>
  </r>
  <r>
    <x v="81"/>
    <s v="PYF"/>
    <x v="55"/>
    <n v="761957"/>
  </r>
  <r>
    <x v="81"/>
    <s v="PYF"/>
    <x v="56"/>
    <n v="748993"/>
  </r>
  <r>
    <x v="81"/>
    <s v="PYF"/>
    <x v="57"/>
    <n v="750712"/>
  </r>
  <r>
    <x v="81"/>
    <s v="PYF"/>
    <x v="58"/>
    <n v="741215"/>
  </r>
  <r>
    <x v="81"/>
    <s v="PYF"/>
    <x v="59"/>
    <n v="728695"/>
  </r>
  <r>
    <x v="81"/>
    <s v="PYF"/>
    <x v="60"/>
    <n v="721909"/>
  </r>
  <r>
    <x v="82"/>
    <s v="GAB"/>
    <x v="0"/>
    <n v="834780"/>
  </r>
  <r>
    <x v="82"/>
    <s v="GAB"/>
    <x v="1"/>
    <n v="869680"/>
  </r>
  <r>
    <x v="82"/>
    <s v="GAB"/>
    <x v="2"/>
    <n v="903580"/>
  </r>
  <r>
    <x v="82"/>
    <s v="GAB"/>
    <x v="3"/>
    <n v="919850"/>
  </r>
  <r>
    <x v="82"/>
    <s v="GAB"/>
    <x v="4"/>
    <n v="942760"/>
  </r>
  <r>
    <x v="82"/>
    <s v="GAB"/>
    <x v="5"/>
    <n v="969460"/>
  </r>
  <r>
    <x v="82"/>
    <s v="GAB"/>
    <x v="6"/>
    <n v="1017220"/>
  </r>
  <r>
    <x v="82"/>
    <s v="GAB"/>
    <x v="7"/>
    <n v="1076890"/>
  </r>
  <r>
    <x v="82"/>
    <s v="GAB"/>
    <x v="8"/>
    <n v="1116900"/>
  </r>
  <r>
    <x v="82"/>
    <s v="GAB"/>
    <x v="9"/>
    <n v="1169700"/>
  </r>
  <r>
    <x v="82"/>
    <s v="GAB"/>
    <x v="10"/>
    <n v="1217200"/>
  </r>
  <r>
    <x v="82"/>
    <s v="GAB"/>
    <x v="11"/>
    <n v="1275700"/>
  </r>
  <r>
    <x v="82"/>
    <s v="GAB"/>
    <x v="12"/>
    <n v="1463300"/>
  </r>
  <r>
    <x v="82"/>
    <s v="GAB"/>
    <x v="13"/>
    <n v="1725800"/>
  </r>
  <r>
    <x v="82"/>
    <s v="GAB"/>
    <x v="14"/>
    <n v="2043700"/>
  </r>
  <r>
    <x v="82"/>
    <s v="GAB"/>
    <x v="15"/>
    <n v="2448900"/>
  </r>
  <r>
    <x v="82"/>
    <s v="GAB"/>
    <x v="16"/>
    <n v="2843600"/>
  </r>
  <r>
    <x v="82"/>
    <s v="GAB"/>
    <x v="17"/>
    <n v="3489700"/>
  </r>
  <r>
    <x v="82"/>
    <s v="GAB"/>
    <x v="18"/>
    <n v="3420400"/>
  </r>
  <r>
    <x v="82"/>
    <s v="GAB"/>
    <x v="19"/>
    <n v="3467600"/>
  </r>
  <r>
    <x v="82"/>
    <s v="GAB"/>
    <x v="20"/>
    <n v="3465650"/>
  </r>
  <r>
    <x v="82"/>
    <s v="GAB"/>
    <x v="21"/>
    <n v="3561950"/>
  </r>
  <r>
    <x v="82"/>
    <s v="GAB"/>
    <x v="22"/>
    <n v="3762700"/>
  </r>
  <r>
    <x v="82"/>
    <s v="GAB"/>
    <x v="23"/>
    <n v="4169950"/>
  </r>
  <r>
    <x v="82"/>
    <s v="GAB"/>
    <x v="24"/>
    <n v="4178150"/>
  </r>
  <r>
    <x v="82"/>
    <s v="GAB"/>
    <x v="25"/>
    <n v="4286800"/>
  </r>
  <r>
    <x v="82"/>
    <s v="GAB"/>
    <x v="26"/>
    <n v="4390150"/>
  </r>
  <r>
    <x v="82"/>
    <s v="GAB"/>
    <x v="27"/>
    <n v="4548500"/>
  </r>
  <r>
    <x v="82"/>
    <s v="GAB"/>
    <x v="28"/>
    <n v="4678000"/>
  </r>
  <r>
    <x v="82"/>
    <s v="GAB"/>
    <x v="29"/>
    <n v="4711000"/>
  </r>
  <r>
    <x v="82"/>
    <s v="GAB"/>
    <x v="30"/>
    <n v="4945200"/>
  </r>
  <r>
    <x v="82"/>
    <s v="GAB"/>
    <x v="31"/>
    <n v="5180600"/>
  </r>
  <r>
    <x v="82"/>
    <s v="GAB"/>
    <x v="32"/>
    <n v="5313700"/>
  </r>
  <r>
    <x v="82"/>
    <s v="GAB"/>
    <x v="33"/>
    <n v="5408500"/>
  </r>
  <r>
    <x v="82"/>
    <s v="GAB"/>
    <x v="34"/>
    <n v="5592000"/>
  </r>
  <r>
    <x v="82"/>
    <s v="GAB"/>
    <x v="35"/>
    <n v="5729100"/>
  </r>
  <r>
    <x v="82"/>
    <s v="GAB"/>
    <x v="36"/>
    <n v="5953000"/>
  </r>
  <r>
    <x v="82"/>
    <s v="GAB"/>
    <x v="37"/>
    <n v="6035400"/>
  </r>
  <r>
    <x v="82"/>
    <s v="GAB"/>
    <x v="38"/>
    <n v="6307000"/>
  </r>
  <r>
    <x v="82"/>
    <s v="GAB"/>
    <x v="39"/>
    <n v="6562950"/>
  </r>
  <r>
    <x v="82"/>
    <s v="GAB"/>
    <x v="40"/>
    <n v="6403650"/>
  </r>
  <r>
    <x v="82"/>
    <s v="GAB"/>
    <x v="41"/>
    <n v="6252050"/>
  </r>
  <r>
    <x v="82"/>
    <s v="GAB"/>
    <x v="42"/>
    <n v="6354150"/>
  </r>
  <r>
    <x v="82"/>
    <s v="GAB"/>
    <x v="43"/>
    <n v="6355400"/>
  </r>
  <r>
    <x v="82"/>
    <s v="GAB"/>
    <x v="44"/>
    <n v="6428200"/>
  </r>
  <r>
    <x v="82"/>
    <s v="GAB"/>
    <x v="45"/>
    <n v="6302400"/>
  </r>
  <r>
    <x v="82"/>
    <s v="GAB"/>
    <x v="46"/>
    <n v="6653300"/>
  </r>
  <r>
    <x v="82"/>
    <s v="GAB"/>
    <x v="47"/>
    <n v="6559500"/>
  </r>
  <r>
    <x v="82"/>
    <s v="GAB"/>
    <x v="48"/>
    <n v="6459500"/>
  </r>
  <r>
    <x v="82"/>
    <s v="GAB"/>
    <x v="49"/>
    <n v="6460029"/>
  </r>
  <r>
    <x v="82"/>
    <s v="GAB"/>
    <x v="50"/>
    <n v="6460200"/>
  </r>
  <r>
    <x v="82"/>
    <s v="GAB"/>
    <x v="51"/>
    <n v="6584750"/>
  </r>
  <r>
    <x v="82"/>
    <s v="GAB"/>
    <x v="52"/>
    <n v="6725800"/>
  </r>
  <r>
    <x v="82"/>
    <s v="GAB"/>
    <x v="53"/>
    <n v="6768128"/>
  </r>
  <r>
    <x v="82"/>
    <s v="GAB"/>
    <x v="54"/>
    <n v="6847152"/>
  </r>
  <r>
    <x v="82"/>
    <s v="GAB"/>
    <x v="55"/>
    <n v="6867123"/>
  </r>
  <r>
    <x v="82"/>
    <s v="GAB"/>
    <x v="56"/>
    <n v="6894901"/>
  </r>
  <r>
    <x v="82"/>
    <s v="GAB"/>
    <x v="57"/>
    <n v="6925453"/>
  </r>
  <r>
    <x v="82"/>
    <s v="GAB"/>
    <x v="58"/>
    <n v="6999448"/>
  </r>
  <r>
    <x v="82"/>
    <s v="GAB"/>
    <x v="59"/>
    <n v="7050784"/>
  </r>
  <r>
    <x v="82"/>
    <s v="GAB"/>
    <x v="60"/>
    <n v="7101247"/>
  </r>
  <r>
    <x v="83"/>
    <s v="GMB"/>
    <x v="0"/>
    <n v="339250"/>
  </r>
  <r>
    <x v="83"/>
    <s v="GMB"/>
    <x v="1"/>
    <n v="329550"/>
  </r>
  <r>
    <x v="83"/>
    <s v="GMB"/>
    <x v="2"/>
    <n v="327299"/>
  </r>
  <r>
    <x v="83"/>
    <s v="GMB"/>
    <x v="3"/>
    <n v="358125"/>
  </r>
  <r>
    <x v="83"/>
    <s v="GMB"/>
    <x v="4"/>
    <n v="392150"/>
  </r>
  <r>
    <x v="83"/>
    <s v="GMB"/>
    <x v="5"/>
    <n v="426288"/>
  </r>
  <r>
    <x v="83"/>
    <s v="GMB"/>
    <x v="6"/>
    <n v="456288"/>
  </r>
  <r>
    <x v="83"/>
    <s v="GMB"/>
    <x v="7"/>
    <n v="455100"/>
  </r>
  <r>
    <x v="83"/>
    <s v="GMB"/>
    <x v="8"/>
    <n v="461200"/>
  </r>
  <r>
    <x v="83"/>
    <s v="GMB"/>
    <x v="9"/>
    <n v="469600"/>
  </r>
  <r>
    <x v="83"/>
    <s v="GMB"/>
    <x v="10"/>
    <n v="477800"/>
  </r>
  <r>
    <x v="83"/>
    <s v="GMB"/>
    <x v="11"/>
    <n v="485500"/>
  </r>
  <r>
    <x v="83"/>
    <s v="GMB"/>
    <x v="12"/>
    <n v="490800"/>
  </r>
  <r>
    <x v="83"/>
    <s v="GMB"/>
    <x v="13"/>
    <n v="504000"/>
  </r>
  <r>
    <x v="83"/>
    <s v="GMB"/>
    <x v="14"/>
    <n v="536000"/>
  </r>
  <r>
    <x v="83"/>
    <s v="GMB"/>
    <x v="15"/>
    <n v="567400"/>
  </r>
  <r>
    <x v="83"/>
    <s v="GMB"/>
    <x v="16"/>
    <n v="508700"/>
  </r>
  <r>
    <x v="83"/>
    <s v="GMB"/>
    <x v="17"/>
    <n v="495900"/>
  </r>
  <r>
    <x v="83"/>
    <s v="GMB"/>
    <x v="18"/>
    <n v="512900"/>
  </r>
  <r>
    <x v="83"/>
    <s v="GMB"/>
    <x v="19"/>
    <n v="540100"/>
  </r>
  <r>
    <x v="83"/>
    <s v="GMB"/>
    <x v="20"/>
    <n v="556100"/>
  </r>
  <r>
    <x v="83"/>
    <s v="GMB"/>
    <x v="21"/>
    <n v="577800"/>
  </r>
  <r>
    <x v="83"/>
    <s v="GMB"/>
    <x v="22"/>
    <n v="609500"/>
  </r>
  <r>
    <x v="83"/>
    <s v="GMB"/>
    <x v="23"/>
    <n v="654900"/>
  </r>
  <r>
    <x v="83"/>
    <s v="GMB"/>
    <x v="24"/>
    <n v="664000"/>
  </r>
  <r>
    <x v="83"/>
    <s v="GMB"/>
    <x v="25"/>
    <n v="715900"/>
  </r>
  <r>
    <x v="83"/>
    <s v="GMB"/>
    <x v="26"/>
    <n v="778500"/>
  </r>
  <r>
    <x v="83"/>
    <s v="GMB"/>
    <x v="27"/>
    <n v="830300"/>
  </r>
  <r>
    <x v="83"/>
    <s v="GMB"/>
    <x v="28"/>
    <n v="900000"/>
  </r>
  <r>
    <x v="83"/>
    <s v="GMB"/>
    <x v="29"/>
    <n v="960200"/>
  </r>
  <r>
    <x v="83"/>
    <s v="GMB"/>
    <x v="30"/>
    <n v="1044000"/>
  </r>
  <r>
    <x v="83"/>
    <s v="GMB"/>
    <x v="31"/>
    <n v="1132232"/>
  </r>
  <r>
    <x v="83"/>
    <s v="GMB"/>
    <x v="32"/>
    <n v="1229053"/>
  </r>
  <r>
    <x v="83"/>
    <s v="GMB"/>
    <x v="33"/>
    <n v="1367517"/>
  </r>
  <r>
    <x v="83"/>
    <s v="GMB"/>
    <x v="34"/>
    <n v="1214607"/>
  </r>
  <r>
    <x v="83"/>
    <s v="GMB"/>
    <x v="35"/>
    <n v="911849"/>
  </r>
  <r>
    <x v="83"/>
    <s v="GMB"/>
    <x v="36"/>
    <n v="1109205"/>
  </r>
  <r>
    <x v="83"/>
    <s v="GMB"/>
    <x v="37"/>
    <n v="906683"/>
  </r>
  <r>
    <x v="83"/>
    <s v="GMB"/>
    <x v="38"/>
    <n v="1002775"/>
  </r>
  <r>
    <x v="83"/>
    <s v="GMB"/>
    <x v="39"/>
    <n v="1060476"/>
  </r>
  <r>
    <x v="83"/>
    <s v="GMB"/>
    <x v="40"/>
    <n v="1024150"/>
  </r>
  <r>
    <x v="83"/>
    <s v="GMB"/>
    <x v="41"/>
    <n v="1238600"/>
  </r>
  <r>
    <x v="83"/>
    <s v="GMB"/>
    <x v="42"/>
    <n v="1117200"/>
  </r>
  <r>
    <x v="83"/>
    <s v="GMB"/>
    <x v="43"/>
    <n v="1247150"/>
  </r>
  <r>
    <x v="83"/>
    <s v="GMB"/>
    <x v="44"/>
    <n v="1146050"/>
  </r>
  <r>
    <x v="83"/>
    <s v="GMB"/>
    <x v="45"/>
    <n v="1195040"/>
  </r>
  <r>
    <x v="83"/>
    <s v="GMB"/>
    <x v="46"/>
    <n v="1317600"/>
  </r>
  <r>
    <x v="83"/>
    <s v="GMB"/>
    <x v="47"/>
    <n v="1313350"/>
  </r>
  <r>
    <x v="83"/>
    <s v="GMB"/>
    <x v="48"/>
    <n v="1359600"/>
  </r>
  <r>
    <x v="83"/>
    <s v="GMB"/>
    <x v="49"/>
    <n v="1392500"/>
  </r>
  <r>
    <x v="83"/>
    <s v="GMB"/>
    <x v="50"/>
    <n v="1410000"/>
  </r>
  <r>
    <x v="83"/>
    <s v="GMB"/>
    <x v="51"/>
    <n v="1657500"/>
  </r>
  <r>
    <x v="83"/>
    <s v="GMB"/>
    <x v="52"/>
    <n v="1833000"/>
  </r>
  <r>
    <x v="83"/>
    <s v="GMB"/>
    <x v="53"/>
    <n v="2041155"/>
  </r>
  <r>
    <x v="83"/>
    <s v="GMB"/>
    <x v="54"/>
    <n v="2139685"/>
  </r>
  <r>
    <x v="83"/>
    <s v="GMB"/>
    <x v="55"/>
    <n v="1583125"/>
  </r>
  <r>
    <x v="83"/>
    <s v="GMB"/>
    <x v="56"/>
    <n v="1433224"/>
  </r>
  <r>
    <x v="83"/>
    <s v="GMB"/>
    <x v="57"/>
    <n v="1402086"/>
  </r>
  <r>
    <x v="83"/>
    <s v="GMB"/>
    <x v="58"/>
    <n v="1355257"/>
  </r>
  <r>
    <x v="83"/>
    <s v="GMB"/>
    <x v="59"/>
    <n v="1297061"/>
  </r>
  <r>
    <x v="83"/>
    <s v="GMB"/>
    <x v="60"/>
    <n v="1422078"/>
  </r>
  <r>
    <x v="84"/>
    <s v="GEO"/>
    <x v="31"/>
    <n v="10126331"/>
  </r>
  <r>
    <x v="84"/>
    <s v="GEO"/>
    <x v="32"/>
    <n v="8583581"/>
  </r>
  <r>
    <x v="84"/>
    <s v="GEO"/>
    <x v="33"/>
    <n v="9010415"/>
  </r>
  <r>
    <x v="84"/>
    <s v="GEO"/>
    <x v="34"/>
    <n v="9858478"/>
  </r>
  <r>
    <x v="84"/>
    <s v="GEO"/>
    <x v="35"/>
    <n v="8977477"/>
  </r>
  <r>
    <x v="84"/>
    <s v="GEO"/>
    <x v="36"/>
    <n v="11117486"/>
  </r>
  <r>
    <x v="84"/>
    <s v="GEO"/>
    <x v="37"/>
    <n v="10556600"/>
  </r>
  <r>
    <x v="84"/>
    <s v="GEO"/>
    <x v="38"/>
    <n v="10230850"/>
  </r>
  <r>
    <x v="84"/>
    <s v="GEO"/>
    <x v="39"/>
    <n v="11583800"/>
  </r>
  <r>
    <x v="84"/>
    <s v="GEO"/>
    <x v="40"/>
    <n v="9040700"/>
  </r>
  <r>
    <x v="84"/>
    <s v="GEO"/>
    <x v="41"/>
    <n v="10173400"/>
  </r>
  <r>
    <x v="84"/>
    <s v="GEO"/>
    <x v="42"/>
    <n v="13522238"/>
  </r>
  <r>
    <x v="84"/>
    <s v="GEO"/>
    <x v="43"/>
    <n v="13978954"/>
  </r>
  <r>
    <x v="84"/>
    <s v="GEO"/>
    <x v="44"/>
    <n v="17346899"/>
  </r>
  <r>
    <x v="84"/>
    <s v="GEO"/>
    <x v="45"/>
    <n v="10582850"/>
  </r>
  <r>
    <x v="84"/>
    <s v="GEO"/>
    <x v="46"/>
    <n v="11710300"/>
  </r>
  <r>
    <x v="84"/>
    <s v="GEO"/>
    <x v="47"/>
    <n v="11085050"/>
  </r>
  <r>
    <x v="84"/>
    <s v="GEO"/>
    <x v="48"/>
    <n v="10879650"/>
  </r>
  <r>
    <x v="84"/>
    <s v="GEO"/>
    <x v="49"/>
    <n v="10409250"/>
  </r>
  <r>
    <x v="84"/>
    <s v="GEO"/>
    <x v="50"/>
    <n v="10629925"/>
  </r>
  <r>
    <x v="84"/>
    <s v="GEO"/>
    <x v="51"/>
    <n v="10436704"/>
  </r>
  <r>
    <x v="84"/>
    <s v="GEO"/>
    <x v="52"/>
    <n v="9281037"/>
  </r>
  <r>
    <x v="84"/>
    <s v="GEO"/>
    <x v="53"/>
    <n v="11758267"/>
  </r>
  <r>
    <x v="84"/>
    <s v="GEO"/>
    <x v="54"/>
    <n v="12339050"/>
  </r>
  <r>
    <x v="84"/>
    <s v="GEO"/>
    <x v="55"/>
    <n v="14908850"/>
  </r>
  <r>
    <x v="84"/>
    <s v="GEO"/>
    <x v="56"/>
    <n v="14447450"/>
  </r>
  <r>
    <x v="84"/>
    <s v="GEO"/>
    <x v="57"/>
    <n v="14861340"/>
  </r>
  <r>
    <x v="84"/>
    <s v="GEO"/>
    <x v="58"/>
    <n v="14381618"/>
  </r>
  <r>
    <x v="84"/>
    <s v="GEO"/>
    <x v="59"/>
    <n v="16829053"/>
  </r>
  <r>
    <x v="84"/>
    <s v="GEO"/>
    <x v="60"/>
    <n v="18150986"/>
  </r>
  <r>
    <x v="85"/>
    <s v="DEU"/>
    <x v="0"/>
    <n v="196466554"/>
  </r>
  <r>
    <x v="85"/>
    <s v="DEU"/>
    <x v="1"/>
    <n v="199929234"/>
  </r>
  <r>
    <x v="85"/>
    <s v="DEU"/>
    <x v="2"/>
    <n v="214246699"/>
  </r>
  <r>
    <x v="85"/>
    <s v="DEU"/>
    <x v="3"/>
    <n v="237941163"/>
  </r>
  <r>
    <x v="85"/>
    <s v="DEU"/>
    <x v="4"/>
    <n v="247072156"/>
  </r>
  <r>
    <x v="85"/>
    <s v="DEU"/>
    <x v="5"/>
    <n v="273042145"/>
  </r>
  <r>
    <x v="85"/>
    <s v="DEU"/>
    <x v="6"/>
    <n v="303586879"/>
  </r>
  <r>
    <x v="85"/>
    <s v="DEU"/>
    <x v="7"/>
    <n v="318005767"/>
  </r>
  <r>
    <x v="85"/>
    <s v="DEU"/>
    <x v="8"/>
    <n v="336503109"/>
  </r>
  <r>
    <x v="85"/>
    <s v="DEU"/>
    <x v="9"/>
    <n v="371913950"/>
  </r>
  <r>
    <x v="85"/>
    <s v="DEU"/>
    <x v="10"/>
    <n v="405229388"/>
  </r>
  <r>
    <x v="85"/>
    <s v="DEU"/>
    <x v="11"/>
    <n v="403305429"/>
  </r>
  <r>
    <x v="85"/>
    <s v="DEU"/>
    <x v="12"/>
    <n v="444664169"/>
  </r>
  <r>
    <x v="85"/>
    <s v="DEU"/>
    <x v="13"/>
    <n v="410207314"/>
  </r>
  <r>
    <x v="85"/>
    <s v="DEU"/>
    <x v="14"/>
    <n v="454025965"/>
  </r>
  <r>
    <x v="85"/>
    <s v="DEU"/>
    <x v="15"/>
    <n v="463024036"/>
  </r>
  <r>
    <x v="85"/>
    <s v="DEU"/>
    <x v="16"/>
    <n v="490225381"/>
  </r>
  <r>
    <x v="85"/>
    <s v="DEU"/>
    <x v="17"/>
    <n v="519240190"/>
  </r>
  <r>
    <x v="85"/>
    <s v="DEU"/>
    <x v="18"/>
    <n v="536311484"/>
  </r>
  <r>
    <x v="85"/>
    <s v="DEU"/>
    <x v="19"/>
    <n v="555063977"/>
  </r>
  <r>
    <x v="85"/>
    <s v="DEU"/>
    <x v="20"/>
    <n v="551955918"/>
  </r>
  <r>
    <x v="85"/>
    <s v="DEU"/>
    <x v="21"/>
    <n v="558813754"/>
  </r>
  <r>
    <x v="85"/>
    <s v="DEU"/>
    <x v="22"/>
    <n v="508586402"/>
  </r>
  <r>
    <x v="85"/>
    <s v="DEU"/>
    <x v="23"/>
    <n v="514801195"/>
  </r>
  <r>
    <x v="85"/>
    <s v="DEU"/>
    <x v="24"/>
    <n v="510981182"/>
  </r>
  <r>
    <x v="85"/>
    <s v="DEU"/>
    <x v="25"/>
    <n v="519723552"/>
  </r>
  <r>
    <x v="85"/>
    <s v="DEU"/>
    <x v="26"/>
    <n v="534647432"/>
  </r>
  <r>
    <x v="85"/>
    <s v="DEU"/>
    <x v="27"/>
    <n v="539079394"/>
  </r>
  <r>
    <x v="85"/>
    <s v="DEU"/>
    <x v="28"/>
    <n v="516848052"/>
  </r>
  <r>
    <x v="85"/>
    <s v="DEU"/>
    <x v="29"/>
    <n v="509828751"/>
  </r>
  <r>
    <x v="85"/>
    <s v="DEU"/>
    <x v="30"/>
    <n v="412142920"/>
  </r>
  <r>
    <x v="85"/>
    <s v="DEU"/>
    <x v="31"/>
    <n v="398993661"/>
  </r>
  <r>
    <x v="85"/>
    <s v="DEU"/>
    <x v="32"/>
    <n v="400438798"/>
  </r>
  <r>
    <x v="85"/>
    <s v="DEU"/>
    <x v="33"/>
    <n v="413136015"/>
  </r>
  <r>
    <x v="85"/>
    <s v="DEU"/>
    <x v="34"/>
    <n v="402841965"/>
  </r>
  <r>
    <x v="85"/>
    <s v="DEU"/>
    <x v="35"/>
    <n v="463234548"/>
  </r>
  <r>
    <x v="85"/>
    <s v="DEU"/>
    <x v="36"/>
    <n v="478851486"/>
  </r>
  <r>
    <x v="85"/>
    <s v="DEU"/>
    <x v="37"/>
    <n v="499619659"/>
  </r>
  <r>
    <x v="85"/>
    <s v="DEU"/>
    <x v="38"/>
    <n v="505036602"/>
  </r>
  <r>
    <x v="85"/>
    <s v="DEU"/>
    <x v="39"/>
    <n v="505483504"/>
  </r>
  <r>
    <x v="85"/>
    <s v="DEU"/>
    <x v="40"/>
    <n v="523129517"/>
  </r>
  <r>
    <x v="85"/>
    <s v="DEU"/>
    <x v="41"/>
    <n v="526123709"/>
  </r>
  <r>
    <x v="85"/>
    <s v="DEU"/>
    <x v="42"/>
    <n v="586264720"/>
  </r>
  <r>
    <x v="85"/>
    <s v="DEU"/>
    <x v="43"/>
    <n v="629169853"/>
  </r>
  <r>
    <x v="85"/>
    <s v="DEU"/>
    <x v="44"/>
    <n v="634176674"/>
  </r>
  <r>
    <x v="85"/>
    <s v="DEU"/>
    <x v="45"/>
    <n v="637523420"/>
  </r>
  <r>
    <x v="85"/>
    <s v="DEU"/>
    <x v="46"/>
    <n v="716982338"/>
  </r>
  <r>
    <x v="85"/>
    <s v="DEU"/>
    <x v="47"/>
    <n v="793242762"/>
  </r>
  <r>
    <x v="85"/>
    <s v="DEU"/>
    <x v="48"/>
    <n v="808013927"/>
  </r>
  <r>
    <x v="85"/>
    <s v="DEU"/>
    <x v="49"/>
    <n v="747453908"/>
  </r>
  <r>
    <x v="85"/>
    <s v="DEU"/>
    <x v="50"/>
    <n v="770497950"/>
  </r>
  <r>
    <x v="85"/>
    <s v="DEU"/>
    <x v="51"/>
    <n v="755494984"/>
  </r>
  <r>
    <x v="85"/>
    <s v="DEU"/>
    <x v="52"/>
    <n v="765732429"/>
  </r>
  <r>
    <x v="85"/>
    <s v="DEU"/>
    <x v="53"/>
    <n v="789169949"/>
  </r>
  <r>
    <x v="85"/>
    <s v="DEU"/>
    <x v="54"/>
    <n v="779793187"/>
  </r>
  <r>
    <x v="85"/>
    <s v="DEU"/>
    <x v="55"/>
    <n v="753688205"/>
  </r>
  <r>
    <x v="85"/>
    <s v="DEU"/>
    <x v="56"/>
    <n v="746071764"/>
  </r>
  <r>
    <x v="85"/>
    <s v="DEU"/>
    <x v="57"/>
    <n v="737790862"/>
  </r>
  <r>
    <x v="85"/>
    <s v="DEU"/>
    <x v="58"/>
    <n v="731506113"/>
  </r>
  <r>
    <x v="85"/>
    <s v="DEU"/>
    <x v="59"/>
    <n v="729097613"/>
  </r>
  <r>
    <x v="85"/>
    <s v="DEU"/>
    <x v="60"/>
    <n v="726023550"/>
  </r>
  <r>
    <x v="86"/>
    <s v="GHA"/>
    <x v="0"/>
    <n v="7091000"/>
  </r>
  <r>
    <x v="86"/>
    <s v="GHA"/>
    <x v="1"/>
    <n v="7071000"/>
  </r>
  <r>
    <x v="86"/>
    <s v="GHA"/>
    <x v="2"/>
    <n v="7380000"/>
  </r>
  <r>
    <x v="86"/>
    <s v="GHA"/>
    <x v="3"/>
    <n v="8304000"/>
  </r>
  <r>
    <x v="86"/>
    <s v="GHA"/>
    <x v="4"/>
    <n v="9315000"/>
  </r>
  <r>
    <x v="86"/>
    <s v="GHA"/>
    <x v="5"/>
    <n v="9811000"/>
  </r>
  <r>
    <x v="86"/>
    <s v="GHA"/>
    <x v="6"/>
    <n v="10405000"/>
  </r>
  <r>
    <x v="86"/>
    <s v="GHA"/>
    <x v="7"/>
    <n v="10833000"/>
  </r>
  <r>
    <x v="86"/>
    <s v="GHA"/>
    <x v="8"/>
    <n v="11275000"/>
  </r>
  <r>
    <x v="86"/>
    <s v="GHA"/>
    <x v="9"/>
    <n v="12039000"/>
  </r>
  <r>
    <x v="86"/>
    <s v="GHA"/>
    <x v="10"/>
    <n v="12139000"/>
  </r>
  <r>
    <x v="86"/>
    <s v="GHA"/>
    <x v="11"/>
    <n v="12553000"/>
  </r>
  <r>
    <x v="86"/>
    <s v="GHA"/>
    <x v="12"/>
    <n v="12825000"/>
  </r>
  <r>
    <x v="86"/>
    <s v="GHA"/>
    <x v="13"/>
    <n v="12354000"/>
  </r>
  <r>
    <x v="86"/>
    <s v="GHA"/>
    <x v="14"/>
    <n v="12566000"/>
  </r>
  <r>
    <x v="86"/>
    <s v="GHA"/>
    <x v="15"/>
    <n v="11891000"/>
  </r>
  <r>
    <x v="86"/>
    <s v="GHA"/>
    <x v="16"/>
    <n v="15022000"/>
  </r>
  <r>
    <x v="86"/>
    <s v="GHA"/>
    <x v="17"/>
    <n v="14810000"/>
  </r>
  <r>
    <x v="86"/>
    <s v="GHA"/>
    <x v="18"/>
    <n v="13859000"/>
  </r>
  <r>
    <x v="86"/>
    <s v="GHA"/>
    <x v="19"/>
    <n v="12998000"/>
  </r>
  <r>
    <x v="86"/>
    <s v="GHA"/>
    <x v="20"/>
    <n v="12025000"/>
  </r>
  <r>
    <x v="86"/>
    <s v="GHA"/>
    <x v="21"/>
    <n v="10405000"/>
  </r>
  <r>
    <x v="86"/>
    <s v="GHA"/>
    <x v="22"/>
    <n v="9380000"/>
  </r>
  <r>
    <x v="86"/>
    <s v="GHA"/>
    <x v="23"/>
    <n v="8864000"/>
  </r>
  <r>
    <x v="86"/>
    <s v="GHA"/>
    <x v="24"/>
    <n v="8405000"/>
  </r>
  <r>
    <x v="86"/>
    <s v="GHA"/>
    <x v="25"/>
    <n v="7810000"/>
  </r>
  <r>
    <x v="86"/>
    <s v="GHA"/>
    <x v="26"/>
    <n v="10267817"/>
  </r>
  <r>
    <x v="86"/>
    <s v="GHA"/>
    <x v="27"/>
    <n v="10163042"/>
  </r>
  <r>
    <x v="86"/>
    <s v="GHA"/>
    <x v="28"/>
    <n v="10859291"/>
  </r>
  <r>
    <x v="86"/>
    <s v="GHA"/>
    <x v="29"/>
    <n v="11611248"/>
  </r>
  <r>
    <x v="86"/>
    <s v="GHA"/>
    <x v="30"/>
    <n v="12331373"/>
  </r>
  <r>
    <x v="86"/>
    <s v="GHA"/>
    <x v="31"/>
    <n v="13075500"/>
  </r>
  <r>
    <x v="86"/>
    <s v="GHA"/>
    <x v="32"/>
    <n v="14066000"/>
  </r>
  <r>
    <x v="86"/>
    <s v="GHA"/>
    <x v="33"/>
    <n v="14433000"/>
  </r>
  <r>
    <x v="86"/>
    <s v="GHA"/>
    <x v="34"/>
    <n v="14580000"/>
  </r>
  <r>
    <x v="86"/>
    <s v="GHA"/>
    <x v="35"/>
    <n v="14797000"/>
  </r>
  <r>
    <x v="86"/>
    <s v="GHA"/>
    <x v="36"/>
    <n v="17798000"/>
  </r>
  <r>
    <x v="86"/>
    <s v="GHA"/>
    <x v="37"/>
    <n v="19565500"/>
  </r>
  <r>
    <x v="86"/>
    <s v="GHA"/>
    <x v="38"/>
    <n v="21092000"/>
  </r>
  <r>
    <x v="86"/>
    <s v="GHA"/>
    <x v="39"/>
    <n v="22859000"/>
  </r>
  <r>
    <x v="86"/>
    <s v="GHA"/>
    <x v="40"/>
    <n v="24387500"/>
  </r>
  <r>
    <x v="86"/>
    <s v="GHA"/>
    <x v="41"/>
    <n v="26927500"/>
  </r>
  <r>
    <x v="86"/>
    <s v="GHA"/>
    <x v="42"/>
    <n v="29020500"/>
  </r>
  <r>
    <x v="86"/>
    <s v="GHA"/>
    <x v="43"/>
    <n v="32241670"/>
  </r>
  <r>
    <x v="86"/>
    <s v="GHA"/>
    <x v="44"/>
    <n v="31217405"/>
  </r>
  <r>
    <x v="86"/>
    <s v="GHA"/>
    <x v="45"/>
    <n v="37109991"/>
  </r>
  <r>
    <x v="86"/>
    <s v="GHA"/>
    <x v="46"/>
    <n v="40303000"/>
  </r>
  <r>
    <x v="86"/>
    <s v="GHA"/>
    <x v="47"/>
    <n v="43399000"/>
  </r>
  <r>
    <x v="86"/>
    <s v="GHA"/>
    <x v="48"/>
    <n v="46982800"/>
  </r>
  <r>
    <x v="86"/>
    <s v="GHA"/>
    <x v="49"/>
    <n v="51566800"/>
  </r>
  <r>
    <x v="86"/>
    <s v="GHA"/>
    <x v="50"/>
    <n v="56688085"/>
  </r>
  <r>
    <x v="86"/>
    <s v="GHA"/>
    <x v="51"/>
    <n v="61992000"/>
  </r>
  <r>
    <x v="86"/>
    <s v="GHA"/>
    <x v="52"/>
    <n v="68158200"/>
  </r>
  <r>
    <x v="86"/>
    <s v="GHA"/>
    <x v="53"/>
    <n v="73595472"/>
  </r>
  <r>
    <x v="86"/>
    <s v="GHA"/>
    <x v="54"/>
    <n v="76459212"/>
  </r>
  <r>
    <x v="86"/>
    <s v="GHA"/>
    <x v="55"/>
    <n v="79409843"/>
  </r>
  <r>
    <x v="86"/>
    <s v="GHA"/>
    <x v="56"/>
    <n v="80593076"/>
  </r>
  <r>
    <x v="86"/>
    <s v="GHA"/>
    <x v="57"/>
    <n v="87664569"/>
  </r>
  <r>
    <x v="86"/>
    <s v="GHA"/>
    <x v="58"/>
    <n v="95384896"/>
  </r>
  <r>
    <x v="86"/>
    <s v="GHA"/>
    <x v="59"/>
    <n v="87988453"/>
  </r>
  <r>
    <x v="86"/>
    <s v="GHA"/>
    <x v="60"/>
    <n v="87622058"/>
  </r>
  <r>
    <x v="87"/>
    <s v="GRC"/>
    <x v="0"/>
    <n v="20836041"/>
  </r>
  <r>
    <x v="87"/>
    <s v="GRC"/>
    <x v="1"/>
    <n v="25653353"/>
  </r>
  <r>
    <x v="87"/>
    <s v="GRC"/>
    <x v="2"/>
    <n v="27685702"/>
  </r>
  <r>
    <x v="87"/>
    <s v="GRC"/>
    <x v="3"/>
    <n v="31140495"/>
  </r>
  <r>
    <x v="87"/>
    <s v="GRC"/>
    <x v="4"/>
    <n v="35218031"/>
  </r>
  <r>
    <x v="87"/>
    <s v="GRC"/>
    <x v="5"/>
    <n v="43268062"/>
  </r>
  <r>
    <x v="87"/>
    <s v="GRC"/>
    <x v="6"/>
    <n v="50664881"/>
  </r>
  <r>
    <x v="87"/>
    <s v="GRC"/>
    <x v="7"/>
    <n v="49041934"/>
  </r>
  <r>
    <x v="87"/>
    <s v="GRC"/>
    <x v="8"/>
    <n v="62843334"/>
  </r>
  <r>
    <x v="87"/>
    <s v="GRC"/>
    <x v="9"/>
    <n v="74567974"/>
  </r>
  <r>
    <x v="87"/>
    <s v="GRC"/>
    <x v="10"/>
    <n v="90033705"/>
  </r>
  <r>
    <x v="87"/>
    <s v="GRC"/>
    <x v="11"/>
    <n v="100330921"/>
  </r>
  <r>
    <x v="87"/>
    <s v="GRC"/>
    <x v="12"/>
    <n v="111352453"/>
  </r>
  <r>
    <x v="87"/>
    <s v="GRC"/>
    <x v="13"/>
    <n v="112939973"/>
  </r>
  <r>
    <x v="87"/>
    <s v="GRC"/>
    <x v="14"/>
    <n v="123775307"/>
  </r>
  <r>
    <x v="87"/>
    <s v="GRC"/>
    <x v="15"/>
    <n v="128679910"/>
  </r>
  <r>
    <x v="87"/>
    <s v="GRC"/>
    <x v="16"/>
    <n v="124431416"/>
  </r>
  <r>
    <x v="87"/>
    <s v="GRC"/>
    <x v="17"/>
    <n v="126481983"/>
  </r>
  <r>
    <x v="87"/>
    <s v="GRC"/>
    <x v="18"/>
    <n v="135791503"/>
  </r>
  <r>
    <x v="87"/>
    <s v="GRC"/>
    <x v="19"/>
    <n v="145028819"/>
  </r>
  <r>
    <x v="87"/>
    <s v="GRC"/>
    <x v="20"/>
    <n v="146208915"/>
  </r>
  <r>
    <x v="87"/>
    <s v="GRC"/>
    <x v="21"/>
    <n v="155967205"/>
  </r>
  <r>
    <x v="87"/>
    <s v="GRC"/>
    <x v="22"/>
    <n v="156012300"/>
  </r>
  <r>
    <x v="87"/>
    <s v="GRC"/>
    <x v="23"/>
    <n v="157193080"/>
  </r>
  <r>
    <x v="87"/>
    <s v="GRC"/>
    <x v="24"/>
    <n v="151997036"/>
  </r>
  <r>
    <x v="87"/>
    <s v="GRC"/>
    <x v="25"/>
    <n v="148169240"/>
  </r>
  <r>
    <x v="87"/>
    <s v="GRC"/>
    <x v="26"/>
    <n v="150283312"/>
  </r>
  <r>
    <x v="87"/>
    <s v="GRC"/>
    <x v="27"/>
    <n v="151743000"/>
  </r>
  <r>
    <x v="87"/>
    <s v="GRC"/>
    <x v="28"/>
    <n v="155562000"/>
  </r>
  <r>
    <x v="87"/>
    <s v="GRC"/>
    <x v="29"/>
    <n v="162841414"/>
  </r>
  <r>
    <x v="87"/>
    <s v="GRC"/>
    <x v="30"/>
    <n v="162292199"/>
  </r>
  <r>
    <x v="87"/>
    <s v="GRC"/>
    <x v="31"/>
    <n v="150082360"/>
  </r>
  <r>
    <x v="87"/>
    <s v="GRC"/>
    <x v="32"/>
    <n v="152891794"/>
  </r>
  <r>
    <x v="87"/>
    <s v="GRC"/>
    <x v="33"/>
    <n v="154632211"/>
  </r>
  <r>
    <x v="87"/>
    <s v="GRC"/>
    <x v="34"/>
    <n v="168156255"/>
  </r>
  <r>
    <x v="87"/>
    <s v="GRC"/>
    <x v="35"/>
    <n v="159158709"/>
  </r>
  <r>
    <x v="87"/>
    <s v="GRC"/>
    <x v="36"/>
    <n v="91849637"/>
  </r>
  <r>
    <x v="87"/>
    <s v="GRC"/>
    <x v="37"/>
    <n v="86893320"/>
  </r>
  <r>
    <x v="87"/>
    <s v="GRC"/>
    <x v="38"/>
    <n v="84361012"/>
  </r>
  <r>
    <x v="87"/>
    <s v="GRC"/>
    <x v="39"/>
    <n v="90527876"/>
  </r>
  <r>
    <x v="87"/>
    <s v="GRC"/>
    <x v="40"/>
    <n v="92632967"/>
  </r>
  <r>
    <x v="87"/>
    <s v="GRC"/>
    <x v="41"/>
    <n v="100933002"/>
  </r>
  <r>
    <x v="87"/>
    <s v="GRC"/>
    <x v="42"/>
    <n v="125084641"/>
  </r>
  <r>
    <x v="87"/>
    <s v="GRC"/>
    <x v="43"/>
    <n v="116250341"/>
  </r>
  <r>
    <x v="87"/>
    <s v="GRC"/>
    <x v="44"/>
    <n v="123297748"/>
  </r>
  <r>
    <x v="87"/>
    <s v="GRC"/>
    <x v="45"/>
    <n v="97215073"/>
  </r>
  <r>
    <x v="87"/>
    <s v="GRC"/>
    <x v="46"/>
    <n v="94083733"/>
  </r>
  <r>
    <x v="87"/>
    <s v="GRC"/>
    <x v="47"/>
    <n v="96010406"/>
  </r>
  <r>
    <x v="87"/>
    <s v="GRC"/>
    <x v="48"/>
    <n v="96883317"/>
  </r>
  <r>
    <x v="87"/>
    <s v="GRC"/>
    <x v="49"/>
    <n v="97084891"/>
  </r>
  <r>
    <x v="87"/>
    <s v="GRC"/>
    <x v="50"/>
    <n v="95439670"/>
  </r>
  <r>
    <x v="87"/>
    <s v="GRC"/>
    <x v="51"/>
    <n v="95971869"/>
  </r>
  <r>
    <x v="87"/>
    <s v="GRC"/>
    <x v="52"/>
    <n v="130450899"/>
  </r>
  <r>
    <x v="87"/>
    <s v="GRC"/>
    <x v="53"/>
    <n v="128161075"/>
  </r>
  <r>
    <x v="87"/>
    <s v="GRC"/>
    <x v="54"/>
    <n v="145234684"/>
  </r>
  <r>
    <x v="87"/>
    <s v="GRC"/>
    <x v="55"/>
    <n v="146865904"/>
  </r>
  <r>
    <x v="87"/>
    <s v="GRC"/>
    <x v="56"/>
    <n v="155826625"/>
  </r>
  <r>
    <x v="87"/>
    <s v="GRC"/>
    <x v="57"/>
    <n v="146309795"/>
  </r>
  <r>
    <x v="87"/>
    <s v="GRC"/>
    <x v="58"/>
    <n v="146903139"/>
  </r>
  <r>
    <x v="87"/>
    <s v="GRC"/>
    <x v="59"/>
    <n v="150780320"/>
  </r>
  <r>
    <x v="87"/>
    <s v="GRC"/>
    <x v="60"/>
    <n v="151765340"/>
  </r>
  <r>
    <x v="88"/>
    <s v="GRD"/>
    <x v="0"/>
    <n v="218325"/>
  </r>
  <r>
    <x v="88"/>
    <s v="GRD"/>
    <x v="1"/>
    <n v="219148"/>
  </r>
  <r>
    <x v="88"/>
    <s v="GRD"/>
    <x v="2"/>
    <n v="220092"/>
  </r>
  <r>
    <x v="88"/>
    <s v="GRD"/>
    <x v="3"/>
    <n v="222142"/>
  </r>
  <r>
    <x v="88"/>
    <s v="GRD"/>
    <x v="4"/>
    <n v="223377"/>
  </r>
  <r>
    <x v="88"/>
    <s v="GRD"/>
    <x v="5"/>
    <n v="224711"/>
  </r>
  <r>
    <x v="88"/>
    <s v="GRD"/>
    <x v="6"/>
    <n v="226770"/>
  </r>
  <r>
    <x v="88"/>
    <s v="GRD"/>
    <x v="7"/>
    <n v="255132"/>
  </r>
  <r>
    <x v="88"/>
    <s v="GRD"/>
    <x v="8"/>
    <n v="255211"/>
  </r>
  <r>
    <x v="88"/>
    <s v="GRD"/>
    <x v="9"/>
    <n v="270444"/>
  </r>
  <r>
    <x v="88"/>
    <s v="GRD"/>
    <x v="10"/>
    <n v="285700"/>
  </r>
  <r>
    <x v="88"/>
    <s v="GRD"/>
    <x v="11"/>
    <n v="305150"/>
  </r>
  <r>
    <x v="88"/>
    <s v="GRD"/>
    <x v="12"/>
    <n v="354920"/>
  </r>
  <r>
    <x v="88"/>
    <s v="GRD"/>
    <x v="13"/>
    <n v="325190"/>
  </r>
  <r>
    <x v="88"/>
    <s v="GRD"/>
    <x v="14"/>
    <n v="304500"/>
  </r>
  <r>
    <x v="88"/>
    <s v="GRD"/>
    <x v="15"/>
    <n v="315160"/>
  </r>
  <r>
    <x v="88"/>
    <s v="GRD"/>
    <x v="16"/>
    <n v="305650"/>
  </r>
  <r>
    <x v="88"/>
    <s v="GRD"/>
    <x v="17"/>
    <n v="296459"/>
  </r>
  <r>
    <x v="88"/>
    <s v="GRD"/>
    <x v="18"/>
    <n v="304712"/>
  </r>
  <r>
    <x v="88"/>
    <s v="GRD"/>
    <x v="19"/>
    <n v="345600"/>
  </r>
  <r>
    <x v="88"/>
    <s v="GRD"/>
    <x v="20"/>
    <n v="356061"/>
  </r>
  <r>
    <x v="88"/>
    <s v="GRD"/>
    <x v="21"/>
    <n v="366050"/>
  </r>
  <r>
    <x v="88"/>
    <s v="GRD"/>
    <x v="22"/>
    <n v="376305"/>
  </r>
  <r>
    <x v="88"/>
    <s v="GRD"/>
    <x v="23"/>
    <n v="387100"/>
  </r>
  <r>
    <x v="88"/>
    <s v="GRD"/>
    <x v="24"/>
    <n v="397492"/>
  </r>
  <r>
    <x v="88"/>
    <s v="GRD"/>
    <x v="25"/>
    <n v="407610"/>
  </r>
  <r>
    <x v="88"/>
    <s v="GRD"/>
    <x v="26"/>
    <n v="418440"/>
  </r>
  <r>
    <x v="88"/>
    <s v="GRD"/>
    <x v="27"/>
    <n v="428520"/>
  </r>
  <r>
    <x v="88"/>
    <s v="GRD"/>
    <x v="28"/>
    <n v="438500"/>
  </r>
  <r>
    <x v="88"/>
    <s v="GRD"/>
    <x v="29"/>
    <n v="448750"/>
  </r>
  <r>
    <x v="88"/>
    <s v="GRD"/>
    <x v="30"/>
    <n v="458920"/>
  </r>
  <r>
    <x v="88"/>
    <s v="GRD"/>
    <x v="31"/>
    <n v="459090"/>
  </r>
  <r>
    <x v="88"/>
    <s v="GRD"/>
    <x v="32"/>
    <n v="469950"/>
  </r>
  <r>
    <x v="88"/>
    <s v="GRD"/>
    <x v="33"/>
    <n v="479510"/>
  </r>
  <r>
    <x v="88"/>
    <s v="GRD"/>
    <x v="34"/>
    <n v="489720"/>
  </r>
  <r>
    <x v="88"/>
    <s v="GRD"/>
    <x v="35"/>
    <n v="489770"/>
  </r>
  <r>
    <x v="88"/>
    <s v="GRD"/>
    <x v="36"/>
    <n v="529770"/>
  </r>
  <r>
    <x v="88"/>
    <s v="GRD"/>
    <x v="37"/>
    <n v="609770"/>
  </r>
  <r>
    <x v="88"/>
    <s v="GRD"/>
    <x v="38"/>
    <n v="610130"/>
  </r>
  <r>
    <x v="88"/>
    <s v="GRD"/>
    <x v="39"/>
    <n v="610130"/>
  </r>
  <r>
    <x v="88"/>
    <s v="GRD"/>
    <x v="40"/>
    <n v="610350"/>
  </r>
  <r>
    <x v="88"/>
    <s v="GRD"/>
    <x v="41"/>
    <n v="610480"/>
  </r>
  <r>
    <x v="88"/>
    <s v="GRD"/>
    <x v="42"/>
    <n v="710630"/>
  </r>
  <r>
    <x v="88"/>
    <s v="GRD"/>
    <x v="43"/>
    <n v="610545"/>
  </r>
  <r>
    <x v="88"/>
    <s v="GRD"/>
    <x v="44"/>
    <n v="610710"/>
  </r>
  <r>
    <x v="88"/>
    <s v="GRD"/>
    <x v="45"/>
    <n v="779536"/>
  </r>
  <r>
    <x v="88"/>
    <s v="GRD"/>
    <x v="46"/>
    <n v="722650"/>
  </r>
  <r>
    <x v="88"/>
    <s v="GRD"/>
    <x v="47"/>
    <n v="651410"/>
  </r>
  <r>
    <x v="88"/>
    <s v="GRD"/>
    <x v="48"/>
    <n v="691820"/>
  </r>
  <r>
    <x v="88"/>
    <s v="GRD"/>
    <x v="49"/>
    <n v="691420"/>
  </r>
  <r>
    <x v="88"/>
    <s v="GRD"/>
    <x v="50"/>
    <n v="691420"/>
  </r>
  <r>
    <x v="88"/>
    <s v="GRD"/>
    <x v="51"/>
    <n v="711148"/>
  </r>
  <r>
    <x v="88"/>
    <s v="GRD"/>
    <x v="52"/>
    <n v="687120"/>
  </r>
  <r>
    <x v="88"/>
    <s v="GRD"/>
    <x v="53"/>
    <n v="611039"/>
  </r>
  <r>
    <x v="88"/>
    <s v="GRD"/>
    <x v="54"/>
    <n v="560954"/>
  </r>
  <r>
    <x v="88"/>
    <s v="GRD"/>
    <x v="55"/>
    <n v="561256"/>
  </r>
  <r>
    <x v="88"/>
    <s v="GRD"/>
    <x v="56"/>
    <n v="560938"/>
  </r>
  <r>
    <x v="88"/>
    <s v="GRD"/>
    <x v="57"/>
    <n v="564085"/>
  </r>
  <r>
    <x v="88"/>
    <s v="GRD"/>
    <x v="58"/>
    <n v="526049"/>
  </r>
  <r>
    <x v="88"/>
    <s v="GRD"/>
    <x v="59"/>
    <n v="486077"/>
  </r>
  <r>
    <x v="88"/>
    <s v="GRD"/>
    <x v="60"/>
    <n v="438120"/>
  </r>
  <r>
    <x v="89"/>
    <s v="GLP"/>
    <x v="0"/>
    <n v="431663"/>
  </r>
  <r>
    <x v="89"/>
    <s v="GLP"/>
    <x v="1"/>
    <n v="428557"/>
  </r>
  <r>
    <x v="89"/>
    <s v="GLP"/>
    <x v="2"/>
    <n v="426246"/>
  </r>
  <r>
    <x v="89"/>
    <s v="GLP"/>
    <x v="3"/>
    <n v="423789"/>
  </r>
  <r>
    <x v="89"/>
    <s v="GLP"/>
    <x v="4"/>
    <n v="401556"/>
  </r>
  <r>
    <x v="89"/>
    <s v="GLP"/>
    <x v="5"/>
    <n v="388202"/>
  </r>
  <r>
    <x v="89"/>
    <s v="GLP"/>
    <x v="6"/>
    <n v="388980"/>
  </r>
  <r>
    <x v="89"/>
    <s v="GLP"/>
    <x v="7"/>
    <n v="370340"/>
  </r>
  <r>
    <x v="89"/>
    <s v="GLP"/>
    <x v="8"/>
    <n v="359140"/>
  </r>
  <r>
    <x v="89"/>
    <s v="GLP"/>
    <x v="9"/>
    <n v="381890"/>
  </r>
  <r>
    <x v="89"/>
    <s v="GLP"/>
    <x v="10"/>
    <n v="389870"/>
  </r>
  <r>
    <x v="89"/>
    <s v="GLP"/>
    <x v="11"/>
    <n v="370280"/>
  </r>
  <r>
    <x v="89"/>
    <s v="GLP"/>
    <x v="12"/>
    <n v="375770"/>
  </r>
  <r>
    <x v="89"/>
    <s v="GLP"/>
    <x v="13"/>
    <n v="381065"/>
  </r>
  <r>
    <x v="89"/>
    <s v="GLP"/>
    <x v="14"/>
    <n v="388990"/>
  </r>
  <r>
    <x v="89"/>
    <s v="GLP"/>
    <x v="15"/>
    <n v="402380"/>
  </r>
  <r>
    <x v="89"/>
    <s v="GLP"/>
    <x v="16"/>
    <n v="414970"/>
  </r>
  <r>
    <x v="89"/>
    <s v="GLP"/>
    <x v="17"/>
    <n v="437260"/>
  </r>
  <r>
    <x v="89"/>
    <s v="GLP"/>
    <x v="18"/>
    <n v="637770"/>
  </r>
  <r>
    <x v="89"/>
    <s v="GLP"/>
    <x v="19"/>
    <n v="1395717"/>
  </r>
  <r>
    <x v="89"/>
    <s v="GLP"/>
    <x v="20"/>
    <n v="1404150"/>
  </r>
  <r>
    <x v="89"/>
    <s v="GLP"/>
    <x v="21"/>
    <n v="1104030"/>
  </r>
  <r>
    <x v="89"/>
    <s v="GLP"/>
    <x v="22"/>
    <n v="985230"/>
  </r>
  <r>
    <x v="89"/>
    <s v="GLP"/>
    <x v="23"/>
    <n v="935830"/>
  </r>
  <r>
    <x v="89"/>
    <s v="GLP"/>
    <x v="24"/>
    <n v="1173640"/>
  </r>
  <r>
    <x v="89"/>
    <s v="GLP"/>
    <x v="25"/>
    <n v="1144450"/>
  </r>
  <r>
    <x v="89"/>
    <s v="GLP"/>
    <x v="26"/>
    <n v="1322400"/>
  </r>
  <r>
    <x v="89"/>
    <s v="GLP"/>
    <x v="27"/>
    <n v="1270350"/>
  </r>
  <r>
    <x v="89"/>
    <s v="GLP"/>
    <x v="28"/>
    <n v="1081050"/>
  </r>
  <r>
    <x v="89"/>
    <s v="GLP"/>
    <x v="29"/>
    <n v="938090"/>
  </r>
  <r>
    <x v="89"/>
    <s v="GLP"/>
    <x v="30"/>
    <n v="947590"/>
  </r>
  <r>
    <x v="89"/>
    <s v="GLP"/>
    <x v="31"/>
    <n v="1046390"/>
  </r>
  <r>
    <x v="89"/>
    <s v="GLP"/>
    <x v="32"/>
    <n v="1135730"/>
  </r>
  <r>
    <x v="89"/>
    <s v="GLP"/>
    <x v="33"/>
    <n v="946430"/>
  </r>
  <r>
    <x v="89"/>
    <s v="GLP"/>
    <x v="34"/>
    <n v="569820"/>
  </r>
  <r>
    <x v="89"/>
    <s v="GLP"/>
    <x v="35"/>
    <n v="319220"/>
  </r>
  <r>
    <x v="89"/>
    <s v="GLP"/>
    <x v="36"/>
    <n v="506920"/>
  </r>
  <r>
    <x v="89"/>
    <s v="GLP"/>
    <x v="37"/>
    <n v="520110"/>
  </r>
  <r>
    <x v="89"/>
    <s v="GLP"/>
    <x v="38"/>
    <n v="726820"/>
  </r>
  <r>
    <x v="89"/>
    <s v="GLP"/>
    <x v="39"/>
    <n v="1136820"/>
  </r>
  <r>
    <x v="89"/>
    <s v="GLP"/>
    <x v="40"/>
    <n v="1138320"/>
  </r>
  <r>
    <x v="89"/>
    <s v="GLP"/>
    <x v="41"/>
    <n v="1134820"/>
  </r>
  <r>
    <x v="89"/>
    <s v="GLP"/>
    <x v="42"/>
    <n v="1136820"/>
  </r>
  <r>
    <x v="89"/>
    <s v="GLP"/>
    <x v="43"/>
    <n v="1132130"/>
  </r>
  <r>
    <x v="89"/>
    <s v="GLP"/>
    <x v="44"/>
    <n v="1281830"/>
  </r>
  <r>
    <x v="89"/>
    <s v="GLP"/>
    <x v="45"/>
    <n v="1184080"/>
  </r>
  <r>
    <x v="90"/>
    <s v="GTM"/>
    <x v="0"/>
    <n v="4857635"/>
  </r>
  <r>
    <x v="90"/>
    <s v="GTM"/>
    <x v="1"/>
    <n v="5109691"/>
  </r>
  <r>
    <x v="90"/>
    <s v="GTM"/>
    <x v="2"/>
    <n v="5364194"/>
  </r>
  <r>
    <x v="90"/>
    <s v="GTM"/>
    <x v="3"/>
    <n v="5604053"/>
  </r>
  <r>
    <x v="90"/>
    <s v="GTM"/>
    <x v="4"/>
    <n v="5907327"/>
  </r>
  <r>
    <x v="90"/>
    <s v="GTM"/>
    <x v="5"/>
    <n v="6094976"/>
  </r>
  <r>
    <x v="90"/>
    <s v="GTM"/>
    <x v="6"/>
    <n v="6465985"/>
  </r>
  <r>
    <x v="90"/>
    <s v="GTM"/>
    <x v="7"/>
    <n v="6793632"/>
  </r>
  <r>
    <x v="90"/>
    <s v="GTM"/>
    <x v="8"/>
    <n v="7190459"/>
  </r>
  <r>
    <x v="90"/>
    <s v="GTM"/>
    <x v="9"/>
    <n v="7611202"/>
  </r>
  <r>
    <x v="90"/>
    <s v="GTM"/>
    <x v="10"/>
    <n v="8362340"/>
  </r>
  <r>
    <x v="90"/>
    <s v="GTM"/>
    <x v="11"/>
    <n v="9876146"/>
  </r>
  <r>
    <x v="90"/>
    <s v="GTM"/>
    <x v="12"/>
    <n v="10902532"/>
  </r>
  <r>
    <x v="90"/>
    <s v="GTM"/>
    <x v="13"/>
    <n v="11839376"/>
  </r>
  <r>
    <x v="90"/>
    <s v="GTM"/>
    <x v="14"/>
    <n v="12848995"/>
  </r>
  <r>
    <x v="90"/>
    <s v="GTM"/>
    <x v="15"/>
    <n v="13903238"/>
  </r>
  <r>
    <x v="90"/>
    <s v="GTM"/>
    <x v="16"/>
    <n v="13957463"/>
  </r>
  <r>
    <x v="90"/>
    <s v="GTM"/>
    <x v="17"/>
    <n v="13108781"/>
  </r>
  <r>
    <x v="90"/>
    <s v="GTM"/>
    <x v="18"/>
    <n v="15068820"/>
  </r>
  <r>
    <x v="90"/>
    <s v="GTM"/>
    <x v="19"/>
    <n v="31431167"/>
  </r>
  <r>
    <x v="90"/>
    <s v="GTM"/>
    <x v="20"/>
    <n v="30782099"/>
  </r>
  <r>
    <x v="90"/>
    <s v="GTM"/>
    <x v="21"/>
    <n v="32851437"/>
  </r>
  <r>
    <x v="90"/>
    <s v="GTM"/>
    <x v="22"/>
    <n v="35086408"/>
  </r>
  <r>
    <x v="90"/>
    <s v="GTM"/>
    <x v="23"/>
    <n v="37480845"/>
  </r>
  <r>
    <x v="90"/>
    <s v="GTM"/>
    <x v="24"/>
    <n v="39974319"/>
  </r>
  <r>
    <x v="90"/>
    <s v="GTM"/>
    <x v="25"/>
    <n v="41997536"/>
  </r>
  <r>
    <x v="90"/>
    <s v="GTM"/>
    <x v="26"/>
    <n v="44647336"/>
  </r>
  <r>
    <x v="90"/>
    <s v="GTM"/>
    <x v="27"/>
    <n v="47303108"/>
  </r>
  <r>
    <x v="90"/>
    <s v="GTM"/>
    <x v="28"/>
    <n v="49581484"/>
  </r>
  <r>
    <x v="90"/>
    <s v="GTM"/>
    <x v="29"/>
    <n v="52089594"/>
  </r>
  <r>
    <x v="90"/>
    <s v="GTM"/>
    <x v="30"/>
    <n v="54162280"/>
  </r>
  <r>
    <x v="90"/>
    <s v="GTM"/>
    <x v="31"/>
    <n v="55595515"/>
  </r>
  <r>
    <x v="90"/>
    <s v="GTM"/>
    <x v="32"/>
    <n v="56609306"/>
  </r>
  <r>
    <x v="90"/>
    <s v="GTM"/>
    <x v="33"/>
    <n v="53044902"/>
  </r>
  <r>
    <x v="90"/>
    <s v="GTM"/>
    <x v="34"/>
    <n v="65944828"/>
  </r>
  <r>
    <x v="90"/>
    <s v="GTM"/>
    <x v="35"/>
    <n v="69179200"/>
  </r>
  <r>
    <x v="90"/>
    <s v="GTM"/>
    <x v="36"/>
    <n v="72753652"/>
  </r>
  <r>
    <x v="90"/>
    <s v="GTM"/>
    <x v="37"/>
    <n v="78723629"/>
  </r>
  <r>
    <x v="90"/>
    <s v="GTM"/>
    <x v="38"/>
    <n v="76535788"/>
  </r>
  <r>
    <x v="90"/>
    <s v="GTM"/>
    <x v="39"/>
    <n v="78501612"/>
  </r>
  <r>
    <x v="90"/>
    <s v="GTM"/>
    <x v="40"/>
    <n v="80828311"/>
  </r>
  <r>
    <x v="90"/>
    <s v="GTM"/>
    <x v="41"/>
    <n v="87048540"/>
  </r>
  <r>
    <x v="90"/>
    <s v="GTM"/>
    <x v="42"/>
    <n v="82928199"/>
  </r>
  <r>
    <x v="90"/>
    <s v="GTM"/>
    <x v="43"/>
    <n v="83256960"/>
  </r>
  <r>
    <x v="90"/>
    <s v="GTM"/>
    <x v="44"/>
    <n v="83288304"/>
  </r>
  <r>
    <x v="90"/>
    <s v="GTM"/>
    <x v="45"/>
    <n v="96907229"/>
  </r>
  <r>
    <x v="90"/>
    <s v="GTM"/>
    <x v="46"/>
    <n v="99813067"/>
  </r>
  <r>
    <x v="90"/>
    <s v="GTM"/>
    <x v="47"/>
    <n v="102136375"/>
  </r>
  <r>
    <x v="90"/>
    <s v="GTM"/>
    <x v="48"/>
    <n v="104677812"/>
  </r>
  <r>
    <x v="90"/>
    <s v="GTM"/>
    <x v="49"/>
    <n v="107905781"/>
  </r>
  <r>
    <x v="90"/>
    <s v="GTM"/>
    <x v="50"/>
    <n v="110167505"/>
  </r>
  <r>
    <x v="90"/>
    <s v="GTM"/>
    <x v="51"/>
    <n v="114497212"/>
  </r>
  <r>
    <x v="90"/>
    <s v="GTM"/>
    <x v="52"/>
    <n v="122558034"/>
  </r>
  <r>
    <x v="90"/>
    <s v="GTM"/>
    <x v="53"/>
    <n v="133809968"/>
  </r>
  <r>
    <x v="90"/>
    <s v="GTM"/>
    <x v="54"/>
    <n v="140559704"/>
  </r>
  <r>
    <x v="90"/>
    <s v="GTM"/>
    <x v="55"/>
    <n v="144213085"/>
  </r>
  <r>
    <x v="90"/>
    <s v="GTM"/>
    <x v="56"/>
    <n v="170504091"/>
  </r>
  <r>
    <x v="90"/>
    <s v="GTM"/>
    <x v="57"/>
    <n v="188055912"/>
  </r>
  <r>
    <x v="90"/>
    <s v="GTM"/>
    <x v="58"/>
    <n v="196896725"/>
  </r>
  <r>
    <x v="90"/>
    <s v="GTM"/>
    <x v="59"/>
    <n v="240313996"/>
  </r>
  <r>
    <x v="90"/>
    <s v="GTM"/>
    <x v="60"/>
    <n v="229474168"/>
  </r>
  <r>
    <x v="91"/>
    <s v="GIN"/>
    <x v="0"/>
    <n v="1229275"/>
  </r>
  <r>
    <x v="91"/>
    <s v="GIN"/>
    <x v="1"/>
    <n v="1240375"/>
  </r>
  <r>
    <x v="91"/>
    <s v="GIN"/>
    <x v="2"/>
    <n v="1301000"/>
  </r>
  <r>
    <x v="91"/>
    <s v="GIN"/>
    <x v="3"/>
    <n v="1360604"/>
  </r>
  <r>
    <x v="91"/>
    <s v="GIN"/>
    <x v="4"/>
    <n v="1417552"/>
  </r>
  <r>
    <x v="91"/>
    <s v="GIN"/>
    <x v="5"/>
    <n v="1478000"/>
  </r>
  <r>
    <x v="91"/>
    <s v="GIN"/>
    <x v="6"/>
    <n v="1470500"/>
  </r>
  <r>
    <x v="91"/>
    <s v="GIN"/>
    <x v="7"/>
    <n v="1479000"/>
  </r>
  <r>
    <x v="91"/>
    <s v="GIN"/>
    <x v="8"/>
    <n v="1512500"/>
  </r>
  <r>
    <x v="91"/>
    <s v="GIN"/>
    <x v="9"/>
    <n v="1464250"/>
  </r>
  <r>
    <x v="91"/>
    <s v="GIN"/>
    <x v="10"/>
    <n v="1407500"/>
  </r>
  <r>
    <x v="91"/>
    <s v="GIN"/>
    <x v="11"/>
    <n v="1555500"/>
  </r>
  <r>
    <x v="91"/>
    <s v="GIN"/>
    <x v="12"/>
    <n v="1685500"/>
  </r>
  <r>
    <x v="91"/>
    <s v="GIN"/>
    <x v="13"/>
    <n v="1800500"/>
  </r>
  <r>
    <x v="91"/>
    <s v="GIN"/>
    <x v="14"/>
    <n v="1911500"/>
  </r>
  <r>
    <x v="91"/>
    <s v="GIN"/>
    <x v="15"/>
    <n v="2016500"/>
  </r>
  <r>
    <x v="91"/>
    <s v="GIN"/>
    <x v="16"/>
    <n v="2115000"/>
  </r>
  <r>
    <x v="91"/>
    <s v="GIN"/>
    <x v="17"/>
    <n v="2216500"/>
  </r>
  <r>
    <x v="91"/>
    <s v="GIN"/>
    <x v="18"/>
    <n v="2264000"/>
  </r>
  <r>
    <x v="91"/>
    <s v="GIN"/>
    <x v="19"/>
    <n v="2267000"/>
  </r>
  <r>
    <x v="91"/>
    <s v="GIN"/>
    <x v="20"/>
    <n v="2268000"/>
  </r>
  <r>
    <x v="91"/>
    <s v="GIN"/>
    <x v="21"/>
    <n v="2225500"/>
  </r>
  <r>
    <x v="91"/>
    <s v="GIN"/>
    <x v="22"/>
    <n v="2314000"/>
  </r>
  <r>
    <x v="91"/>
    <s v="GIN"/>
    <x v="23"/>
    <n v="2274000"/>
  </r>
  <r>
    <x v="91"/>
    <s v="GIN"/>
    <x v="24"/>
    <n v="2182000"/>
  </r>
  <r>
    <x v="91"/>
    <s v="GIN"/>
    <x v="25"/>
    <n v="2421400"/>
  </r>
  <r>
    <x v="91"/>
    <s v="GIN"/>
    <x v="26"/>
    <n v="2596600"/>
  </r>
  <r>
    <x v="91"/>
    <s v="GIN"/>
    <x v="27"/>
    <n v="2659400"/>
  </r>
  <r>
    <x v="91"/>
    <s v="GIN"/>
    <x v="28"/>
    <n v="2789750"/>
  </r>
  <r>
    <x v="91"/>
    <s v="GIN"/>
    <x v="29"/>
    <n v="2909751"/>
  </r>
  <r>
    <x v="91"/>
    <s v="GIN"/>
    <x v="30"/>
    <n v="2940562"/>
  </r>
  <r>
    <x v="91"/>
    <s v="GIN"/>
    <x v="31"/>
    <n v="3074666"/>
  </r>
  <r>
    <x v="91"/>
    <s v="GIN"/>
    <x v="32"/>
    <n v="3210415"/>
  </r>
  <r>
    <x v="91"/>
    <s v="GIN"/>
    <x v="33"/>
    <n v="3367150"/>
  </r>
  <r>
    <x v="91"/>
    <s v="GIN"/>
    <x v="34"/>
    <n v="3908990"/>
  </r>
  <r>
    <x v="91"/>
    <s v="GIN"/>
    <x v="35"/>
    <n v="4106470"/>
  </r>
  <r>
    <x v="91"/>
    <s v="GIN"/>
    <x v="36"/>
    <n v="4312840"/>
  </r>
  <r>
    <x v="91"/>
    <s v="GIN"/>
    <x v="37"/>
    <n v="4644490"/>
  </r>
  <r>
    <x v="91"/>
    <s v="GIN"/>
    <x v="38"/>
    <n v="4961360"/>
  </r>
  <r>
    <x v="91"/>
    <s v="GIN"/>
    <x v="39"/>
    <n v="5241620"/>
  </r>
  <r>
    <x v="91"/>
    <s v="GIN"/>
    <x v="40"/>
    <n v="5523446"/>
  </r>
  <r>
    <x v="91"/>
    <s v="GIN"/>
    <x v="41"/>
    <n v="5860190"/>
  </r>
  <r>
    <x v="91"/>
    <s v="GIN"/>
    <x v="42"/>
    <n v="6228840"/>
  </r>
  <r>
    <x v="91"/>
    <s v="GIN"/>
    <x v="43"/>
    <n v="6629950"/>
  </r>
  <r>
    <x v="91"/>
    <s v="GIN"/>
    <x v="44"/>
    <n v="7001205"/>
  </r>
  <r>
    <x v="91"/>
    <s v="GIN"/>
    <x v="45"/>
    <n v="7439787"/>
  </r>
  <r>
    <x v="91"/>
    <s v="GIN"/>
    <x v="46"/>
    <n v="8016601"/>
  </r>
  <r>
    <x v="91"/>
    <s v="GIN"/>
    <x v="47"/>
    <n v="8488692"/>
  </r>
  <r>
    <x v="91"/>
    <s v="GIN"/>
    <x v="48"/>
    <n v="8557500"/>
  </r>
  <r>
    <x v="91"/>
    <s v="GIN"/>
    <x v="49"/>
    <n v="8551100"/>
  </r>
  <r>
    <x v="91"/>
    <s v="GIN"/>
    <x v="50"/>
    <n v="8314600"/>
  </r>
  <r>
    <x v="91"/>
    <s v="GIN"/>
    <x v="51"/>
    <n v="8450000"/>
  </r>
  <r>
    <x v="91"/>
    <s v="GIN"/>
    <x v="52"/>
    <n v="10448000"/>
  </r>
  <r>
    <x v="91"/>
    <s v="GIN"/>
    <x v="53"/>
    <n v="9839083"/>
  </r>
  <r>
    <x v="91"/>
    <s v="GIN"/>
    <x v="54"/>
    <n v="10236721"/>
  </r>
  <r>
    <x v="91"/>
    <s v="GIN"/>
    <x v="55"/>
    <n v="10071964"/>
  </r>
  <r>
    <x v="91"/>
    <s v="GIN"/>
    <x v="56"/>
    <n v="11573422"/>
  </r>
  <r>
    <x v="91"/>
    <s v="GIN"/>
    <x v="57"/>
    <n v="9614509"/>
  </r>
  <r>
    <x v="91"/>
    <s v="GIN"/>
    <x v="58"/>
    <n v="9544000"/>
  </r>
  <r>
    <x v="91"/>
    <s v="GIN"/>
    <x v="59"/>
    <n v="11670000"/>
  </r>
  <r>
    <x v="91"/>
    <s v="GIN"/>
    <x v="60"/>
    <n v="12506000"/>
  </r>
  <r>
    <x v="92"/>
    <s v="GNB"/>
    <x v="0"/>
    <n v="414000"/>
  </r>
  <r>
    <x v="92"/>
    <s v="GNB"/>
    <x v="1"/>
    <n v="414000"/>
  </r>
  <r>
    <x v="92"/>
    <s v="GNB"/>
    <x v="2"/>
    <n v="415000"/>
  </r>
  <r>
    <x v="92"/>
    <s v="GNB"/>
    <x v="3"/>
    <n v="436000"/>
  </r>
  <r>
    <x v="92"/>
    <s v="GNB"/>
    <x v="4"/>
    <n v="437000"/>
  </r>
  <r>
    <x v="92"/>
    <s v="GNB"/>
    <x v="5"/>
    <n v="468000"/>
  </r>
  <r>
    <x v="92"/>
    <s v="GNB"/>
    <x v="6"/>
    <n v="471000"/>
  </r>
  <r>
    <x v="92"/>
    <s v="GNB"/>
    <x v="7"/>
    <n v="499000"/>
  </r>
  <r>
    <x v="92"/>
    <s v="GNB"/>
    <x v="8"/>
    <n v="495000"/>
  </r>
  <r>
    <x v="92"/>
    <s v="GNB"/>
    <x v="9"/>
    <n v="501500"/>
  </r>
  <r>
    <x v="92"/>
    <s v="GNB"/>
    <x v="10"/>
    <n v="523000"/>
  </r>
  <r>
    <x v="92"/>
    <s v="GNB"/>
    <x v="11"/>
    <n v="590000"/>
  </r>
  <r>
    <x v="92"/>
    <s v="GNB"/>
    <x v="12"/>
    <n v="686000"/>
  </r>
  <r>
    <x v="92"/>
    <s v="GNB"/>
    <x v="13"/>
    <n v="643000"/>
  </r>
  <r>
    <x v="92"/>
    <s v="GNB"/>
    <x v="14"/>
    <n v="611000"/>
  </r>
  <r>
    <x v="92"/>
    <s v="GNB"/>
    <x v="15"/>
    <n v="637000"/>
  </r>
  <r>
    <x v="92"/>
    <s v="GNB"/>
    <x v="16"/>
    <n v="662000"/>
  </r>
  <r>
    <x v="92"/>
    <s v="GNB"/>
    <x v="17"/>
    <n v="691000"/>
  </r>
  <r>
    <x v="92"/>
    <s v="GNB"/>
    <x v="18"/>
    <n v="725000"/>
  </r>
  <r>
    <x v="92"/>
    <s v="GNB"/>
    <x v="19"/>
    <n v="773000"/>
  </r>
  <r>
    <x v="92"/>
    <s v="GNB"/>
    <x v="20"/>
    <n v="807000"/>
  </r>
  <r>
    <x v="92"/>
    <s v="GNB"/>
    <x v="21"/>
    <n v="851000"/>
  </r>
  <r>
    <x v="92"/>
    <s v="GNB"/>
    <x v="22"/>
    <n v="909000"/>
  </r>
  <r>
    <x v="92"/>
    <s v="GNB"/>
    <x v="23"/>
    <n v="982000"/>
  </r>
  <r>
    <x v="92"/>
    <s v="GNB"/>
    <x v="24"/>
    <n v="1068000"/>
  </r>
  <r>
    <x v="92"/>
    <s v="GNB"/>
    <x v="25"/>
    <n v="1154740"/>
  </r>
  <r>
    <x v="92"/>
    <s v="GNB"/>
    <x v="26"/>
    <n v="1206800"/>
  </r>
  <r>
    <x v="92"/>
    <s v="GNB"/>
    <x v="27"/>
    <n v="1237000"/>
  </r>
  <r>
    <x v="92"/>
    <s v="GNB"/>
    <x v="28"/>
    <n v="1290100"/>
  </r>
  <r>
    <x v="92"/>
    <s v="GNB"/>
    <x v="29"/>
    <n v="1355400"/>
  </r>
  <r>
    <x v="92"/>
    <s v="GNB"/>
    <x v="30"/>
    <n v="1412800"/>
  </r>
  <r>
    <x v="92"/>
    <s v="GNB"/>
    <x v="31"/>
    <n v="1450600"/>
  </r>
  <r>
    <x v="92"/>
    <s v="GNB"/>
    <x v="32"/>
    <n v="1476450"/>
  </r>
  <r>
    <x v="92"/>
    <s v="GNB"/>
    <x v="33"/>
    <n v="1430300"/>
  </r>
  <r>
    <x v="92"/>
    <s v="GNB"/>
    <x v="34"/>
    <n v="1437700"/>
  </r>
  <r>
    <x v="92"/>
    <s v="GNB"/>
    <x v="35"/>
    <n v="1647100"/>
  </r>
  <r>
    <x v="92"/>
    <s v="GNB"/>
    <x v="36"/>
    <n v="2056500"/>
  </r>
  <r>
    <x v="92"/>
    <s v="GNB"/>
    <x v="37"/>
    <n v="2066000"/>
  </r>
  <r>
    <x v="92"/>
    <s v="GNB"/>
    <x v="38"/>
    <n v="2175450"/>
  </r>
  <r>
    <x v="92"/>
    <s v="GNB"/>
    <x v="39"/>
    <n v="2176500"/>
  </r>
  <r>
    <x v="92"/>
    <s v="GNB"/>
    <x v="40"/>
    <n v="2280700"/>
  </r>
  <r>
    <x v="92"/>
    <s v="GNB"/>
    <x v="41"/>
    <n v="2425329"/>
  </r>
  <r>
    <x v="92"/>
    <s v="GNB"/>
    <x v="42"/>
    <n v="2455700"/>
  </r>
  <r>
    <x v="92"/>
    <s v="GNB"/>
    <x v="43"/>
    <n v="2575700"/>
  </r>
  <r>
    <x v="92"/>
    <s v="GNB"/>
    <x v="44"/>
    <n v="2628200"/>
  </r>
  <r>
    <x v="92"/>
    <s v="GNB"/>
    <x v="45"/>
    <n v="2738500"/>
  </r>
  <r>
    <x v="92"/>
    <s v="GNB"/>
    <x v="46"/>
    <n v="2822220"/>
  </r>
  <r>
    <x v="92"/>
    <s v="GNB"/>
    <x v="47"/>
    <n v="2871320"/>
  </r>
  <r>
    <x v="92"/>
    <s v="GNB"/>
    <x v="48"/>
    <n v="3093665"/>
  </r>
  <r>
    <x v="92"/>
    <s v="GNB"/>
    <x v="49"/>
    <n v="3195500"/>
  </r>
  <r>
    <x v="92"/>
    <s v="GNB"/>
    <x v="50"/>
    <n v="3386000"/>
  </r>
  <r>
    <x v="92"/>
    <s v="GNB"/>
    <x v="51"/>
    <n v="3446000"/>
  </r>
  <r>
    <x v="92"/>
    <s v="GNB"/>
    <x v="52"/>
    <n v="3781395"/>
  </r>
  <r>
    <x v="92"/>
    <s v="GNB"/>
    <x v="53"/>
    <n v="4065406"/>
  </r>
  <r>
    <x v="92"/>
    <s v="GNB"/>
    <x v="54"/>
    <n v="4061666"/>
  </r>
  <r>
    <x v="92"/>
    <s v="GNB"/>
    <x v="55"/>
    <n v="4114258"/>
  </r>
  <r>
    <x v="92"/>
    <s v="GNB"/>
    <x v="56"/>
    <n v="4047244"/>
  </r>
  <r>
    <x v="92"/>
    <s v="GNB"/>
    <x v="57"/>
    <n v="4117881"/>
  </r>
  <r>
    <x v="92"/>
    <s v="GNB"/>
    <x v="58"/>
    <n v="4124325"/>
  </r>
  <r>
    <x v="92"/>
    <s v="GNB"/>
    <x v="59"/>
    <n v="4182354"/>
  </r>
  <r>
    <x v="92"/>
    <s v="GNB"/>
    <x v="60"/>
    <n v="4247295"/>
  </r>
  <r>
    <x v="93"/>
    <s v="GUY"/>
    <x v="0"/>
    <n v="1707427"/>
  </r>
  <r>
    <x v="93"/>
    <s v="GUY"/>
    <x v="1"/>
    <n v="1815062"/>
  </r>
  <r>
    <x v="93"/>
    <s v="GUY"/>
    <x v="2"/>
    <n v="1867193"/>
  </r>
  <r>
    <x v="93"/>
    <s v="GUY"/>
    <x v="3"/>
    <n v="2378653"/>
  </r>
  <r>
    <x v="93"/>
    <s v="GUY"/>
    <x v="4"/>
    <n v="2586024"/>
  </r>
  <r>
    <x v="93"/>
    <s v="GUY"/>
    <x v="5"/>
    <n v="2888489"/>
  </r>
  <r>
    <x v="93"/>
    <s v="GUY"/>
    <x v="6"/>
    <n v="2888677"/>
  </r>
  <r>
    <x v="93"/>
    <s v="GUY"/>
    <x v="7"/>
    <n v="3904690"/>
  </r>
  <r>
    <x v="93"/>
    <s v="GUY"/>
    <x v="8"/>
    <n v="5110549"/>
  </r>
  <r>
    <x v="93"/>
    <s v="GUY"/>
    <x v="9"/>
    <n v="5611785"/>
  </r>
  <r>
    <x v="93"/>
    <s v="GUY"/>
    <x v="10"/>
    <n v="6111690"/>
  </r>
  <r>
    <x v="93"/>
    <s v="GUY"/>
    <x v="11"/>
    <n v="7115122"/>
  </r>
  <r>
    <x v="93"/>
    <s v="GUY"/>
    <x v="12"/>
    <n v="8118750"/>
  </r>
  <r>
    <x v="93"/>
    <s v="GUY"/>
    <x v="13"/>
    <n v="8602120"/>
  </r>
  <r>
    <x v="93"/>
    <s v="GUY"/>
    <x v="14"/>
    <n v="9107154"/>
  </r>
  <r>
    <x v="93"/>
    <s v="GUY"/>
    <x v="15"/>
    <n v="9525000"/>
  </r>
  <r>
    <x v="93"/>
    <s v="GUY"/>
    <x v="16"/>
    <n v="10126000"/>
  </r>
  <r>
    <x v="93"/>
    <s v="GUY"/>
    <x v="17"/>
    <n v="9417000"/>
  </r>
  <r>
    <x v="93"/>
    <s v="GUY"/>
    <x v="18"/>
    <n v="9410826"/>
  </r>
  <r>
    <x v="93"/>
    <s v="GUY"/>
    <x v="19"/>
    <n v="9509515"/>
  </r>
  <r>
    <x v="93"/>
    <s v="GUY"/>
    <x v="20"/>
    <n v="9509800"/>
  </r>
  <r>
    <x v="93"/>
    <s v="GUY"/>
    <x v="21"/>
    <n v="6508162"/>
  </r>
  <r>
    <x v="93"/>
    <s v="GUY"/>
    <x v="22"/>
    <n v="3605382"/>
  </r>
  <r>
    <x v="93"/>
    <s v="GUY"/>
    <x v="23"/>
    <n v="3702000"/>
  </r>
  <r>
    <x v="93"/>
    <s v="GUY"/>
    <x v="24"/>
    <n v="2704238"/>
  </r>
  <r>
    <x v="93"/>
    <s v="GUY"/>
    <x v="25"/>
    <n v="2804551"/>
  </r>
  <r>
    <x v="93"/>
    <s v="GUY"/>
    <x v="26"/>
    <n v="3407000"/>
  </r>
  <r>
    <x v="93"/>
    <s v="GUY"/>
    <x v="27"/>
    <n v="3610000"/>
  </r>
  <r>
    <x v="93"/>
    <s v="GUY"/>
    <x v="28"/>
    <n v="2111000"/>
  </r>
  <r>
    <x v="93"/>
    <s v="GUY"/>
    <x v="29"/>
    <n v="2009000"/>
  </r>
  <r>
    <x v="93"/>
    <s v="GUY"/>
    <x v="30"/>
    <n v="1514000"/>
  </r>
  <r>
    <x v="93"/>
    <s v="GUY"/>
    <x v="31"/>
    <n v="2912000"/>
  </r>
  <r>
    <x v="93"/>
    <s v="GUY"/>
    <x v="32"/>
    <n v="3819000"/>
  </r>
  <r>
    <x v="93"/>
    <s v="GUY"/>
    <x v="33"/>
    <n v="5707000"/>
  </r>
  <r>
    <x v="93"/>
    <s v="GUY"/>
    <x v="34"/>
    <n v="7106000"/>
  </r>
  <r>
    <x v="93"/>
    <s v="GUY"/>
    <x v="35"/>
    <n v="9601000"/>
  </r>
  <r>
    <x v="93"/>
    <s v="GUY"/>
    <x v="36"/>
    <n v="10900000"/>
  </r>
  <r>
    <x v="93"/>
    <s v="GUY"/>
    <x v="37"/>
    <n v="10298500"/>
  </r>
  <r>
    <x v="93"/>
    <s v="GUY"/>
    <x v="38"/>
    <n v="11297500"/>
  </r>
  <r>
    <x v="93"/>
    <s v="GUY"/>
    <x v="39"/>
    <n v="11297000"/>
  </r>
  <r>
    <x v="93"/>
    <s v="GUY"/>
    <x v="40"/>
    <n v="11297000"/>
  </r>
  <r>
    <x v="93"/>
    <s v="GUY"/>
    <x v="41"/>
    <n v="15094500"/>
  </r>
  <r>
    <x v="93"/>
    <s v="GUY"/>
    <x v="42"/>
    <n v="21398000"/>
  </r>
  <r>
    <x v="93"/>
    <s v="GUY"/>
    <x v="43"/>
    <n v="22198000"/>
  </r>
  <r>
    <x v="93"/>
    <s v="GUY"/>
    <x v="44"/>
    <n v="20698100"/>
  </r>
  <r>
    <x v="93"/>
    <s v="GUY"/>
    <x v="45"/>
    <n v="18748000"/>
  </r>
  <r>
    <x v="93"/>
    <s v="GUY"/>
    <x v="46"/>
    <n v="23002000"/>
  </r>
  <r>
    <x v="93"/>
    <s v="GUY"/>
    <x v="47"/>
    <n v="21101000"/>
  </r>
  <r>
    <x v="93"/>
    <s v="GUY"/>
    <x v="48"/>
    <n v="24701200"/>
  </r>
  <r>
    <x v="93"/>
    <s v="GUY"/>
    <x v="49"/>
    <n v="22700400"/>
  </r>
  <r>
    <x v="93"/>
    <s v="GUY"/>
    <x v="50"/>
    <n v="23298650"/>
  </r>
  <r>
    <x v="93"/>
    <s v="GUY"/>
    <x v="51"/>
    <n v="27696950"/>
  </r>
  <r>
    <x v="93"/>
    <s v="GUY"/>
    <x v="52"/>
    <n v="26704300"/>
  </r>
  <r>
    <x v="93"/>
    <s v="GUY"/>
    <x v="53"/>
    <n v="25903553"/>
  </r>
  <r>
    <x v="93"/>
    <s v="GUY"/>
    <x v="54"/>
    <n v="26768433"/>
  </r>
  <r>
    <x v="93"/>
    <s v="GUY"/>
    <x v="55"/>
    <n v="28232569"/>
  </r>
  <r>
    <x v="93"/>
    <s v="GUY"/>
    <x v="56"/>
    <n v="29177883"/>
  </r>
  <r>
    <x v="93"/>
    <s v="GUY"/>
    <x v="57"/>
    <n v="30077656"/>
  </r>
  <r>
    <x v="93"/>
    <s v="GUY"/>
    <x v="58"/>
    <n v="31354830"/>
  </r>
  <r>
    <x v="93"/>
    <s v="GUY"/>
    <x v="59"/>
    <n v="32011057"/>
  </r>
  <r>
    <x v="93"/>
    <s v="GUY"/>
    <x v="60"/>
    <n v="32743448"/>
  </r>
  <r>
    <x v="94"/>
    <s v="HTI"/>
    <x v="0"/>
    <n v="3141895"/>
  </r>
  <r>
    <x v="94"/>
    <s v="HTI"/>
    <x v="1"/>
    <n v="3207135"/>
  </r>
  <r>
    <x v="94"/>
    <s v="HTI"/>
    <x v="2"/>
    <n v="3274880"/>
  </r>
  <r>
    <x v="94"/>
    <s v="HTI"/>
    <x v="3"/>
    <n v="3341740"/>
  </r>
  <r>
    <x v="94"/>
    <s v="HTI"/>
    <x v="4"/>
    <n v="3395700"/>
  </r>
  <r>
    <x v="94"/>
    <s v="HTI"/>
    <x v="5"/>
    <n v="3461870"/>
  </r>
  <r>
    <x v="94"/>
    <s v="HTI"/>
    <x v="6"/>
    <n v="3937588"/>
  </r>
  <r>
    <x v="94"/>
    <s v="HTI"/>
    <x v="7"/>
    <n v="4057030"/>
  </r>
  <r>
    <x v="94"/>
    <s v="HTI"/>
    <x v="8"/>
    <n v="4230283"/>
  </r>
  <r>
    <x v="94"/>
    <s v="HTI"/>
    <x v="9"/>
    <n v="4409083"/>
  </r>
  <r>
    <x v="94"/>
    <s v="HTI"/>
    <x v="10"/>
    <n v="4635120"/>
  </r>
  <r>
    <x v="94"/>
    <s v="HTI"/>
    <x v="11"/>
    <n v="4867800"/>
  </r>
  <r>
    <x v="94"/>
    <s v="HTI"/>
    <x v="12"/>
    <n v="5087600"/>
  </r>
  <r>
    <x v="94"/>
    <s v="HTI"/>
    <x v="13"/>
    <n v="5296100"/>
  </r>
  <r>
    <x v="94"/>
    <s v="HTI"/>
    <x v="14"/>
    <n v="5525500"/>
  </r>
  <r>
    <x v="94"/>
    <s v="HTI"/>
    <x v="15"/>
    <n v="5748300"/>
  </r>
  <r>
    <x v="94"/>
    <s v="HTI"/>
    <x v="16"/>
    <n v="5815900"/>
  </r>
  <r>
    <x v="94"/>
    <s v="HTI"/>
    <x v="17"/>
    <n v="6039300"/>
  </r>
  <r>
    <x v="94"/>
    <s v="HTI"/>
    <x v="18"/>
    <n v="6811800"/>
  </r>
  <r>
    <x v="94"/>
    <s v="HTI"/>
    <x v="19"/>
    <n v="7006300"/>
  </r>
  <r>
    <x v="94"/>
    <s v="HTI"/>
    <x v="20"/>
    <n v="7424000"/>
  </r>
  <r>
    <x v="94"/>
    <s v="HTI"/>
    <x v="21"/>
    <n v="7976000"/>
  </r>
  <r>
    <x v="94"/>
    <s v="HTI"/>
    <x v="22"/>
    <n v="9018500"/>
  </r>
  <r>
    <x v="94"/>
    <s v="HTI"/>
    <x v="23"/>
    <n v="9534600"/>
  </r>
  <r>
    <x v="94"/>
    <s v="HTI"/>
    <x v="24"/>
    <n v="9535600"/>
  </r>
  <r>
    <x v="94"/>
    <s v="HTI"/>
    <x v="25"/>
    <n v="9454300"/>
  </r>
  <r>
    <x v="94"/>
    <s v="HTI"/>
    <x v="26"/>
    <n v="9244300"/>
  </r>
  <r>
    <x v="94"/>
    <s v="HTI"/>
    <x v="27"/>
    <n v="8725500"/>
  </r>
  <r>
    <x v="94"/>
    <s v="HTI"/>
    <x v="28"/>
    <n v="8399700"/>
  </r>
  <r>
    <x v="94"/>
    <s v="HTI"/>
    <x v="29"/>
    <n v="8023900"/>
  </r>
  <r>
    <x v="94"/>
    <s v="HTI"/>
    <x v="30"/>
    <n v="7655500"/>
  </r>
  <r>
    <x v="94"/>
    <s v="HTI"/>
    <x v="31"/>
    <n v="7488000"/>
  </r>
  <r>
    <x v="94"/>
    <s v="HTI"/>
    <x v="32"/>
    <n v="7516600"/>
  </r>
  <r>
    <x v="94"/>
    <s v="HTI"/>
    <x v="33"/>
    <n v="10143900"/>
  </r>
  <r>
    <x v="94"/>
    <s v="HTI"/>
    <x v="34"/>
    <n v="8132700"/>
  </r>
  <r>
    <x v="94"/>
    <s v="HTI"/>
    <x v="35"/>
    <n v="7224300"/>
  </r>
  <r>
    <x v="94"/>
    <s v="HTI"/>
    <x v="36"/>
    <n v="7295500"/>
  </r>
  <r>
    <x v="94"/>
    <s v="HTI"/>
    <x v="37"/>
    <n v="9384535"/>
  </r>
  <r>
    <x v="94"/>
    <s v="HTI"/>
    <x v="38"/>
    <n v="9385000"/>
  </r>
  <r>
    <x v="94"/>
    <s v="HTI"/>
    <x v="39"/>
    <n v="10355500"/>
  </r>
  <r>
    <x v="94"/>
    <s v="HTI"/>
    <x v="40"/>
    <n v="10397300"/>
  </r>
  <r>
    <x v="94"/>
    <s v="HTI"/>
    <x v="41"/>
    <n v="10670000"/>
  </r>
  <r>
    <x v="94"/>
    <s v="HTI"/>
    <x v="42"/>
    <n v="10666500"/>
  </r>
  <r>
    <x v="94"/>
    <s v="HTI"/>
    <x v="43"/>
    <n v="10535000"/>
  </r>
  <r>
    <x v="94"/>
    <s v="HTI"/>
    <x v="44"/>
    <n v="10661500"/>
  </r>
  <r>
    <x v="94"/>
    <s v="HTI"/>
    <x v="45"/>
    <n v="10535000"/>
  </r>
  <r>
    <x v="94"/>
    <s v="HTI"/>
    <x v="46"/>
    <n v="10535000"/>
  </r>
  <r>
    <x v="94"/>
    <s v="HTI"/>
    <x v="47"/>
    <n v="10535000"/>
  </r>
  <r>
    <x v="94"/>
    <s v="HTI"/>
    <x v="48"/>
    <n v="10635000"/>
  </r>
  <r>
    <x v="94"/>
    <s v="HTI"/>
    <x v="49"/>
    <n v="11342000"/>
  </r>
  <r>
    <x v="94"/>
    <s v="HTI"/>
    <x v="50"/>
    <n v="11244000"/>
  </r>
  <r>
    <x v="94"/>
    <s v="HTI"/>
    <x v="51"/>
    <n v="10621000"/>
  </r>
  <r>
    <x v="94"/>
    <s v="HTI"/>
    <x v="52"/>
    <n v="10621000"/>
  </r>
  <r>
    <x v="94"/>
    <s v="HTI"/>
    <x v="53"/>
    <n v="10884702"/>
  </r>
  <r>
    <x v="94"/>
    <s v="HTI"/>
    <x v="54"/>
    <n v="11116983"/>
  </r>
  <r>
    <x v="94"/>
    <s v="HTI"/>
    <x v="55"/>
    <n v="11273051"/>
  </r>
  <r>
    <x v="94"/>
    <s v="HTI"/>
    <x v="56"/>
    <n v="11199521"/>
  </r>
  <r>
    <x v="94"/>
    <s v="HTI"/>
    <x v="57"/>
    <n v="11157588"/>
  </r>
  <r>
    <x v="94"/>
    <s v="HTI"/>
    <x v="58"/>
    <n v="11360166"/>
  </r>
  <r>
    <x v="94"/>
    <s v="HTI"/>
    <x v="59"/>
    <n v="11347128"/>
  </r>
  <r>
    <x v="94"/>
    <s v="HTI"/>
    <x v="60"/>
    <n v="11411318"/>
  </r>
  <r>
    <x v="95"/>
    <s v=""/>
    <x v="0"/>
    <n v="4888825175"/>
  </r>
  <r>
    <x v="95"/>
    <s v=""/>
    <x v="1"/>
    <n v="5091272035"/>
  </r>
  <r>
    <x v="95"/>
    <s v=""/>
    <x v="2"/>
    <n v="5356149928"/>
  </r>
  <r>
    <x v="95"/>
    <s v=""/>
    <x v="3"/>
    <n v="5680539462"/>
  </r>
  <r>
    <x v="95"/>
    <s v=""/>
    <x v="4"/>
    <n v="6049083950"/>
  </r>
  <r>
    <x v="95"/>
    <s v=""/>
    <x v="5"/>
    <n v="6085291773"/>
  </r>
  <r>
    <x v="95"/>
    <s v=""/>
    <x v="6"/>
    <n v="6806619753"/>
  </r>
  <r>
    <x v="95"/>
    <s v=""/>
    <x v="7"/>
    <n v="6934143489"/>
  </r>
  <r>
    <x v="95"/>
    <s v=""/>
    <x v="8"/>
    <n v="7401373474"/>
  </r>
  <r>
    <x v="95"/>
    <s v=""/>
    <x v="9"/>
    <n v="7925764890"/>
  </r>
  <r>
    <x v="95"/>
    <s v=""/>
    <x v="10"/>
    <n v="8116168687"/>
  </r>
  <r>
    <x v="95"/>
    <s v=""/>
    <x v="11"/>
    <n v="8642848260"/>
  </r>
  <r>
    <x v="95"/>
    <s v=""/>
    <x v="12"/>
    <n v="8868754166"/>
  </r>
  <r>
    <x v="95"/>
    <s v=""/>
    <x v="13"/>
    <n v="9025035040"/>
  </r>
  <r>
    <x v="95"/>
    <s v=""/>
    <x v="14"/>
    <n v="8939455296"/>
  </r>
  <r>
    <x v="95"/>
    <s v=""/>
    <x v="15"/>
    <n v="9694150094"/>
  </r>
  <r>
    <x v="95"/>
    <s v=""/>
    <x v="16"/>
    <n v="10158039014"/>
  </r>
  <r>
    <x v="95"/>
    <s v=""/>
    <x v="17"/>
    <n v="10580510884"/>
  </r>
  <r>
    <x v="95"/>
    <s v=""/>
    <x v="18"/>
    <n v="11248552557"/>
  </r>
  <r>
    <x v="95"/>
    <s v=""/>
    <x v="19"/>
    <n v="11582121584"/>
  </r>
  <r>
    <x v="95"/>
    <s v=""/>
    <x v="20"/>
    <n v="12078161875"/>
  </r>
  <r>
    <x v="95"/>
    <s v=""/>
    <x v="21"/>
    <n v="12127092203"/>
  </r>
  <r>
    <x v="95"/>
    <s v=""/>
    <x v="22"/>
    <n v="12179121585"/>
  </r>
  <r>
    <x v="95"/>
    <s v=""/>
    <x v="23"/>
    <n v="12367375823"/>
  </r>
  <r>
    <x v="95"/>
    <s v=""/>
    <x v="24"/>
    <n v="12736151638"/>
  </r>
  <r>
    <x v="95"/>
    <s v=""/>
    <x v="25"/>
    <n v="12921972811"/>
  </r>
  <r>
    <x v="95"/>
    <s v=""/>
    <x v="26"/>
    <n v="13846768477"/>
  </r>
  <r>
    <x v="95"/>
    <s v=""/>
    <x v="27"/>
    <n v="14207376395"/>
  </r>
  <r>
    <x v="95"/>
    <s v=""/>
    <x v="28"/>
    <n v="14397108594"/>
  </r>
  <r>
    <x v="95"/>
    <s v=""/>
    <x v="29"/>
    <n v="14924426982"/>
  </r>
  <r>
    <x v="95"/>
    <s v=""/>
    <x v="30"/>
    <n v="15124280780"/>
  </r>
  <r>
    <x v="95"/>
    <s v=""/>
    <x v="31"/>
    <n v="15827325303"/>
  </r>
  <r>
    <x v="95"/>
    <s v=""/>
    <x v="32"/>
    <n v="16324829520"/>
  </r>
  <r>
    <x v="95"/>
    <s v=""/>
    <x v="33"/>
    <n v="16967767232"/>
  </r>
  <r>
    <x v="95"/>
    <s v=""/>
    <x v="34"/>
    <n v="17515894427"/>
  </r>
  <r>
    <x v="95"/>
    <s v=""/>
    <x v="35"/>
    <n v="18010078169"/>
  </r>
  <r>
    <x v="95"/>
    <s v=""/>
    <x v="36"/>
    <n v="18410421780"/>
  </r>
  <r>
    <x v="95"/>
    <s v=""/>
    <x v="37"/>
    <n v="18768420935"/>
  </r>
  <r>
    <x v="95"/>
    <s v=""/>
    <x v="38"/>
    <n v="19149925791"/>
  </r>
  <r>
    <x v="95"/>
    <s v=""/>
    <x v="39"/>
    <n v="19743092485"/>
  </r>
  <r>
    <x v="95"/>
    <s v=""/>
    <x v="40"/>
    <n v="20272654784"/>
  </r>
  <r>
    <x v="95"/>
    <s v=""/>
    <x v="41"/>
    <n v="20448747258"/>
  </r>
  <r>
    <x v="95"/>
    <s v=""/>
    <x v="42"/>
    <n v="20130629220"/>
  </r>
  <r>
    <x v="95"/>
    <s v=""/>
    <x v="43"/>
    <n v="20331285033"/>
  </r>
  <r>
    <x v="95"/>
    <s v=""/>
    <x v="44"/>
    <n v="20725742549"/>
  </r>
  <r>
    <x v="95"/>
    <s v=""/>
    <x v="45"/>
    <n v="20593545785"/>
  </r>
  <r>
    <x v="95"/>
    <s v=""/>
    <x v="46"/>
    <n v="21098844331"/>
  </r>
  <r>
    <x v="95"/>
    <s v=""/>
    <x v="47"/>
    <n v="21266505835"/>
  </r>
  <r>
    <x v="95"/>
    <s v=""/>
    <x v="48"/>
    <n v="21109444475"/>
  </r>
  <r>
    <x v="95"/>
    <s v=""/>
    <x v="49"/>
    <n v="21410015271"/>
  </r>
  <r>
    <x v="95"/>
    <s v=""/>
    <x v="50"/>
    <n v="21451203579"/>
  </r>
  <r>
    <x v="95"/>
    <s v=""/>
    <x v="51"/>
    <n v="21571075029"/>
  </r>
  <r>
    <x v="95"/>
    <s v=""/>
    <x v="52"/>
    <n v="21850733891"/>
  </r>
  <r>
    <x v="95"/>
    <s v=""/>
    <x v="53"/>
    <n v="22242337677"/>
  </r>
  <r>
    <x v="95"/>
    <s v=""/>
    <x v="54"/>
    <n v="22823330497"/>
  </r>
  <r>
    <x v="95"/>
    <s v=""/>
    <x v="55"/>
    <n v="23056739448"/>
  </r>
  <r>
    <x v="95"/>
    <s v=""/>
    <x v="56"/>
    <n v="23304576902"/>
  </r>
  <r>
    <x v="95"/>
    <s v=""/>
    <x v="57"/>
    <n v="23878063497"/>
  </r>
  <r>
    <x v="95"/>
    <s v=""/>
    <x v="58"/>
    <n v="24172719060"/>
  </r>
  <r>
    <x v="95"/>
    <s v=""/>
    <x v="59"/>
    <n v="23902994195"/>
  </r>
  <r>
    <x v="95"/>
    <s v=""/>
    <x v="60"/>
    <n v="24034957418"/>
  </r>
  <r>
    <x v="96"/>
    <s v="HND"/>
    <x v="0"/>
    <n v="2984647"/>
  </r>
  <r>
    <x v="96"/>
    <s v="HND"/>
    <x v="1"/>
    <n v="3107783"/>
  </r>
  <r>
    <x v="96"/>
    <s v="HND"/>
    <x v="2"/>
    <n v="3421919"/>
  </r>
  <r>
    <x v="96"/>
    <s v="HND"/>
    <x v="3"/>
    <n v="4319505"/>
  </r>
  <r>
    <x v="96"/>
    <s v="HND"/>
    <x v="4"/>
    <n v="4632837"/>
  </r>
  <r>
    <x v="96"/>
    <s v="HND"/>
    <x v="5"/>
    <n v="5106130"/>
  </r>
  <r>
    <x v="96"/>
    <s v="HND"/>
    <x v="6"/>
    <n v="5244764"/>
  </r>
  <r>
    <x v="96"/>
    <s v="HND"/>
    <x v="7"/>
    <n v="5338881"/>
  </r>
  <r>
    <x v="96"/>
    <s v="HND"/>
    <x v="8"/>
    <n v="5473666"/>
  </r>
  <r>
    <x v="96"/>
    <s v="HND"/>
    <x v="9"/>
    <n v="5622813"/>
  </r>
  <r>
    <x v="96"/>
    <s v="HND"/>
    <x v="10"/>
    <n v="5751804"/>
  </r>
  <r>
    <x v="96"/>
    <s v="HND"/>
    <x v="11"/>
    <n v="5913616"/>
  </r>
  <r>
    <x v="96"/>
    <s v="HND"/>
    <x v="12"/>
    <n v="5945200"/>
  </r>
  <r>
    <x v="96"/>
    <s v="HND"/>
    <x v="13"/>
    <n v="5926684"/>
  </r>
  <r>
    <x v="96"/>
    <s v="HND"/>
    <x v="14"/>
    <n v="7151435"/>
  </r>
  <r>
    <x v="96"/>
    <s v="HND"/>
    <x v="15"/>
    <n v="6809913"/>
  </r>
  <r>
    <x v="96"/>
    <s v="HND"/>
    <x v="16"/>
    <n v="7908703"/>
  </r>
  <r>
    <x v="96"/>
    <s v="HND"/>
    <x v="17"/>
    <n v="9173754"/>
  </r>
  <r>
    <x v="96"/>
    <s v="HND"/>
    <x v="18"/>
    <n v="9508916"/>
  </r>
  <r>
    <x v="96"/>
    <s v="HND"/>
    <x v="19"/>
    <n v="9762184"/>
  </r>
  <r>
    <x v="96"/>
    <s v="HND"/>
    <x v="20"/>
    <n v="10512128"/>
  </r>
  <r>
    <x v="96"/>
    <s v="HND"/>
    <x v="21"/>
    <n v="12671137"/>
  </r>
  <r>
    <x v="96"/>
    <s v="HND"/>
    <x v="22"/>
    <n v="13925586"/>
  </r>
  <r>
    <x v="96"/>
    <s v="HND"/>
    <x v="23"/>
    <n v="13938866"/>
  </r>
  <r>
    <x v="96"/>
    <s v="HND"/>
    <x v="24"/>
    <n v="18132350"/>
  </r>
  <r>
    <x v="96"/>
    <s v="HND"/>
    <x v="25"/>
    <n v="17000528"/>
  </r>
  <r>
    <x v="96"/>
    <s v="HND"/>
    <x v="26"/>
    <n v="16761950"/>
  </r>
  <r>
    <x v="96"/>
    <s v="HND"/>
    <x v="27"/>
    <n v="21558950"/>
  </r>
  <r>
    <x v="96"/>
    <s v="HND"/>
    <x v="28"/>
    <n v="21025150"/>
  </r>
  <r>
    <x v="96"/>
    <s v="HND"/>
    <x v="29"/>
    <n v="28906150"/>
  </r>
  <r>
    <x v="96"/>
    <s v="HND"/>
    <x v="30"/>
    <n v="32076011"/>
  </r>
  <r>
    <x v="96"/>
    <s v="HND"/>
    <x v="31"/>
    <n v="36019772"/>
  </r>
  <r>
    <x v="96"/>
    <s v="HND"/>
    <x v="32"/>
    <n v="39240286"/>
  </r>
  <r>
    <x v="96"/>
    <s v="HND"/>
    <x v="33"/>
    <n v="46597550"/>
  </r>
  <r>
    <x v="96"/>
    <s v="HND"/>
    <x v="34"/>
    <n v="50228340"/>
  </r>
  <r>
    <x v="96"/>
    <s v="HND"/>
    <x v="35"/>
    <n v="54490330"/>
  </r>
  <r>
    <x v="96"/>
    <s v="HND"/>
    <x v="36"/>
    <n v="59046350"/>
  </r>
  <r>
    <x v="96"/>
    <s v="HND"/>
    <x v="37"/>
    <n v="59104845"/>
  </r>
  <r>
    <x v="96"/>
    <s v="HND"/>
    <x v="38"/>
    <n v="69385900"/>
  </r>
  <r>
    <x v="96"/>
    <s v="HND"/>
    <x v="39"/>
    <n v="76275600"/>
  </r>
  <r>
    <x v="96"/>
    <s v="HND"/>
    <x v="40"/>
    <n v="66981000"/>
  </r>
  <r>
    <x v="96"/>
    <s v="HND"/>
    <x v="41"/>
    <n v="105471747"/>
  </r>
  <r>
    <x v="96"/>
    <s v="HND"/>
    <x v="42"/>
    <n v="117429503"/>
  </r>
  <r>
    <x v="96"/>
    <s v="HND"/>
    <x v="43"/>
    <n v="129457766"/>
  </r>
  <r>
    <x v="96"/>
    <s v="HND"/>
    <x v="44"/>
    <n v="141445479"/>
  </r>
  <r>
    <x v="96"/>
    <s v="HND"/>
    <x v="45"/>
    <n v="127393200"/>
  </r>
  <r>
    <x v="96"/>
    <s v="HND"/>
    <x v="46"/>
    <n v="108169400"/>
  </r>
  <r>
    <x v="96"/>
    <s v="HND"/>
    <x v="47"/>
    <n v="95336608"/>
  </r>
  <r>
    <x v="96"/>
    <s v="HND"/>
    <x v="48"/>
    <n v="103619850"/>
  </r>
  <r>
    <x v="96"/>
    <s v="HND"/>
    <x v="49"/>
    <n v="74755949"/>
  </r>
  <r>
    <x v="96"/>
    <s v="HND"/>
    <x v="50"/>
    <n v="80322433"/>
  </r>
  <r>
    <x v="96"/>
    <s v="HND"/>
    <x v="51"/>
    <n v="84967899"/>
  </r>
  <r>
    <x v="96"/>
    <s v="HND"/>
    <x v="52"/>
    <n v="82836501"/>
  </r>
  <r>
    <x v="96"/>
    <s v="HND"/>
    <x v="53"/>
    <n v="85773966"/>
  </r>
  <r>
    <x v="96"/>
    <s v="HND"/>
    <x v="54"/>
    <n v="96010592"/>
  </r>
  <r>
    <x v="96"/>
    <s v="HND"/>
    <x v="55"/>
    <n v="102599398"/>
  </r>
  <r>
    <x v="96"/>
    <s v="HND"/>
    <x v="56"/>
    <n v="105335532"/>
  </r>
  <r>
    <x v="96"/>
    <s v="HND"/>
    <x v="57"/>
    <n v="111063895"/>
  </r>
  <r>
    <x v="96"/>
    <s v="HND"/>
    <x v="58"/>
    <n v="110950051"/>
  </r>
  <r>
    <x v="96"/>
    <s v="HND"/>
    <x v="59"/>
    <n v="100663317"/>
  </r>
  <r>
    <x v="96"/>
    <s v="HND"/>
    <x v="60"/>
    <n v="121639177"/>
  </r>
  <r>
    <x v="97"/>
    <s v="HKG"/>
    <x v="0"/>
    <n v="19615592"/>
  </r>
  <r>
    <x v="97"/>
    <s v="HKG"/>
    <x v="1"/>
    <n v="21126177"/>
  </r>
  <r>
    <x v="97"/>
    <s v="HKG"/>
    <x v="2"/>
    <n v="22243572"/>
  </r>
  <r>
    <x v="97"/>
    <s v="HKG"/>
    <x v="3"/>
    <n v="23346323"/>
  </r>
  <r>
    <x v="97"/>
    <s v="HKG"/>
    <x v="4"/>
    <n v="24726492"/>
  </r>
  <r>
    <x v="97"/>
    <s v="HKG"/>
    <x v="5"/>
    <n v="26006030"/>
  </r>
  <r>
    <x v="97"/>
    <s v="HKG"/>
    <x v="6"/>
    <n v="26583025"/>
  </r>
  <r>
    <x v="97"/>
    <s v="HKG"/>
    <x v="7"/>
    <n v="26299020"/>
  </r>
  <r>
    <x v="97"/>
    <s v="HKG"/>
    <x v="8"/>
    <n v="27057025"/>
  </r>
  <r>
    <x v="97"/>
    <s v="HKG"/>
    <x v="9"/>
    <n v="28179615"/>
  </r>
  <r>
    <x v="97"/>
    <s v="HKG"/>
    <x v="10"/>
    <n v="32335403"/>
  </r>
  <r>
    <x v="97"/>
    <s v="HKG"/>
    <x v="11"/>
    <n v="33703025"/>
  </r>
  <r>
    <x v="97"/>
    <s v="HKG"/>
    <x v="12"/>
    <n v="30798928"/>
  </r>
  <r>
    <x v="97"/>
    <s v="HKG"/>
    <x v="13"/>
    <n v="29895876"/>
  </r>
  <r>
    <x v="97"/>
    <s v="HKG"/>
    <x v="14"/>
    <n v="30544431"/>
  </r>
  <r>
    <x v="97"/>
    <s v="HKG"/>
    <x v="15"/>
    <n v="34427542"/>
  </r>
  <r>
    <x v="97"/>
    <s v="HKG"/>
    <x v="16"/>
    <n v="38690331"/>
  </r>
  <r>
    <x v="97"/>
    <s v="HKG"/>
    <x v="17"/>
    <n v="39528066"/>
  </r>
  <r>
    <x v="97"/>
    <s v="HKG"/>
    <x v="18"/>
    <n v="41986196"/>
  </r>
  <r>
    <x v="97"/>
    <s v="HKG"/>
    <x v="19"/>
    <n v="44938555"/>
  </r>
  <r>
    <x v="97"/>
    <s v="HKG"/>
    <x v="20"/>
    <n v="56119410"/>
  </r>
  <r>
    <x v="97"/>
    <s v="HKG"/>
    <x v="21"/>
    <n v="57977580"/>
  </r>
  <r>
    <x v="97"/>
    <s v="HKG"/>
    <x v="22"/>
    <n v="54034970"/>
  </r>
  <r>
    <x v="97"/>
    <s v="HKG"/>
    <x v="23"/>
    <n v="53561840"/>
  </r>
  <r>
    <x v="97"/>
    <s v="HKG"/>
    <x v="24"/>
    <n v="52132545"/>
  </r>
  <r>
    <x v="97"/>
    <s v="HKG"/>
    <x v="25"/>
    <n v="68571317"/>
  </r>
  <r>
    <x v="97"/>
    <s v="HKG"/>
    <x v="26"/>
    <n v="71017455"/>
  </r>
  <r>
    <x v="97"/>
    <s v="HKG"/>
    <x v="27"/>
    <n v="58243043"/>
  </r>
  <r>
    <x v="97"/>
    <s v="HKG"/>
    <x v="28"/>
    <n v="57015098"/>
  </r>
  <r>
    <x v="97"/>
    <s v="HKG"/>
    <x v="29"/>
    <n v="67718886"/>
  </r>
  <r>
    <x v="97"/>
    <s v="HKG"/>
    <x v="30"/>
    <n v="63637783"/>
  </r>
  <r>
    <x v="97"/>
    <s v="HKG"/>
    <x v="31"/>
    <n v="54089412"/>
  </r>
  <r>
    <x v="97"/>
    <s v="HKG"/>
    <x v="32"/>
    <n v="54873200"/>
  </r>
  <r>
    <x v="97"/>
    <s v="HKG"/>
    <x v="33"/>
    <n v="49829354"/>
  </r>
  <r>
    <x v="97"/>
    <s v="HKG"/>
    <x v="34"/>
    <n v="47122519"/>
  </r>
  <r>
    <x v="97"/>
    <s v="HKG"/>
    <x v="35"/>
    <n v="45019178"/>
  </r>
  <r>
    <x v="97"/>
    <s v="HKG"/>
    <x v="36"/>
    <n v="44194570"/>
  </r>
  <r>
    <x v="97"/>
    <s v="HKG"/>
    <x v="37"/>
    <n v="40426480"/>
  </r>
  <r>
    <x v="97"/>
    <s v="HKG"/>
    <x v="38"/>
    <n v="46333454"/>
  </r>
  <r>
    <x v="97"/>
    <s v="HKG"/>
    <x v="39"/>
    <n v="47965376"/>
  </r>
  <r>
    <x v="97"/>
    <s v="HKG"/>
    <x v="40"/>
    <n v="45458371"/>
  </r>
  <r>
    <x v="97"/>
    <s v="HKG"/>
    <x v="41"/>
    <n v="43765915"/>
  </r>
  <r>
    <x v="97"/>
    <s v="HKG"/>
    <x v="42"/>
    <n v="42554987"/>
  </r>
  <r>
    <x v="97"/>
    <s v="HKG"/>
    <x v="43"/>
    <n v="19600477"/>
  </r>
  <r>
    <x v="97"/>
    <s v="HKG"/>
    <x v="44"/>
    <n v="24395992"/>
  </r>
  <r>
    <x v="97"/>
    <s v="HKG"/>
    <x v="45"/>
    <n v="20315928"/>
  </r>
  <r>
    <x v="97"/>
    <s v="HKG"/>
    <x v="46"/>
    <n v="26111163"/>
  </r>
  <r>
    <x v="97"/>
    <s v="HKG"/>
    <x v="47"/>
    <n v="25882702"/>
  </r>
  <r>
    <x v="97"/>
    <s v="HKG"/>
    <x v="48"/>
    <n v="26019534"/>
  </r>
  <r>
    <x v="97"/>
    <s v="HKG"/>
    <x v="49"/>
    <n v="22059026"/>
  </r>
  <r>
    <x v="97"/>
    <s v="HKG"/>
    <x v="50"/>
    <n v="19378190"/>
  </r>
  <r>
    <x v="97"/>
    <s v="HKG"/>
    <x v="51"/>
    <n v="19933120"/>
  </r>
  <r>
    <x v="97"/>
    <s v="HKG"/>
    <x v="52"/>
    <n v="19956012"/>
  </r>
  <r>
    <x v="97"/>
    <s v="HKG"/>
    <x v="53"/>
    <n v="19359829"/>
  </r>
  <r>
    <x v="97"/>
    <s v="HKG"/>
    <x v="54"/>
    <n v="18400541"/>
  </r>
  <r>
    <x v="97"/>
    <s v="HKG"/>
    <x v="55"/>
    <n v="17334350"/>
  </r>
  <r>
    <x v="97"/>
    <s v="HKG"/>
    <x v="56"/>
    <n v="17293802"/>
  </r>
  <r>
    <x v="97"/>
    <s v="HKG"/>
    <x v="57"/>
    <n v="18240140"/>
  </r>
  <r>
    <x v="97"/>
    <s v="HKG"/>
    <x v="58"/>
    <n v="18148144"/>
  </r>
  <r>
    <x v="97"/>
    <s v="HKG"/>
    <x v="59"/>
    <n v="18784976"/>
  </r>
  <r>
    <x v="97"/>
    <s v="HKG"/>
    <x v="60"/>
    <n v="18368697"/>
  </r>
  <r>
    <x v="98"/>
    <s v="HUN"/>
    <x v="0"/>
    <n v="118850000"/>
  </r>
  <r>
    <x v="98"/>
    <s v="HUN"/>
    <x v="1"/>
    <n v="121921000"/>
  </r>
  <r>
    <x v="98"/>
    <s v="HUN"/>
    <x v="2"/>
    <n v="134588000"/>
  </r>
  <r>
    <x v="98"/>
    <s v="HUN"/>
    <x v="3"/>
    <n v="142541000"/>
  </r>
  <r>
    <x v="98"/>
    <s v="HUN"/>
    <x v="4"/>
    <n v="137259000"/>
  </r>
  <r>
    <x v="98"/>
    <s v="HUN"/>
    <x v="5"/>
    <n v="149471000"/>
  </r>
  <r>
    <x v="98"/>
    <s v="HUN"/>
    <x v="6"/>
    <n v="154483000"/>
  </r>
  <r>
    <x v="98"/>
    <s v="HUN"/>
    <x v="7"/>
    <n v="153492000"/>
  </r>
  <r>
    <x v="98"/>
    <s v="HUN"/>
    <x v="8"/>
    <n v="169404000"/>
  </r>
  <r>
    <x v="98"/>
    <s v="HUN"/>
    <x v="9"/>
    <n v="185695000"/>
  </r>
  <r>
    <x v="98"/>
    <s v="HUN"/>
    <x v="10"/>
    <n v="183921000"/>
  </r>
  <r>
    <x v="98"/>
    <s v="HUN"/>
    <x v="11"/>
    <n v="199038000"/>
  </r>
  <r>
    <x v="98"/>
    <s v="HUN"/>
    <x v="12"/>
    <n v="224050000"/>
  </r>
  <r>
    <x v="98"/>
    <s v="HUN"/>
    <x v="13"/>
    <n v="253637000"/>
  </r>
  <r>
    <x v="98"/>
    <s v="HUN"/>
    <x v="14"/>
    <n v="265171000"/>
  </r>
  <r>
    <x v="98"/>
    <s v="HUN"/>
    <x v="15"/>
    <n v="297805000"/>
  </r>
  <r>
    <x v="98"/>
    <s v="HUN"/>
    <x v="16"/>
    <n v="306874600"/>
  </r>
  <r>
    <x v="98"/>
    <s v="HUN"/>
    <x v="17"/>
    <n v="308659700"/>
  </r>
  <r>
    <x v="98"/>
    <s v="HUN"/>
    <x v="18"/>
    <n v="303387200"/>
  </r>
  <r>
    <x v="98"/>
    <s v="HUN"/>
    <x v="19"/>
    <n v="311508700"/>
  </r>
  <r>
    <x v="98"/>
    <s v="HUN"/>
    <x v="20"/>
    <n v="306136700"/>
  </r>
  <r>
    <x v="98"/>
    <s v="HUN"/>
    <x v="21"/>
    <n v="369938500"/>
  </r>
  <r>
    <x v="98"/>
    <s v="HUN"/>
    <x v="22"/>
    <n v="329529700"/>
  </r>
  <r>
    <x v="98"/>
    <s v="HUN"/>
    <x v="23"/>
    <n v="331488700"/>
  </r>
  <r>
    <x v="98"/>
    <s v="HUN"/>
    <x v="24"/>
    <n v="322124400"/>
  </r>
  <r>
    <x v="98"/>
    <s v="HUN"/>
    <x v="25"/>
    <n v="335728400"/>
  </r>
  <r>
    <x v="98"/>
    <s v="HUN"/>
    <x v="26"/>
    <n v="360556500"/>
  </r>
  <r>
    <x v="98"/>
    <s v="HUN"/>
    <x v="27"/>
    <n v="358172400"/>
  </r>
  <r>
    <x v="98"/>
    <s v="HUN"/>
    <x v="28"/>
    <n v="327626100"/>
  </r>
  <r>
    <x v="98"/>
    <s v="HUN"/>
    <x v="29"/>
    <n v="248099300"/>
  </r>
  <r>
    <x v="98"/>
    <s v="HUN"/>
    <x v="30"/>
    <n v="206724400"/>
  </r>
  <r>
    <x v="98"/>
    <s v="HUN"/>
    <x v="31"/>
    <n v="205935000"/>
  </r>
  <r>
    <x v="98"/>
    <s v="HUN"/>
    <x v="32"/>
    <n v="208749000"/>
  </r>
  <r>
    <x v="98"/>
    <s v="HUN"/>
    <x v="33"/>
    <n v="201152000"/>
  </r>
  <r>
    <x v="98"/>
    <s v="HUN"/>
    <x v="34"/>
    <n v="229057600"/>
  </r>
  <r>
    <x v="98"/>
    <s v="HUN"/>
    <x v="35"/>
    <n v="200966000"/>
  </r>
  <r>
    <x v="98"/>
    <s v="HUN"/>
    <x v="36"/>
    <n v="199995600"/>
  </r>
  <r>
    <x v="98"/>
    <s v="HUN"/>
    <x v="37"/>
    <n v="226791500"/>
  </r>
  <r>
    <x v="98"/>
    <s v="HUN"/>
    <x v="38"/>
    <n v="194225100"/>
  </r>
  <r>
    <x v="98"/>
    <s v="HUN"/>
    <x v="39"/>
    <n v="223520406"/>
  </r>
  <r>
    <x v="98"/>
    <s v="HUN"/>
    <x v="40"/>
    <n v="217557916"/>
  </r>
  <r>
    <x v="98"/>
    <s v="HUN"/>
    <x v="41"/>
    <n v="238520100"/>
  </r>
  <r>
    <x v="98"/>
    <s v="HUN"/>
    <x v="42"/>
    <n v="232516883"/>
  </r>
  <r>
    <x v="98"/>
    <s v="HUN"/>
    <x v="43"/>
    <n v="211564218"/>
  </r>
  <r>
    <x v="98"/>
    <s v="HUN"/>
    <x v="44"/>
    <n v="197752893"/>
  </r>
  <r>
    <x v="98"/>
    <s v="HUN"/>
    <x v="45"/>
    <n v="164988094"/>
  </r>
  <r>
    <x v="98"/>
    <s v="HUN"/>
    <x v="46"/>
    <n v="156750855"/>
  </r>
  <r>
    <x v="98"/>
    <s v="HUN"/>
    <x v="47"/>
    <n v="160825840"/>
  </r>
  <r>
    <x v="98"/>
    <s v="HUN"/>
    <x v="48"/>
    <n v="162626217"/>
  </r>
  <r>
    <x v="98"/>
    <s v="HUN"/>
    <x v="49"/>
    <n v="165343554"/>
  </r>
  <r>
    <x v="98"/>
    <s v="HUN"/>
    <x v="50"/>
    <n v="172562062"/>
  </r>
  <r>
    <x v="98"/>
    <s v="HUN"/>
    <x v="51"/>
    <n v="185378472"/>
  </r>
  <r>
    <x v="98"/>
    <s v="HUN"/>
    <x v="52"/>
    <n v="178044019"/>
  </r>
  <r>
    <x v="98"/>
    <s v="HUN"/>
    <x v="53"/>
    <n v="193036393"/>
  </r>
  <r>
    <x v="98"/>
    <s v="HUN"/>
    <x v="54"/>
    <n v="214417273"/>
  </r>
  <r>
    <x v="98"/>
    <s v="HUN"/>
    <x v="55"/>
    <n v="223154037"/>
  </r>
  <r>
    <x v="98"/>
    <s v="HUN"/>
    <x v="56"/>
    <n v="213752381"/>
  </r>
  <r>
    <x v="98"/>
    <s v="HUN"/>
    <x v="57"/>
    <n v="226244645"/>
  </r>
  <r>
    <x v="98"/>
    <s v="HUN"/>
    <x v="58"/>
    <n v="230120980"/>
  </r>
  <r>
    <x v="98"/>
    <s v="HUN"/>
    <x v="59"/>
    <n v="218590570"/>
  </r>
  <r>
    <x v="98"/>
    <s v="HUN"/>
    <x v="60"/>
    <n v="234367450"/>
  </r>
  <r>
    <x v="99"/>
    <s v="ISL"/>
    <x v="0"/>
    <n v="1193213"/>
  </r>
  <r>
    <x v="99"/>
    <s v="ISL"/>
    <x v="1"/>
    <n v="1222811"/>
  </r>
  <r>
    <x v="99"/>
    <s v="ISL"/>
    <x v="2"/>
    <n v="1152093"/>
  </r>
  <r>
    <x v="99"/>
    <s v="ISL"/>
    <x v="3"/>
    <n v="1057470"/>
  </r>
  <r>
    <x v="99"/>
    <s v="ISL"/>
    <x v="4"/>
    <n v="1135505"/>
  </r>
  <r>
    <x v="99"/>
    <s v="ISL"/>
    <x v="5"/>
    <n v="1191250"/>
  </r>
  <r>
    <x v="99"/>
    <s v="ISL"/>
    <x v="6"/>
    <n v="1264880"/>
  </r>
  <r>
    <x v="99"/>
    <s v="ISL"/>
    <x v="7"/>
    <n v="1169030"/>
  </r>
  <r>
    <x v="99"/>
    <s v="ISL"/>
    <x v="8"/>
    <n v="1175450"/>
  </r>
  <r>
    <x v="99"/>
    <s v="ISL"/>
    <x v="9"/>
    <n v="1148130"/>
  </r>
  <r>
    <x v="99"/>
    <s v="ISL"/>
    <x v="10"/>
    <n v="1099517"/>
  </r>
  <r>
    <x v="99"/>
    <s v="ISL"/>
    <x v="11"/>
    <n v="1227209"/>
  </r>
  <r>
    <x v="99"/>
    <s v="ISL"/>
    <x v="12"/>
    <n v="1380866"/>
  </r>
  <r>
    <x v="99"/>
    <s v="ISL"/>
    <x v="13"/>
    <n v="1417667"/>
  </r>
  <r>
    <x v="99"/>
    <s v="ISL"/>
    <x v="14"/>
    <n v="1489992"/>
  </r>
  <r>
    <x v="99"/>
    <s v="ISL"/>
    <x v="15"/>
    <n v="1524597"/>
  </r>
  <r>
    <x v="99"/>
    <s v="ISL"/>
    <x v="16"/>
    <n v="1537063"/>
  </r>
  <r>
    <x v="99"/>
    <s v="ISL"/>
    <x v="17"/>
    <n v="1642900"/>
  </r>
  <r>
    <x v="99"/>
    <s v="ISL"/>
    <x v="18"/>
    <n v="1756300"/>
  </r>
  <r>
    <x v="99"/>
    <s v="ISL"/>
    <x v="19"/>
    <n v="1622437"/>
  </r>
  <r>
    <x v="99"/>
    <s v="ISL"/>
    <x v="20"/>
    <n v="1776071"/>
  </r>
  <r>
    <x v="99"/>
    <s v="ISL"/>
    <x v="21"/>
    <n v="1751810"/>
  </r>
  <r>
    <x v="99"/>
    <s v="ISL"/>
    <x v="22"/>
    <n v="2008770"/>
  </r>
  <r>
    <x v="99"/>
    <s v="ISL"/>
    <x v="23"/>
    <n v="1938548"/>
  </r>
  <r>
    <x v="99"/>
    <s v="ISL"/>
    <x v="24"/>
    <n v="2359539"/>
  </r>
  <r>
    <x v="99"/>
    <s v="ISL"/>
    <x v="25"/>
    <n v="2894659"/>
  </r>
  <r>
    <x v="99"/>
    <s v="ISL"/>
    <x v="26"/>
    <n v="2494713"/>
  </r>
  <r>
    <x v="99"/>
    <s v="ISL"/>
    <x v="27"/>
    <n v="1787053"/>
  </r>
  <r>
    <x v="99"/>
    <s v="ISL"/>
    <x v="28"/>
    <n v="1843697"/>
  </r>
  <r>
    <x v="99"/>
    <s v="ISL"/>
    <x v="29"/>
    <n v="1963241"/>
  </r>
  <r>
    <x v="99"/>
    <s v="ISL"/>
    <x v="30"/>
    <n v="2008832"/>
  </r>
  <r>
    <x v="99"/>
    <s v="ISL"/>
    <x v="31"/>
    <n v="1987156"/>
  </r>
  <r>
    <x v="99"/>
    <s v="ISL"/>
    <x v="32"/>
    <n v="1930668"/>
  </r>
  <r>
    <x v="99"/>
    <s v="ISL"/>
    <x v="33"/>
    <n v="1700559"/>
  </r>
  <r>
    <x v="99"/>
    <s v="ISL"/>
    <x v="34"/>
    <n v="2204972"/>
  </r>
  <r>
    <x v="99"/>
    <s v="ISL"/>
    <x v="35"/>
    <n v="1970134"/>
  </r>
  <r>
    <x v="99"/>
    <s v="ISL"/>
    <x v="36"/>
    <n v="2269566"/>
  </r>
  <r>
    <x v="99"/>
    <s v="ISL"/>
    <x v="37"/>
    <n v="2720237"/>
  </r>
  <r>
    <x v="99"/>
    <s v="ISL"/>
    <x v="38"/>
    <n v="2902713"/>
  </r>
  <r>
    <x v="99"/>
    <s v="ISL"/>
    <x v="39"/>
    <n v="2896228"/>
  </r>
  <r>
    <x v="99"/>
    <s v="ISL"/>
    <x v="40"/>
    <n v="3406724"/>
  </r>
  <r>
    <x v="99"/>
    <s v="ISL"/>
    <x v="41"/>
    <n v="4043211"/>
  </r>
  <r>
    <x v="99"/>
    <s v="ISL"/>
    <x v="42"/>
    <n v="4829281"/>
  </r>
  <r>
    <x v="99"/>
    <s v="ISL"/>
    <x v="43"/>
    <n v="4382474"/>
  </r>
  <r>
    <x v="99"/>
    <s v="ISL"/>
    <x v="44"/>
    <n v="4497883"/>
  </r>
  <r>
    <x v="99"/>
    <s v="ISL"/>
    <x v="45"/>
    <n v="5044982"/>
  </r>
  <r>
    <x v="99"/>
    <s v="ISL"/>
    <x v="46"/>
    <n v="5739442"/>
  </r>
  <r>
    <x v="99"/>
    <s v="ISL"/>
    <x v="47"/>
    <n v="5444699"/>
  </r>
  <r>
    <x v="99"/>
    <s v="ISL"/>
    <x v="48"/>
    <n v="5248737"/>
  </r>
  <r>
    <x v="99"/>
    <s v="ISL"/>
    <x v="49"/>
    <n v="5020954"/>
  </r>
  <r>
    <x v="99"/>
    <s v="ISL"/>
    <x v="50"/>
    <n v="5572898"/>
  </r>
  <r>
    <x v="99"/>
    <s v="ISL"/>
    <x v="51"/>
    <n v="5700269"/>
  </r>
  <r>
    <x v="99"/>
    <s v="ISL"/>
    <x v="52"/>
    <n v="5656262"/>
  </r>
  <r>
    <x v="99"/>
    <s v="ISL"/>
    <x v="53"/>
    <n v="5611938"/>
  </r>
  <r>
    <x v="99"/>
    <s v="ISL"/>
    <x v="54"/>
    <n v="5779154"/>
  </r>
  <r>
    <x v="99"/>
    <s v="ISL"/>
    <x v="55"/>
    <n v="6144218"/>
  </r>
  <r>
    <x v="99"/>
    <s v="ISL"/>
    <x v="56"/>
    <n v="6581572"/>
  </r>
  <r>
    <x v="99"/>
    <s v="ISL"/>
    <x v="57"/>
    <n v="6415008"/>
  </r>
  <r>
    <x v="99"/>
    <s v="ISL"/>
    <x v="58"/>
    <n v="6509657"/>
  </r>
  <r>
    <x v="99"/>
    <s v="ISL"/>
    <x v="59"/>
    <n v="6150515"/>
  </r>
  <r>
    <x v="99"/>
    <s v="ISL"/>
    <x v="60"/>
    <n v="6171416"/>
  </r>
  <r>
    <x v="100"/>
    <s v="IND"/>
    <x v="0"/>
    <n v="131880000"/>
  </r>
  <r>
    <x v="100"/>
    <s v="IND"/>
    <x v="1"/>
    <n v="134434000"/>
  </r>
  <r>
    <x v="100"/>
    <s v="IND"/>
    <x v="2"/>
    <n v="135557000"/>
  </r>
  <r>
    <x v="100"/>
    <s v="IND"/>
    <x v="3"/>
    <n v="137680000"/>
  </r>
  <r>
    <x v="100"/>
    <s v="IND"/>
    <x v="4"/>
    <n v="139700000"/>
  </r>
  <r>
    <x v="100"/>
    <s v="IND"/>
    <x v="5"/>
    <n v="141840000"/>
  </r>
  <r>
    <x v="100"/>
    <s v="IND"/>
    <x v="6"/>
    <n v="144590000"/>
  </r>
  <r>
    <x v="100"/>
    <s v="IND"/>
    <x v="7"/>
    <n v="147257000"/>
  </r>
  <r>
    <x v="100"/>
    <s v="IND"/>
    <x v="8"/>
    <n v="150516000"/>
  </r>
  <r>
    <x v="100"/>
    <s v="IND"/>
    <x v="9"/>
    <n v="153106000"/>
  </r>
  <r>
    <x v="100"/>
    <s v="IND"/>
    <x v="10"/>
    <n v="155923000"/>
  </r>
  <r>
    <x v="100"/>
    <s v="IND"/>
    <x v="11"/>
    <n v="156890000"/>
  </r>
  <r>
    <x v="100"/>
    <s v="IND"/>
    <x v="12"/>
    <n v="158805000"/>
  </r>
  <r>
    <x v="100"/>
    <s v="IND"/>
    <x v="13"/>
    <n v="161015000"/>
  </r>
  <r>
    <x v="100"/>
    <s v="IND"/>
    <x v="14"/>
    <n v="165063000"/>
  </r>
  <r>
    <x v="100"/>
    <s v="IND"/>
    <x v="15"/>
    <n v="168512000"/>
  </r>
  <r>
    <x v="100"/>
    <s v="IND"/>
    <x v="16"/>
    <n v="170029000"/>
  </r>
  <r>
    <x v="100"/>
    <s v="IND"/>
    <x v="17"/>
    <n v="176820000"/>
  </r>
  <r>
    <x v="100"/>
    <s v="IND"/>
    <x v="18"/>
    <n v="189009000"/>
  </r>
  <r>
    <x v="100"/>
    <s v="IND"/>
    <x v="19"/>
    <n v="206474000"/>
  </r>
  <r>
    <x v="100"/>
    <s v="IND"/>
    <x v="20"/>
    <n v="218112000"/>
  </r>
  <r>
    <x v="100"/>
    <s v="IND"/>
    <x v="21"/>
    <n v="236490000"/>
  </r>
  <r>
    <x v="100"/>
    <s v="IND"/>
    <x v="22"/>
    <n v="245800000"/>
  </r>
  <r>
    <x v="100"/>
    <s v="IND"/>
    <x v="23"/>
    <n v="262715000"/>
  </r>
  <r>
    <x v="100"/>
    <s v="IND"/>
    <x v="24"/>
    <n v="278810000"/>
  </r>
  <r>
    <x v="100"/>
    <s v="IND"/>
    <x v="25"/>
    <n v="302220000"/>
  </r>
  <r>
    <x v="100"/>
    <s v="IND"/>
    <x v="26"/>
    <n v="416250000"/>
  </r>
  <r>
    <x v="100"/>
    <s v="IND"/>
    <x v="27"/>
    <n v="423632000"/>
  </r>
  <r>
    <x v="100"/>
    <s v="IND"/>
    <x v="28"/>
    <n v="460514000"/>
  </r>
  <r>
    <x v="100"/>
    <s v="IND"/>
    <x v="29"/>
    <n v="512912000"/>
  </r>
  <r>
    <x v="100"/>
    <s v="IND"/>
    <x v="30"/>
    <n v="649569000"/>
  </r>
  <r>
    <x v="100"/>
    <s v="IND"/>
    <x v="31"/>
    <n v="670768000"/>
  </r>
  <r>
    <x v="100"/>
    <s v="IND"/>
    <x v="32"/>
    <n v="746676000"/>
  </r>
  <r>
    <x v="100"/>
    <s v="IND"/>
    <x v="33"/>
    <n v="765685000"/>
  </r>
  <r>
    <x v="100"/>
    <s v="IND"/>
    <x v="34"/>
    <n v="784996000"/>
  </r>
  <r>
    <x v="100"/>
    <s v="IND"/>
    <x v="35"/>
    <n v="805310000"/>
  </r>
  <r>
    <x v="100"/>
    <s v="IND"/>
    <x v="36"/>
    <n v="811332000"/>
  </r>
  <r>
    <x v="100"/>
    <s v="IND"/>
    <x v="37"/>
    <n v="852786000"/>
  </r>
  <r>
    <x v="100"/>
    <s v="IND"/>
    <x v="38"/>
    <n v="896251000"/>
  </r>
  <r>
    <x v="100"/>
    <s v="IND"/>
    <x v="39"/>
    <n v="978510000"/>
  </r>
  <r>
    <x v="100"/>
    <s v="IND"/>
    <x v="40"/>
    <n v="1029879000"/>
  </r>
  <r>
    <x v="100"/>
    <s v="IND"/>
    <x v="41"/>
    <n v="1083291000"/>
  </r>
  <r>
    <x v="100"/>
    <s v="IND"/>
    <x v="42"/>
    <n v="1171276000"/>
  </r>
  <r>
    <x v="100"/>
    <s v="IND"/>
    <x v="43"/>
    <n v="1254874000"/>
  </r>
  <r>
    <x v="100"/>
    <s v="IND"/>
    <x v="44"/>
    <n v="1343702000"/>
  </r>
  <r>
    <x v="100"/>
    <s v="IND"/>
    <x v="45"/>
    <n v="1443169000"/>
  </r>
  <r>
    <x v="100"/>
    <s v="IND"/>
    <x v="46"/>
    <n v="1599080000"/>
  </r>
  <r>
    <x v="100"/>
    <s v="IND"/>
    <x v="47"/>
    <n v="1722235000"/>
  </r>
  <r>
    <x v="100"/>
    <s v="IND"/>
    <x v="48"/>
    <n v="1861730000"/>
  </r>
  <r>
    <x v="100"/>
    <s v="IND"/>
    <x v="49"/>
    <n v="1937348000"/>
  </r>
  <r>
    <x v="100"/>
    <s v="IND"/>
    <x v="50"/>
    <n v="1979020000"/>
  </r>
  <r>
    <x v="100"/>
    <s v="IND"/>
    <x v="51"/>
    <n v="2278125000"/>
  </r>
  <r>
    <x v="100"/>
    <s v="IND"/>
    <x v="52"/>
    <n v="2134710000"/>
  </r>
  <r>
    <x v="100"/>
    <s v="IND"/>
    <x v="53"/>
    <n v="2486971000"/>
  </r>
  <r>
    <x v="100"/>
    <s v="IND"/>
    <x v="54"/>
    <n v="2514285711"/>
  </r>
  <r>
    <x v="100"/>
    <s v="IND"/>
    <x v="55"/>
    <n v="2553534047"/>
  </r>
  <r>
    <x v="100"/>
    <s v="IND"/>
    <x v="56"/>
    <n v="2631849518"/>
  </r>
  <r>
    <x v="100"/>
    <s v="IND"/>
    <x v="57"/>
    <n v="2727982986"/>
  </r>
  <r>
    <x v="100"/>
    <s v="IND"/>
    <x v="58"/>
    <n v="2831489172"/>
  </r>
  <r>
    <x v="100"/>
    <s v="IND"/>
    <x v="59"/>
    <n v="2931126102"/>
  </r>
  <r>
    <x v="100"/>
    <s v="IND"/>
    <x v="60"/>
    <n v="3017346638"/>
  </r>
  <r>
    <x v="101"/>
    <s v="IDN"/>
    <x v="0"/>
    <n v="73839476"/>
  </r>
  <r>
    <x v="101"/>
    <s v="IDN"/>
    <x v="1"/>
    <n v="75285400"/>
  </r>
  <r>
    <x v="101"/>
    <s v="IDN"/>
    <x v="2"/>
    <n v="76393000"/>
  </r>
  <r>
    <x v="101"/>
    <s v="IDN"/>
    <x v="3"/>
    <n v="78164000"/>
  </r>
  <r>
    <x v="101"/>
    <s v="IDN"/>
    <x v="4"/>
    <n v="78785000"/>
  </r>
  <r>
    <x v="101"/>
    <s v="IDN"/>
    <x v="5"/>
    <n v="79900000"/>
  </r>
  <r>
    <x v="101"/>
    <s v="IDN"/>
    <x v="6"/>
    <n v="82226000"/>
  </r>
  <r>
    <x v="101"/>
    <s v="IDN"/>
    <x v="7"/>
    <n v="78168885"/>
  </r>
  <r>
    <x v="101"/>
    <s v="IDN"/>
    <x v="8"/>
    <n v="79767087"/>
  </r>
  <r>
    <x v="101"/>
    <s v="IDN"/>
    <x v="9"/>
    <n v="81340426"/>
  </r>
  <r>
    <x v="101"/>
    <s v="IDN"/>
    <x v="10"/>
    <n v="96103370"/>
  </r>
  <r>
    <x v="101"/>
    <s v="IDN"/>
    <x v="11"/>
    <n v="106466053"/>
  </r>
  <r>
    <x v="101"/>
    <s v="IDN"/>
    <x v="12"/>
    <n v="108618730"/>
  </r>
  <r>
    <x v="101"/>
    <s v="IDN"/>
    <x v="13"/>
    <n v="117812233"/>
  </r>
  <r>
    <x v="101"/>
    <s v="IDN"/>
    <x v="14"/>
    <n v="124486526"/>
  </r>
  <r>
    <x v="101"/>
    <s v="IDN"/>
    <x v="15"/>
    <n v="130501029"/>
  </r>
  <r>
    <x v="101"/>
    <s v="IDN"/>
    <x v="16"/>
    <n v="137127943"/>
  </r>
  <r>
    <x v="101"/>
    <s v="IDN"/>
    <x v="17"/>
    <n v="148147497"/>
  </r>
  <r>
    <x v="101"/>
    <s v="IDN"/>
    <x v="18"/>
    <n v="186973715"/>
  </r>
  <r>
    <x v="101"/>
    <s v="IDN"/>
    <x v="19"/>
    <n v="229851993"/>
  </r>
  <r>
    <x v="101"/>
    <s v="IDN"/>
    <x v="20"/>
    <n v="244035702"/>
  </r>
  <r>
    <x v="101"/>
    <s v="IDN"/>
    <x v="21"/>
    <n v="258731190"/>
  </r>
  <r>
    <x v="101"/>
    <s v="IDN"/>
    <x v="22"/>
    <n v="343593499"/>
  </r>
  <r>
    <x v="101"/>
    <s v="IDN"/>
    <x v="23"/>
    <n v="363296869"/>
  </r>
  <r>
    <x v="101"/>
    <s v="IDN"/>
    <x v="24"/>
    <n v="412280227"/>
  </r>
  <r>
    <x v="101"/>
    <s v="IDN"/>
    <x v="25"/>
    <n v="445884565"/>
  </r>
  <r>
    <x v="101"/>
    <s v="IDN"/>
    <x v="26"/>
    <n v="494673236"/>
  </r>
  <r>
    <x v="101"/>
    <s v="IDN"/>
    <x v="27"/>
    <n v="523156710"/>
  </r>
  <r>
    <x v="101"/>
    <s v="IDN"/>
    <x v="28"/>
    <n v="571553727"/>
  </r>
  <r>
    <x v="101"/>
    <s v="IDN"/>
    <x v="29"/>
    <n v="654789024"/>
  </r>
  <r>
    <x v="101"/>
    <s v="IDN"/>
    <x v="30"/>
    <n v="743043559"/>
  </r>
  <r>
    <x v="101"/>
    <s v="IDN"/>
    <x v="31"/>
    <n v="824107384"/>
  </r>
  <r>
    <x v="101"/>
    <s v="IDN"/>
    <x v="32"/>
    <n v="890956106"/>
  </r>
  <r>
    <x v="101"/>
    <s v="IDN"/>
    <x v="33"/>
    <n v="1043656999"/>
  </r>
  <r>
    <x v="101"/>
    <s v="IDN"/>
    <x v="34"/>
    <n v="1107152990"/>
  </r>
  <r>
    <x v="101"/>
    <s v="IDN"/>
    <x v="35"/>
    <n v="1198193746"/>
  </r>
  <r>
    <x v="101"/>
    <s v="IDN"/>
    <x v="36"/>
    <n v="1138910647"/>
  </r>
  <r>
    <x v="101"/>
    <s v="IDN"/>
    <x v="37"/>
    <n v="789161237"/>
  </r>
  <r>
    <x v="101"/>
    <s v="IDN"/>
    <x v="38"/>
    <n v="786505828"/>
  </r>
  <r>
    <x v="101"/>
    <s v="IDN"/>
    <x v="39"/>
    <n v="1032931284"/>
  </r>
  <r>
    <x v="101"/>
    <s v="IDN"/>
    <x v="40"/>
    <n v="1165452324"/>
  </r>
  <r>
    <x v="101"/>
    <s v="IDN"/>
    <x v="41"/>
    <n v="1395590360"/>
  </r>
  <r>
    <x v="101"/>
    <s v="IDN"/>
    <x v="42"/>
    <n v="1440415607"/>
  </r>
  <r>
    <x v="101"/>
    <s v="IDN"/>
    <x v="43"/>
    <n v="1531100673"/>
  </r>
  <r>
    <x v="101"/>
    <s v="IDN"/>
    <x v="44"/>
    <n v="1447649545"/>
  </r>
  <r>
    <x v="101"/>
    <s v="IDN"/>
    <x v="45"/>
    <n v="1621979087"/>
  </r>
  <r>
    <x v="101"/>
    <s v="IDN"/>
    <x v="46"/>
    <n v="1730643809"/>
  </r>
  <r>
    <x v="101"/>
    <s v="IDN"/>
    <x v="47"/>
    <n v="1955468227"/>
  </r>
  <r>
    <x v="101"/>
    <s v="IDN"/>
    <x v="48"/>
    <n v="1957075409"/>
  </r>
  <r>
    <x v="101"/>
    <s v="IDN"/>
    <x v="49"/>
    <n v="1996218568"/>
  </r>
  <r>
    <x v="101"/>
    <s v="IDN"/>
    <x v="50"/>
    <n v="2130032773"/>
  </r>
  <r>
    <x v="101"/>
    <s v="IDN"/>
    <x v="51"/>
    <n v="2144822336"/>
  </r>
  <r>
    <x v="101"/>
    <s v="IDN"/>
    <x v="52"/>
    <n v="2307636372"/>
  </r>
  <r>
    <x v="101"/>
    <s v="IDN"/>
    <x v="53"/>
    <n v="2358637526"/>
  </r>
  <r>
    <x v="101"/>
    <s v="IDN"/>
    <x v="54"/>
    <n v="2589085892"/>
  </r>
  <r>
    <x v="101"/>
    <s v="IDN"/>
    <x v="55"/>
    <n v="2823391343"/>
  </r>
  <r>
    <x v="101"/>
    <s v="IDN"/>
    <x v="56"/>
    <n v="4613572010"/>
  </r>
  <r>
    <x v="101"/>
    <s v="IDN"/>
    <x v="57"/>
    <n v="4899269858"/>
  </r>
  <r>
    <x v="101"/>
    <s v="IDN"/>
    <x v="58"/>
    <n v="5045844027"/>
  </r>
  <r>
    <x v="101"/>
    <s v="IDN"/>
    <x v="59"/>
    <n v="4740588253"/>
  </r>
  <r>
    <x v="101"/>
    <s v="IDN"/>
    <x v="60"/>
    <n v="4257673263"/>
  </r>
  <r>
    <x v="102"/>
    <s v="IRN"/>
    <x v="0"/>
    <n v="41459000"/>
  </r>
  <r>
    <x v="102"/>
    <s v="IRN"/>
    <x v="1"/>
    <n v="42332000"/>
  </r>
  <r>
    <x v="102"/>
    <s v="IRN"/>
    <x v="2"/>
    <n v="43043000"/>
  </r>
  <r>
    <x v="102"/>
    <s v="IRN"/>
    <x v="3"/>
    <n v="44031000"/>
  </r>
  <r>
    <x v="102"/>
    <s v="IRN"/>
    <x v="4"/>
    <n v="44076000"/>
  </r>
  <r>
    <x v="102"/>
    <s v="IRN"/>
    <x v="5"/>
    <n v="44326000"/>
  </r>
  <r>
    <x v="102"/>
    <s v="IRN"/>
    <x v="6"/>
    <n v="57574000"/>
  </r>
  <r>
    <x v="102"/>
    <s v="IRN"/>
    <x v="7"/>
    <n v="63955000"/>
  </r>
  <r>
    <x v="102"/>
    <s v="IRN"/>
    <x v="8"/>
    <n v="70432000"/>
  </r>
  <r>
    <x v="102"/>
    <s v="IRN"/>
    <x v="9"/>
    <n v="77234000"/>
  </r>
  <r>
    <x v="102"/>
    <s v="IRN"/>
    <x v="10"/>
    <n v="85353000"/>
  </r>
  <r>
    <x v="102"/>
    <s v="IRN"/>
    <x v="11"/>
    <n v="94397000"/>
  </r>
  <r>
    <x v="102"/>
    <s v="IRN"/>
    <x v="12"/>
    <n v="94518000"/>
  </r>
  <r>
    <x v="102"/>
    <s v="IRN"/>
    <x v="13"/>
    <n v="99738500"/>
  </r>
  <r>
    <x v="102"/>
    <s v="IRN"/>
    <x v="14"/>
    <n v="98539500"/>
  </r>
  <r>
    <x v="102"/>
    <s v="IRN"/>
    <x v="15"/>
    <n v="113102000"/>
  </r>
  <r>
    <x v="102"/>
    <s v="IRN"/>
    <x v="16"/>
    <n v="134867000"/>
  </r>
  <r>
    <x v="102"/>
    <s v="IRN"/>
    <x v="17"/>
    <n v="158078000"/>
  </r>
  <r>
    <x v="102"/>
    <s v="IRN"/>
    <x v="18"/>
    <n v="169790000"/>
  </r>
  <r>
    <x v="102"/>
    <s v="IRN"/>
    <x v="19"/>
    <n v="170034000"/>
  </r>
  <r>
    <x v="102"/>
    <s v="IRN"/>
    <x v="20"/>
    <n v="172038000"/>
  </r>
  <r>
    <x v="102"/>
    <s v="IRN"/>
    <x v="21"/>
    <n v="174439000"/>
  </r>
  <r>
    <x v="102"/>
    <s v="IRN"/>
    <x v="22"/>
    <n v="186076000"/>
  </r>
  <r>
    <x v="102"/>
    <s v="IRN"/>
    <x v="23"/>
    <n v="190717500"/>
  </r>
  <r>
    <x v="102"/>
    <s v="IRN"/>
    <x v="24"/>
    <n v="191873500"/>
  </r>
  <r>
    <x v="102"/>
    <s v="IRN"/>
    <x v="25"/>
    <n v="243328000"/>
  </r>
  <r>
    <x v="102"/>
    <s v="IRN"/>
    <x v="26"/>
    <n v="261297000"/>
  </r>
  <r>
    <x v="102"/>
    <s v="IRN"/>
    <x v="27"/>
    <n v="261865500"/>
  </r>
  <r>
    <x v="102"/>
    <s v="IRN"/>
    <x v="28"/>
    <n v="297893500"/>
  </r>
  <r>
    <x v="102"/>
    <s v="IRN"/>
    <x v="29"/>
    <n v="299477500"/>
  </r>
  <r>
    <x v="102"/>
    <s v="IRN"/>
    <x v="30"/>
    <n v="328753000"/>
  </r>
  <r>
    <x v="102"/>
    <s v="IRN"/>
    <x v="31"/>
    <n v="401341300"/>
  </r>
  <r>
    <x v="102"/>
    <s v="IRN"/>
    <x v="32"/>
    <n v="430631500"/>
  </r>
  <r>
    <x v="102"/>
    <s v="IRN"/>
    <x v="33"/>
    <n v="469125200"/>
  </r>
  <r>
    <x v="102"/>
    <s v="IRN"/>
    <x v="34"/>
    <n v="486621800"/>
  </r>
  <r>
    <x v="102"/>
    <s v="IRN"/>
    <x v="35"/>
    <n v="496650000"/>
  </r>
  <r>
    <x v="102"/>
    <s v="IRN"/>
    <x v="36"/>
    <n v="509603663"/>
  </r>
  <r>
    <x v="102"/>
    <s v="IRN"/>
    <x v="37"/>
    <n v="543507129"/>
  </r>
  <r>
    <x v="102"/>
    <s v="IRN"/>
    <x v="38"/>
    <n v="625375846"/>
  </r>
  <r>
    <x v="102"/>
    <s v="IRN"/>
    <x v="39"/>
    <n v="701858049"/>
  </r>
  <r>
    <x v="102"/>
    <s v="IRN"/>
    <x v="40"/>
    <n v="769584248"/>
  </r>
  <r>
    <x v="102"/>
    <s v="IRN"/>
    <x v="41"/>
    <n v="817105880"/>
  </r>
  <r>
    <x v="102"/>
    <s v="IRN"/>
    <x v="42"/>
    <n v="949952363"/>
  </r>
  <r>
    <x v="102"/>
    <s v="IRN"/>
    <x v="43"/>
    <n v="990428200"/>
  </r>
  <r>
    <x v="102"/>
    <s v="IRN"/>
    <x v="44"/>
    <n v="1061712526"/>
  </r>
  <r>
    <x v="102"/>
    <s v="IRN"/>
    <x v="45"/>
    <n v="1160830849"/>
  </r>
  <r>
    <x v="102"/>
    <s v="IRN"/>
    <x v="46"/>
    <n v="1256346043"/>
  </r>
  <r>
    <x v="102"/>
    <s v="IRN"/>
    <x v="47"/>
    <n v="1325878948"/>
  </r>
  <r>
    <x v="102"/>
    <s v="IRN"/>
    <x v="48"/>
    <n v="1678953044"/>
  </r>
  <r>
    <x v="102"/>
    <s v="IRN"/>
    <x v="49"/>
    <n v="1569297837"/>
  </r>
  <r>
    <x v="102"/>
    <s v="IRN"/>
    <x v="50"/>
    <n v="1604648392"/>
  </r>
  <r>
    <x v="102"/>
    <s v="IRN"/>
    <x v="51"/>
    <n v="1641607522"/>
  </r>
  <r>
    <x v="102"/>
    <s v="IRN"/>
    <x v="52"/>
    <n v="1646698717"/>
  </r>
  <r>
    <x v="102"/>
    <s v="IRN"/>
    <x v="53"/>
    <n v="1662497985"/>
  </r>
  <r>
    <x v="102"/>
    <s v="IRN"/>
    <x v="54"/>
    <n v="1708083580"/>
  </r>
  <r>
    <x v="102"/>
    <s v="IRN"/>
    <x v="55"/>
    <n v="1734876267"/>
  </r>
  <r>
    <x v="102"/>
    <s v="IRN"/>
    <x v="56"/>
    <n v="1772103078"/>
  </r>
  <r>
    <x v="102"/>
    <s v="IRN"/>
    <x v="57"/>
    <n v="1784198058"/>
  </r>
  <r>
    <x v="102"/>
    <s v="IRN"/>
    <x v="58"/>
    <n v="1764278507"/>
  </r>
  <r>
    <x v="102"/>
    <s v="IRN"/>
    <x v="59"/>
    <n v="1852248564"/>
  </r>
  <r>
    <x v="102"/>
    <s v="IRN"/>
    <x v="60"/>
    <n v="1879606451"/>
  </r>
  <r>
    <x v="103"/>
    <s v="IRQ"/>
    <x v="0"/>
    <n v="7452000"/>
  </r>
  <r>
    <x v="103"/>
    <s v="IRQ"/>
    <x v="1"/>
    <n v="7612000"/>
  </r>
  <r>
    <x v="103"/>
    <s v="IRQ"/>
    <x v="2"/>
    <n v="7932000"/>
  </r>
  <r>
    <x v="103"/>
    <s v="IRQ"/>
    <x v="3"/>
    <n v="8800000"/>
  </r>
  <r>
    <x v="103"/>
    <s v="IRQ"/>
    <x v="4"/>
    <n v="9168200"/>
  </r>
  <r>
    <x v="103"/>
    <s v="IRQ"/>
    <x v="5"/>
    <n v="10393000"/>
  </r>
  <r>
    <x v="103"/>
    <s v="IRQ"/>
    <x v="6"/>
    <n v="13449500"/>
  </r>
  <r>
    <x v="103"/>
    <s v="IRQ"/>
    <x v="7"/>
    <n v="16543000"/>
  </r>
  <r>
    <x v="103"/>
    <s v="IRQ"/>
    <x v="8"/>
    <n v="18486000"/>
  </r>
  <r>
    <x v="103"/>
    <s v="IRQ"/>
    <x v="9"/>
    <n v="21604000"/>
  </r>
  <r>
    <x v="103"/>
    <s v="IRQ"/>
    <x v="10"/>
    <n v="23434000"/>
  </r>
  <r>
    <x v="103"/>
    <s v="IRQ"/>
    <x v="11"/>
    <n v="27228500"/>
  </r>
  <r>
    <x v="103"/>
    <s v="IRQ"/>
    <x v="12"/>
    <n v="30025000"/>
  </r>
  <r>
    <x v="103"/>
    <s v="IRQ"/>
    <x v="13"/>
    <n v="31812000"/>
  </r>
  <r>
    <x v="103"/>
    <s v="IRQ"/>
    <x v="14"/>
    <n v="31782761"/>
  </r>
  <r>
    <x v="103"/>
    <s v="IRQ"/>
    <x v="15"/>
    <n v="32705308"/>
  </r>
  <r>
    <x v="103"/>
    <s v="IRQ"/>
    <x v="16"/>
    <n v="34040500"/>
  </r>
  <r>
    <x v="103"/>
    <s v="IRQ"/>
    <x v="17"/>
    <n v="45129000"/>
  </r>
  <r>
    <x v="103"/>
    <s v="IRQ"/>
    <x v="18"/>
    <n v="48736500"/>
  </r>
  <r>
    <x v="103"/>
    <s v="IRQ"/>
    <x v="19"/>
    <n v="61011380"/>
  </r>
  <r>
    <x v="103"/>
    <s v="IRQ"/>
    <x v="20"/>
    <n v="67875670"/>
  </r>
  <r>
    <x v="103"/>
    <s v="IRQ"/>
    <x v="21"/>
    <n v="157767000"/>
  </r>
  <r>
    <x v="103"/>
    <s v="IRQ"/>
    <x v="22"/>
    <n v="115502500"/>
  </r>
  <r>
    <x v="103"/>
    <s v="IRQ"/>
    <x v="23"/>
    <n v="162892500"/>
  </r>
  <r>
    <x v="103"/>
    <s v="IRQ"/>
    <x v="24"/>
    <n v="192548000"/>
  </r>
  <r>
    <x v="103"/>
    <s v="IRQ"/>
    <x v="25"/>
    <n v="201078500"/>
  </r>
  <r>
    <x v="103"/>
    <s v="IRQ"/>
    <x v="26"/>
    <n v="203431800"/>
  </r>
  <r>
    <x v="103"/>
    <s v="IRQ"/>
    <x v="27"/>
    <n v="212547900"/>
  </r>
  <r>
    <x v="103"/>
    <s v="IRQ"/>
    <x v="28"/>
    <n v="270722900"/>
  </r>
  <r>
    <x v="103"/>
    <s v="IRQ"/>
    <x v="29"/>
    <n v="195123250"/>
  </r>
  <r>
    <x v="103"/>
    <s v="IRQ"/>
    <x v="30"/>
    <n v="10606833"/>
  </r>
  <r>
    <x v="103"/>
    <s v="IRQ"/>
    <x v="31"/>
    <n v="26752200"/>
  </r>
  <r>
    <x v="103"/>
    <s v="IRQ"/>
    <x v="32"/>
    <n v="25279760"/>
  </r>
  <r>
    <x v="103"/>
    <s v="IRQ"/>
    <x v="33"/>
    <n v="36636825"/>
  </r>
  <r>
    <x v="103"/>
    <s v="IRQ"/>
    <x v="34"/>
    <n v="39397995"/>
  </r>
  <r>
    <x v="103"/>
    <s v="IRQ"/>
    <x v="35"/>
    <n v="39792307"/>
  </r>
  <r>
    <x v="103"/>
    <s v="IRQ"/>
    <x v="36"/>
    <n v="35197430"/>
  </r>
  <r>
    <x v="103"/>
    <s v="IRQ"/>
    <x v="37"/>
    <n v="30258760"/>
  </r>
  <r>
    <x v="103"/>
    <s v="IRQ"/>
    <x v="38"/>
    <n v="43074870"/>
  </r>
  <r>
    <x v="103"/>
    <s v="IRQ"/>
    <x v="39"/>
    <n v="61644480"/>
  </r>
  <r>
    <x v="103"/>
    <s v="IRQ"/>
    <x v="40"/>
    <n v="72305760"/>
  </r>
  <r>
    <x v="103"/>
    <s v="IRQ"/>
    <x v="41"/>
    <n v="97002500"/>
  </r>
  <r>
    <x v="103"/>
    <s v="IRQ"/>
    <x v="42"/>
    <n v="27339074"/>
  </r>
  <r>
    <x v="103"/>
    <s v="IRQ"/>
    <x v="43"/>
    <n v="47744962"/>
  </r>
  <r>
    <x v="103"/>
    <s v="IRQ"/>
    <x v="44"/>
    <n v="86667025"/>
  </r>
  <r>
    <x v="103"/>
    <s v="IRQ"/>
    <x v="45"/>
    <n v="61859250"/>
  </r>
  <r>
    <x v="103"/>
    <s v="IRQ"/>
    <x v="46"/>
    <n v="83393735"/>
  </r>
  <r>
    <x v="103"/>
    <s v="IRQ"/>
    <x v="47"/>
    <n v="51734768"/>
  </r>
  <r>
    <x v="103"/>
    <s v="IRQ"/>
    <x v="48"/>
    <n v="36913788"/>
  </r>
  <r>
    <x v="103"/>
    <s v="IRQ"/>
    <x v="49"/>
    <n v="55777351"/>
  </r>
  <r>
    <x v="103"/>
    <s v="IRQ"/>
    <x v="50"/>
    <n v="75684602"/>
  </r>
  <r>
    <x v="103"/>
    <s v="IRQ"/>
    <x v="51"/>
    <n v="75826500"/>
  </r>
  <r>
    <x v="103"/>
    <s v="IRQ"/>
    <x v="52"/>
    <n v="75978896"/>
  </r>
  <r>
    <x v="103"/>
    <s v="IRQ"/>
    <x v="53"/>
    <n v="61002247"/>
  </r>
  <r>
    <x v="103"/>
    <s v="IRQ"/>
    <x v="54"/>
    <n v="73292940"/>
  </r>
  <r>
    <x v="103"/>
    <s v="IRQ"/>
    <x v="55"/>
    <n v="73398033"/>
  </r>
  <r>
    <x v="103"/>
    <s v="IRQ"/>
    <x v="56"/>
    <n v="80398969"/>
  </r>
  <r>
    <x v="103"/>
    <s v="IRQ"/>
    <x v="57"/>
    <n v="84897240"/>
  </r>
  <r>
    <x v="103"/>
    <s v="IRQ"/>
    <x v="58"/>
    <n v="113518810"/>
  </r>
  <r>
    <x v="103"/>
    <s v="IRQ"/>
    <x v="59"/>
    <n v="117724103"/>
  </r>
  <r>
    <x v="103"/>
    <s v="IRQ"/>
    <x v="60"/>
    <n v="120760309"/>
  </r>
  <r>
    <x v="104"/>
    <s v="IRL"/>
    <x v="0"/>
    <n v="14304800"/>
  </r>
  <r>
    <x v="104"/>
    <s v="IRL"/>
    <x v="1"/>
    <n v="14383900"/>
  </r>
  <r>
    <x v="104"/>
    <s v="IRL"/>
    <x v="2"/>
    <n v="15496800"/>
  </r>
  <r>
    <x v="104"/>
    <s v="IRL"/>
    <x v="3"/>
    <n v="16185900"/>
  </r>
  <r>
    <x v="104"/>
    <s v="IRL"/>
    <x v="4"/>
    <n v="17163300"/>
  </r>
  <r>
    <x v="104"/>
    <s v="IRL"/>
    <x v="5"/>
    <n v="19565500"/>
  </r>
  <r>
    <x v="104"/>
    <s v="IRL"/>
    <x v="6"/>
    <n v="19471700"/>
  </r>
  <r>
    <x v="104"/>
    <s v="IRL"/>
    <x v="7"/>
    <n v="22500200"/>
  </r>
  <r>
    <x v="104"/>
    <s v="IRL"/>
    <x v="8"/>
    <n v="23780100"/>
  </r>
  <r>
    <x v="104"/>
    <s v="IRL"/>
    <x v="9"/>
    <n v="23761500"/>
  </r>
  <r>
    <x v="104"/>
    <s v="IRL"/>
    <x v="10"/>
    <n v="25991400"/>
  </r>
  <r>
    <x v="104"/>
    <s v="IRL"/>
    <x v="11"/>
    <n v="30890500"/>
  </r>
  <r>
    <x v="104"/>
    <s v="IRL"/>
    <x v="12"/>
    <n v="30778900"/>
  </r>
  <r>
    <x v="104"/>
    <s v="IRL"/>
    <x v="13"/>
    <n v="30177000"/>
  </r>
  <r>
    <x v="104"/>
    <s v="IRL"/>
    <x v="14"/>
    <n v="28270000"/>
  </r>
  <r>
    <x v="104"/>
    <s v="IRL"/>
    <x v="15"/>
    <n v="32103400"/>
  </r>
  <r>
    <x v="104"/>
    <s v="IRL"/>
    <x v="16"/>
    <n v="30960400"/>
  </r>
  <r>
    <x v="104"/>
    <s v="IRL"/>
    <x v="17"/>
    <n v="32855900"/>
  </r>
  <r>
    <x v="104"/>
    <s v="IRL"/>
    <x v="18"/>
    <n v="36238000"/>
  </r>
  <r>
    <x v="104"/>
    <s v="IRL"/>
    <x v="19"/>
    <n v="37396800"/>
  </r>
  <r>
    <x v="104"/>
    <s v="IRL"/>
    <x v="20"/>
    <n v="37130000"/>
  </r>
  <r>
    <x v="104"/>
    <s v="IRL"/>
    <x v="21"/>
    <n v="39289800"/>
  </r>
  <r>
    <x v="104"/>
    <s v="IRL"/>
    <x v="22"/>
    <n v="38675700"/>
  </r>
  <r>
    <x v="104"/>
    <s v="IRL"/>
    <x v="23"/>
    <n v="39668930"/>
  </r>
  <r>
    <x v="104"/>
    <s v="IRL"/>
    <x v="24"/>
    <n v="38259507"/>
  </r>
  <r>
    <x v="104"/>
    <s v="IRL"/>
    <x v="25"/>
    <n v="41523723"/>
  </r>
  <r>
    <x v="104"/>
    <s v="IRL"/>
    <x v="26"/>
    <n v="47665764"/>
  </r>
  <r>
    <x v="104"/>
    <s v="IRL"/>
    <x v="27"/>
    <n v="51050000"/>
  </r>
  <r>
    <x v="104"/>
    <s v="IRL"/>
    <x v="28"/>
    <n v="50207200"/>
  </r>
  <r>
    <x v="104"/>
    <s v="IRL"/>
    <x v="29"/>
    <n v="54701220"/>
  </r>
  <r>
    <x v="104"/>
    <s v="IRL"/>
    <x v="30"/>
    <n v="60189600"/>
  </r>
  <r>
    <x v="104"/>
    <s v="IRL"/>
    <x v="31"/>
    <n v="61822000"/>
  </r>
  <r>
    <x v="104"/>
    <s v="IRL"/>
    <x v="32"/>
    <n v="66599100"/>
  </r>
  <r>
    <x v="104"/>
    <s v="IRL"/>
    <x v="33"/>
    <n v="71985200"/>
  </r>
  <r>
    <x v="104"/>
    <s v="IRL"/>
    <x v="34"/>
    <n v="73724000"/>
  </r>
  <r>
    <x v="104"/>
    <s v="IRL"/>
    <x v="35"/>
    <n v="76772400"/>
  </r>
  <r>
    <x v="104"/>
    <s v="IRL"/>
    <x v="36"/>
    <n v="79320800"/>
  </r>
  <r>
    <x v="104"/>
    <s v="IRL"/>
    <x v="37"/>
    <n v="81338900"/>
  </r>
  <r>
    <x v="104"/>
    <s v="IRL"/>
    <x v="38"/>
    <n v="88107900"/>
  </r>
  <r>
    <x v="104"/>
    <s v="IRL"/>
    <x v="39"/>
    <n v="86279300"/>
  </r>
  <r>
    <x v="104"/>
    <s v="IRL"/>
    <x v="40"/>
    <n v="93376500"/>
  </r>
  <r>
    <x v="104"/>
    <s v="IRL"/>
    <x v="41"/>
    <n v="94327500"/>
  </r>
  <r>
    <x v="104"/>
    <s v="IRL"/>
    <x v="42"/>
    <n v="95022394"/>
  </r>
  <r>
    <x v="104"/>
    <s v="IRL"/>
    <x v="43"/>
    <n v="96390484"/>
  </r>
  <r>
    <x v="104"/>
    <s v="IRL"/>
    <x v="44"/>
    <n v="97042209"/>
  </r>
  <r>
    <x v="104"/>
    <s v="IRL"/>
    <x v="45"/>
    <n v="96788059"/>
  </r>
  <r>
    <x v="104"/>
    <s v="IRL"/>
    <x v="46"/>
    <n v="90312100"/>
  </r>
  <r>
    <x v="104"/>
    <s v="IRL"/>
    <x v="47"/>
    <n v="90621159"/>
  </r>
  <r>
    <x v="104"/>
    <s v="IRL"/>
    <x v="48"/>
    <n v="95074900"/>
  </r>
  <r>
    <x v="104"/>
    <s v="IRL"/>
    <x v="49"/>
    <n v="89239800"/>
  </r>
  <r>
    <x v="104"/>
    <s v="IRL"/>
    <x v="50"/>
    <n v="89376400"/>
  </r>
  <r>
    <x v="104"/>
    <s v="IRL"/>
    <x v="51"/>
    <n v="90345400"/>
  </r>
  <r>
    <x v="104"/>
    <s v="IRL"/>
    <x v="52"/>
    <n v="91525500"/>
  </r>
  <r>
    <x v="104"/>
    <s v="IRL"/>
    <x v="53"/>
    <n v="94021886"/>
  </r>
  <r>
    <x v="104"/>
    <s v="IRL"/>
    <x v="54"/>
    <n v="93929940"/>
  </r>
  <r>
    <x v="104"/>
    <s v="IRL"/>
    <x v="55"/>
    <n v="95192238"/>
  </r>
  <r>
    <x v="104"/>
    <s v="IRL"/>
    <x v="56"/>
    <n v="96132646"/>
  </r>
  <r>
    <x v="104"/>
    <s v="IRL"/>
    <x v="57"/>
    <n v="99978030"/>
  </r>
  <r>
    <x v="104"/>
    <s v="IRL"/>
    <x v="58"/>
    <n v="105905920"/>
  </r>
  <r>
    <x v="104"/>
    <s v="IRL"/>
    <x v="59"/>
    <n v="112710910"/>
  </r>
  <r>
    <x v="104"/>
    <s v="IRL"/>
    <x v="60"/>
    <n v="109834740"/>
  </r>
  <r>
    <x v="105"/>
    <s v="ISR"/>
    <x v="0"/>
    <n v="39866427"/>
  </r>
  <r>
    <x v="105"/>
    <s v="ISR"/>
    <x v="1"/>
    <n v="48339012"/>
  </r>
  <r>
    <x v="105"/>
    <s v="ISR"/>
    <x v="2"/>
    <n v="48898186"/>
  </r>
  <r>
    <x v="105"/>
    <s v="ISR"/>
    <x v="3"/>
    <n v="54197773"/>
  </r>
  <r>
    <x v="105"/>
    <s v="ISR"/>
    <x v="4"/>
    <n v="54119124"/>
  </r>
  <r>
    <x v="105"/>
    <s v="ISR"/>
    <x v="5"/>
    <n v="61663290"/>
  </r>
  <r>
    <x v="105"/>
    <s v="ISR"/>
    <x v="6"/>
    <n v="66947167"/>
  </r>
  <r>
    <x v="105"/>
    <s v="ISR"/>
    <x v="7"/>
    <n v="67593029"/>
  </r>
  <r>
    <x v="105"/>
    <s v="ISR"/>
    <x v="8"/>
    <n v="61650558"/>
  </r>
  <r>
    <x v="105"/>
    <s v="ISR"/>
    <x v="9"/>
    <n v="66254365"/>
  </r>
  <r>
    <x v="105"/>
    <s v="ISR"/>
    <x v="10"/>
    <n v="71215196"/>
  </r>
  <r>
    <x v="105"/>
    <s v="ISR"/>
    <x v="11"/>
    <n v="80030335"/>
  </r>
  <r>
    <x v="105"/>
    <s v="ISR"/>
    <x v="12"/>
    <n v="81677271"/>
  </r>
  <r>
    <x v="105"/>
    <s v="ISR"/>
    <x v="13"/>
    <n v="92474708"/>
  </r>
  <r>
    <x v="105"/>
    <s v="ISR"/>
    <x v="14"/>
    <n v="93604222"/>
  </r>
  <r>
    <x v="105"/>
    <s v="ISR"/>
    <x v="15"/>
    <n v="102673918"/>
  </r>
  <r>
    <x v="105"/>
    <s v="ISR"/>
    <x v="16"/>
    <n v="105978724"/>
  </r>
  <r>
    <x v="105"/>
    <s v="ISR"/>
    <x v="17"/>
    <n v="113397458"/>
  </r>
  <r>
    <x v="105"/>
    <s v="ISR"/>
    <x v="18"/>
    <n v="123854204"/>
  </r>
  <r>
    <x v="105"/>
    <s v="ISR"/>
    <x v="19"/>
    <n v="112744493"/>
  </r>
  <r>
    <x v="105"/>
    <s v="ISR"/>
    <x v="20"/>
    <n v="126268649"/>
  </r>
  <r>
    <x v="105"/>
    <s v="ISR"/>
    <x v="21"/>
    <n v="136027050"/>
  </r>
  <r>
    <x v="105"/>
    <s v="ISR"/>
    <x v="22"/>
    <n v="142022345"/>
  </r>
  <r>
    <x v="105"/>
    <s v="ISR"/>
    <x v="23"/>
    <n v="144276493"/>
  </r>
  <r>
    <x v="105"/>
    <s v="ISR"/>
    <x v="24"/>
    <n v="138780757"/>
  </r>
  <r>
    <x v="105"/>
    <s v="ISR"/>
    <x v="25"/>
    <n v="115723493"/>
  </r>
  <r>
    <x v="105"/>
    <s v="ISR"/>
    <x v="26"/>
    <n v="114663574"/>
  </r>
  <r>
    <x v="105"/>
    <s v="ISR"/>
    <x v="27"/>
    <n v="119738824"/>
  </r>
  <r>
    <x v="105"/>
    <s v="ISR"/>
    <x v="28"/>
    <n v="120031298"/>
  </r>
  <r>
    <x v="105"/>
    <s v="ISR"/>
    <x v="29"/>
    <n v="126031587"/>
  </r>
  <r>
    <x v="105"/>
    <s v="ISR"/>
    <x v="30"/>
    <n v="133999824"/>
  </r>
  <r>
    <x v="105"/>
    <s v="ISR"/>
    <x v="31"/>
    <n v="144958824"/>
  </r>
  <r>
    <x v="105"/>
    <s v="ISR"/>
    <x v="32"/>
    <n v="151093071"/>
  </r>
  <r>
    <x v="105"/>
    <s v="ISR"/>
    <x v="33"/>
    <n v="165345052"/>
  </r>
  <r>
    <x v="105"/>
    <s v="ISR"/>
    <x v="34"/>
    <n v="172514478"/>
  </r>
  <r>
    <x v="105"/>
    <s v="ISR"/>
    <x v="35"/>
    <n v="178000898"/>
  </r>
  <r>
    <x v="105"/>
    <s v="ISR"/>
    <x v="36"/>
    <n v="179366158"/>
  </r>
  <r>
    <x v="105"/>
    <s v="ISR"/>
    <x v="37"/>
    <n v="183168785"/>
  </r>
  <r>
    <x v="105"/>
    <s v="ISR"/>
    <x v="38"/>
    <n v="196087270"/>
  </r>
  <r>
    <x v="105"/>
    <s v="ISR"/>
    <x v="39"/>
    <n v="268491510"/>
  </r>
  <r>
    <x v="105"/>
    <s v="ISR"/>
    <x v="40"/>
    <n v="298123265"/>
  </r>
  <r>
    <x v="105"/>
    <s v="ISR"/>
    <x v="41"/>
    <n v="313414906"/>
  </r>
  <r>
    <x v="105"/>
    <s v="ISR"/>
    <x v="42"/>
    <n v="338721457"/>
  </r>
  <r>
    <x v="105"/>
    <s v="ISR"/>
    <x v="43"/>
    <n v="339403200"/>
  </r>
  <r>
    <x v="105"/>
    <s v="ISR"/>
    <x v="44"/>
    <n v="356745000"/>
  </r>
  <r>
    <x v="105"/>
    <s v="ISR"/>
    <x v="45"/>
    <n v="374542367"/>
  </r>
  <r>
    <x v="105"/>
    <s v="ISR"/>
    <x v="46"/>
    <n v="392793192"/>
  </r>
  <r>
    <x v="105"/>
    <s v="ISR"/>
    <x v="47"/>
    <n v="408866453"/>
  </r>
  <r>
    <x v="105"/>
    <s v="ISR"/>
    <x v="48"/>
    <n v="403878800"/>
  </r>
  <r>
    <x v="105"/>
    <s v="ISR"/>
    <x v="49"/>
    <n v="416195500"/>
  </r>
  <r>
    <x v="105"/>
    <s v="ISR"/>
    <x v="50"/>
    <n v="424170551"/>
  </r>
  <r>
    <x v="105"/>
    <s v="ISR"/>
    <x v="51"/>
    <n v="445131581"/>
  </r>
  <r>
    <x v="105"/>
    <s v="ISR"/>
    <x v="52"/>
    <n v="409370700"/>
  </r>
  <r>
    <x v="105"/>
    <s v="ISR"/>
    <x v="53"/>
    <n v="379776784"/>
  </r>
  <r>
    <x v="105"/>
    <s v="ISR"/>
    <x v="54"/>
    <n v="483791803"/>
  </r>
  <r>
    <x v="105"/>
    <s v="ISR"/>
    <x v="55"/>
    <n v="449317925"/>
  </r>
  <r>
    <x v="105"/>
    <s v="ISR"/>
    <x v="56"/>
    <n v="495875570"/>
  </r>
  <r>
    <x v="105"/>
    <s v="ISR"/>
    <x v="57"/>
    <n v="487830461"/>
  </r>
  <r>
    <x v="105"/>
    <s v="ISR"/>
    <x v="58"/>
    <n v="521689516"/>
  </r>
  <r>
    <x v="105"/>
    <s v="ISR"/>
    <x v="59"/>
    <n v="546464952"/>
  </r>
  <r>
    <x v="105"/>
    <s v="ISR"/>
    <x v="60"/>
    <n v="507233185"/>
  </r>
  <r>
    <x v="106"/>
    <s v="ITA"/>
    <x v="0"/>
    <n v="252187000"/>
  </r>
  <r>
    <x v="106"/>
    <s v="ITA"/>
    <x v="1"/>
    <n v="294397000"/>
  </r>
  <r>
    <x v="106"/>
    <s v="ITA"/>
    <x v="2"/>
    <n v="337411000"/>
  </r>
  <r>
    <x v="106"/>
    <s v="ITA"/>
    <x v="3"/>
    <n v="395943039"/>
  </r>
  <r>
    <x v="106"/>
    <s v="ITA"/>
    <x v="4"/>
    <n v="465467668"/>
  </r>
  <r>
    <x v="106"/>
    <s v="ITA"/>
    <x v="5"/>
    <n v="482173654"/>
  </r>
  <r>
    <x v="106"/>
    <s v="ITA"/>
    <x v="6"/>
    <n v="470439800"/>
  </r>
  <r>
    <x v="106"/>
    <s v="ITA"/>
    <x v="7"/>
    <n v="475853000"/>
  </r>
  <r>
    <x v="106"/>
    <s v="ITA"/>
    <x v="8"/>
    <n v="486817452"/>
  </r>
  <r>
    <x v="106"/>
    <s v="ITA"/>
    <x v="9"/>
    <n v="514697000"/>
  </r>
  <r>
    <x v="106"/>
    <s v="ITA"/>
    <x v="10"/>
    <n v="511602000"/>
  </r>
  <r>
    <x v="106"/>
    <s v="ITA"/>
    <x v="11"/>
    <n v="547896000"/>
  </r>
  <r>
    <x v="106"/>
    <s v="ITA"/>
    <x v="12"/>
    <n v="602983000"/>
  </r>
  <r>
    <x v="106"/>
    <s v="ITA"/>
    <x v="13"/>
    <n v="625645000"/>
  </r>
  <r>
    <x v="106"/>
    <s v="ITA"/>
    <x v="14"/>
    <n v="607644000"/>
  </r>
  <r>
    <x v="106"/>
    <s v="ITA"/>
    <x v="15"/>
    <n v="606070000"/>
  </r>
  <r>
    <x v="106"/>
    <s v="ITA"/>
    <x v="16"/>
    <n v="624566400"/>
  </r>
  <r>
    <x v="106"/>
    <s v="ITA"/>
    <x v="17"/>
    <n v="654407890"/>
  </r>
  <r>
    <x v="106"/>
    <s v="ITA"/>
    <x v="18"/>
    <n v="677174920"/>
  </r>
  <r>
    <x v="106"/>
    <s v="ITA"/>
    <x v="19"/>
    <n v="697476120"/>
  </r>
  <r>
    <x v="106"/>
    <s v="ITA"/>
    <x v="20"/>
    <n v="695099300"/>
  </r>
  <r>
    <x v="106"/>
    <s v="ITA"/>
    <x v="21"/>
    <n v="694994920"/>
  </r>
  <r>
    <x v="106"/>
    <s v="ITA"/>
    <x v="22"/>
    <n v="683259247"/>
  </r>
  <r>
    <x v="106"/>
    <s v="ITA"/>
    <x v="23"/>
    <n v="663582290"/>
  </r>
  <r>
    <x v="106"/>
    <s v="ITA"/>
    <x v="24"/>
    <n v="648310870"/>
  </r>
  <r>
    <x v="106"/>
    <s v="ITA"/>
    <x v="25"/>
    <n v="652995390"/>
  </r>
  <r>
    <x v="106"/>
    <s v="ITA"/>
    <x v="26"/>
    <n v="682774160"/>
  </r>
  <r>
    <x v="106"/>
    <s v="ITA"/>
    <x v="27"/>
    <n v="693375310"/>
  </r>
  <r>
    <x v="106"/>
    <s v="ITA"/>
    <x v="28"/>
    <n v="702029870"/>
  </r>
  <r>
    <x v="106"/>
    <s v="ITA"/>
    <x v="29"/>
    <n v="705439550"/>
  </r>
  <r>
    <x v="106"/>
    <s v="ITA"/>
    <x v="30"/>
    <n v="615773170"/>
  </r>
  <r>
    <x v="106"/>
    <s v="ITA"/>
    <x v="31"/>
    <n v="620894765"/>
  </r>
  <r>
    <x v="106"/>
    <s v="ITA"/>
    <x v="32"/>
    <n v="624919137"/>
  </r>
  <r>
    <x v="106"/>
    <s v="ITA"/>
    <x v="33"/>
    <n v="607749237"/>
  </r>
  <r>
    <x v="106"/>
    <s v="ITA"/>
    <x v="34"/>
    <n v="594301375"/>
  </r>
  <r>
    <x v="106"/>
    <s v="ITA"/>
    <x v="35"/>
    <n v="609438204"/>
  </r>
  <r>
    <x v="106"/>
    <s v="ITA"/>
    <x v="36"/>
    <n v="594180681"/>
  </r>
  <r>
    <x v="106"/>
    <s v="ITA"/>
    <x v="37"/>
    <n v="586501561"/>
  </r>
  <r>
    <x v="106"/>
    <s v="ITA"/>
    <x v="38"/>
    <n v="601209926"/>
  </r>
  <r>
    <x v="106"/>
    <s v="ITA"/>
    <x v="39"/>
    <n v="579633464"/>
  </r>
  <r>
    <x v="106"/>
    <s v="ITA"/>
    <x v="40"/>
    <n v="600178023"/>
  </r>
  <r>
    <x v="106"/>
    <s v="ITA"/>
    <x v="41"/>
    <n v="569765884"/>
  </r>
  <r>
    <x v="106"/>
    <s v="ITA"/>
    <x v="42"/>
    <n v="494016096"/>
  </r>
  <r>
    <x v="106"/>
    <s v="ITA"/>
    <x v="43"/>
    <n v="497006928"/>
  </r>
  <r>
    <x v="106"/>
    <s v="ITA"/>
    <x v="44"/>
    <n v="491217232"/>
  </r>
  <r>
    <x v="106"/>
    <s v="ITA"/>
    <x v="45"/>
    <n v="451895496"/>
  </r>
  <r>
    <x v="106"/>
    <s v="ITA"/>
    <x v="46"/>
    <n v="515872259"/>
  </r>
  <r>
    <x v="106"/>
    <s v="ITA"/>
    <x v="47"/>
    <n v="545381264"/>
  </r>
  <r>
    <x v="106"/>
    <s v="ITA"/>
    <x v="48"/>
    <n v="561066855"/>
  </r>
  <r>
    <x v="106"/>
    <s v="ITA"/>
    <x v="49"/>
    <n v="569705457"/>
  </r>
  <r>
    <x v="106"/>
    <s v="ITA"/>
    <x v="50"/>
    <n v="583305796"/>
  </r>
  <r>
    <x v="106"/>
    <s v="ITA"/>
    <x v="51"/>
    <n v="596025563"/>
  </r>
  <r>
    <x v="106"/>
    <s v="ITA"/>
    <x v="52"/>
    <n v="578231656"/>
  </r>
  <r>
    <x v="106"/>
    <s v="ITA"/>
    <x v="53"/>
    <n v="577644106"/>
  </r>
  <r>
    <x v="106"/>
    <s v="ITA"/>
    <x v="54"/>
    <n v="602392064"/>
  </r>
  <r>
    <x v="106"/>
    <s v="ITA"/>
    <x v="55"/>
    <n v="623896292"/>
  </r>
  <r>
    <x v="106"/>
    <s v="ITA"/>
    <x v="56"/>
    <n v="615177672"/>
  </r>
  <r>
    <x v="106"/>
    <s v="ITA"/>
    <x v="57"/>
    <n v="596620669"/>
  </r>
  <r>
    <x v="106"/>
    <s v="ITA"/>
    <x v="58"/>
    <n v="633155371"/>
  </r>
  <r>
    <x v="106"/>
    <s v="ITA"/>
    <x v="59"/>
    <n v="637057406"/>
  </r>
  <r>
    <x v="106"/>
    <s v="ITA"/>
    <x v="60"/>
    <n v="627373149"/>
  </r>
  <r>
    <x v="107"/>
    <s v="JAM"/>
    <x v="0"/>
    <n v="3296858"/>
  </r>
  <r>
    <x v="107"/>
    <s v="JAM"/>
    <x v="1"/>
    <n v="3720875"/>
  </r>
  <r>
    <x v="107"/>
    <s v="JAM"/>
    <x v="2"/>
    <n v="4276784"/>
  </r>
  <r>
    <x v="107"/>
    <s v="JAM"/>
    <x v="3"/>
    <n v="4849851"/>
  </r>
  <r>
    <x v="107"/>
    <s v="JAM"/>
    <x v="4"/>
    <n v="5079918"/>
  </r>
  <r>
    <x v="107"/>
    <s v="JAM"/>
    <x v="5"/>
    <n v="6491197"/>
  </r>
  <r>
    <x v="107"/>
    <s v="JAM"/>
    <x v="6"/>
    <n v="8750909"/>
  </r>
  <r>
    <x v="107"/>
    <s v="JAM"/>
    <x v="7"/>
    <n v="8792709"/>
  </r>
  <r>
    <x v="107"/>
    <s v="JAM"/>
    <x v="8"/>
    <n v="10722639"/>
  </r>
  <r>
    <x v="107"/>
    <s v="JAM"/>
    <x v="9"/>
    <n v="12381861"/>
  </r>
  <r>
    <x v="107"/>
    <s v="JAM"/>
    <x v="10"/>
    <n v="16819939"/>
  </r>
  <r>
    <x v="107"/>
    <s v="JAM"/>
    <x v="11"/>
    <n v="13749191"/>
  </r>
  <r>
    <x v="107"/>
    <s v="JAM"/>
    <x v="12"/>
    <n v="18033903"/>
  </r>
  <r>
    <x v="107"/>
    <s v="JAM"/>
    <x v="13"/>
    <n v="19241982"/>
  </r>
  <r>
    <x v="107"/>
    <s v="JAM"/>
    <x v="14"/>
    <n v="20246120"/>
  </r>
  <r>
    <x v="107"/>
    <s v="JAM"/>
    <x v="15"/>
    <n v="19966881"/>
  </r>
  <r>
    <x v="107"/>
    <s v="JAM"/>
    <x v="16"/>
    <n v="22160880"/>
  </r>
  <r>
    <x v="107"/>
    <s v="JAM"/>
    <x v="17"/>
    <n v="22822973"/>
  </r>
  <r>
    <x v="107"/>
    <s v="JAM"/>
    <x v="18"/>
    <n v="25161065"/>
  </r>
  <r>
    <x v="107"/>
    <s v="JAM"/>
    <x v="19"/>
    <n v="23158934"/>
  </r>
  <r>
    <x v="107"/>
    <s v="JAM"/>
    <x v="20"/>
    <n v="21790461"/>
  </r>
  <r>
    <x v="107"/>
    <s v="JAM"/>
    <x v="21"/>
    <n v="19762324"/>
  </r>
  <r>
    <x v="107"/>
    <s v="JAM"/>
    <x v="22"/>
    <n v="24218969"/>
  </r>
  <r>
    <x v="107"/>
    <s v="JAM"/>
    <x v="23"/>
    <n v="25210078"/>
  </r>
  <r>
    <x v="107"/>
    <s v="JAM"/>
    <x v="24"/>
    <n v="17830159"/>
  </r>
  <r>
    <x v="107"/>
    <s v="JAM"/>
    <x v="25"/>
    <n v="19932265"/>
  </r>
  <r>
    <x v="107"/>
    <s v="JAM"/>
    <x v="26"/>
    <n v="23995530"/>
  </r>
  <r>
    <x v="107"/>
    <s v="JAM"/>
    <x v="27"/>
    <n v="21996991"/>
  </r>
  <r>
    <x v="107"/>
    <s v="JAM"/>
    <x v="28"/>
    <n v="25038271"/>
  </r>
  <r>
    <x v="107"/>
    <s v="JAM"/>
    <x v="29"/>
    <n v="34961123"/>
  </r>
  <r>
    <x v="107"/>
    <s v="JAM"/>
    <x v="30"/>
    <n v="37080297"/>
  </r>
  <r>
    <x v="107"/>
    <s v="JAM"/>
    <x v="31"/>
    <n v="37753577"/>
  </r>
  <r>
    <x v="107"/>
    <s v="JAM"/>
    <x v="32"/>
    <n v="30024272"/>
  </r>
  <r>
    <x v="107"/>
    <s v="JAM"/>
    <x v="33"/>
    <n v="30204543"/>
  </r>
  <r>
    <x v="107"/>
    <s v="JAM"/>
    <x v="34"/>
    <n v="27082578"/>
  </r>
  <r>
    <x v="107"/>
    <s v="JAM"/>
    <x v="35"/>
    <n v="39600249"/>
  </r>
  <r>
    <x v="107"/>
    <s v="JAM"/>
    <x v="36"/>
    <n v="44176834"/>
  </r>
  <r>
    <x v="107"/>
    <s v="JAM"/>
    <x v="37"/>
    <n v="43496372"/>
  </r>
  <r>
    <x v="107"/>
    <s v="JAM"/>
    <x v="38"/>
    <n v="50192001"/>
  </r>
  <r>
    <x v="107"/>
    <s v="JAM"/>
    <x v="39"/>
    <n v="53049612"/>
  </r>
  <r>
    <x v="107"/>
    <s v="JAM"/>
    <x v="40"/>
    <n v="57010009"/>
  </r>
  <r>
    <x v="107"/>
    <s v="JAM"/>
    <x v="41"/>
    <n v="57636222"/>
  </r>
  <r>
    <x v="107"/>
    <s v="JAM"/>
    <x v="42"/>
    <n v="57365978"/>
  </r>
  <r>
    <x v="107"/>
    <s v="JAM"/>
    <x v="43"/>
    <n v="58753585"/>
  </r>
  <r>
    <x v="107"/>
    <s v="JAM"/>
    <x v="44"/>
    <n v="61856818"/>
  </r>
  <r>
    <x v="107"/>
    <s v="JAM"/>
    <x v="45"/>
    <n v="63652766"/>
  </r>
  <r>
    <x v="107"/>
    <s v="JAM"/>
    <x v="46"/>
    <n v="65258205"/>
  </r>
  <r>
    <x v="107"/>
    <s v="JAM"/>
    <x v="47"/>
    <n v="64916179"/>
  </r>
  <r>
    <x v="107"/>
    <s v="JAM"/>
    <x v="48"/>
    <n v="63591228"/>
  </r>
  <r>
    <x v="107"/>
    <s v="JAM"/>
    <x v="49"/>
    <n v="72059431"/>
  </r>
  <r>
    <x v="107"/>
    <s v="JAM"/>
    <x v="50"/>
    <n v="72705331"/>
  </r>
  <r>
    <x v="107"/>
    <s v="JAM"/>
    <x v="51"/>
    <n v="73198305"/>
  </r>
  <r>
    <x v="107"/>
    <s v="JAM"/>
    <x v="52"/>
    <n v="73849139"/>
  </r>
  <r>
    <x v="107"/>
    <s v="JAM"/>
    <x v="53"/>
    <n v="73416628"/>
  </r>
  <r>
    <x v="107"/>
    <s v="JAM"/>
    <x v="54"/>
    <n v="73875282"/>
  </r>
  <r>
    <x v="107"/>
    <s v="JAM"/>
    <x v="55"/>
    <n v="76666077"/>
  </r>
  <r>
    <x v="107"/>
    <s v="JAM"/>
    <x v="56"/>
    <n v="78045421"/>
  </r>
  <r>
    <x v="107"/>
    <s v="JAM"/>
    <x v="57"/>
    <n v="80506848"/>
  </r>
  <r>
    <x v="107"/>
    <s v="JAM"/>
    <x v="58"/>
    <n v="81683042"/>
  </r>
  <r>
    <x v="107"/>
    <s v="JAM"/>
    <x v="59"/>
    <n v="75199012"/>
  </r>
  <r>
    <x v="107"/>
    <s v="JAM"/>
    <x v="60"/>
    <n v="75436490"/>
  </r>
  <r>
    <x v="108"/>
    <s v="JPN"/>
    <x v="0"/>
    <n v="108166907"/>
  </r>
  <r>
    <x v="108"/>
    <s v="JPN"/>
    <x v="1"/>
    <n v="127445579"/>
  </r>
  <r>
    <x v="108"/>
    <s v="JPN"/>
    <x v="2"/>
    <n v="143790253"/>
  </r>
  <r>
    <x v="108"/>
    <s v="JPN"/>
    <x v="3"/>
    <n v="142252112"/>
  </r>
  <r>
    <x v="108"/>
    <s v="JPN"/>
    <x v="4"/>
    <n v="163177860"/>
  </r>
  <r>
    <x v="108"/>
    <s v="JPN"/>
    <x v="5"/>
    <n v="190401945"/>
  </r>
  <r>
    <x v="108"/>
    <s v="JPN"/>
    <x v="6"/>
    <n v="228293693"/>
  </r>
  <r>
    <x v="108"/>
    <s v="JPN"/>
    <x v="7"/>
    <n v="253553741"/>
  </r>
  <r>
    <x v="108"/>
    <s v="JPN"/>
    <x v="8"/>
    <n v="302518630"/>
  </r>
  <r>
    <x v="108"/>
    <s v="JPN"/>
    <x v="9"/>
    <n v="366941154"/>
  </r>
  <r>
    <x v="108"/>
    <s v="JPN"/>
    <x v="10"/>
    <n v="402372584"/>
  </r>
  <r>
    <x v="108"/>
    <s v="JPN"/>
    <x v="11"/>
    <n v="455539691"/>
  </r>
  <r>
    <x v="108"/>
    <s v="JPN"/>
    <x v="12"/>
    <n v="502420072"/>
  </r>
  <r>
    <x v="108"/>
    <s v="JPN"/>
    <x v="13"/>
    <n v="531176049"/>
  </r>
  <r>
    <x v="108"/>
    <s v="JPN"/>
    <x v="14"/>
    <n v="520961953"/>
  </r>
  <r>
    <x v="108"/>
    <s v="JPN"/>
    <x v="15"/>
    <n v="560360221"/>
  </r>
  <r>
    <x v="108"/>
    <s v="JPN"/>
    <x v="16"/>
    <n v="622014871"/>
  </r>
  <r>
    <x v="108"/>
    <s v="JPN"/>
    <x v="17"/>
    <n v="676824145"/>
  </r>
  <r>
    <x v="108"/>
    <s v="JPN"/>
    <x v="18"/>
    <n v="711181099"/>
  </r>
  <r>
    <x v="108"/>
    <s v="JPN"/>
    <x v="19"/>
    <n v="730325347"/>
  </r>
  <r>
    <x v="108"/>
    <s v="JPN"/>
    <x v="20"/>
    <n v="727071305"/>
  </r>
  <r>
    <x v="108"/>
    <s v="JPN"/>
    <x v="21"/>
    <n v="753232738"/>
  </r>
  <r>
    <x v="108"/>
    <s v="JPN"/>
    <x v="22"/>
    <n v="818492112"/>
  </r>
  <r>
    <x v="108"/>
    <s v="JPN"/>
    <x v="23"/>
    <n v="824689628"/>
  </r>
  <r>
    <x v="108"/>
    <s v="JPN"/>
    <x v="24"/>
    <n v="747476346"/>
  </r>
  <r>
    <x v="108"/>
    <s v="JPN"/>
    <x v="25"/>
    <n v="750691055"/>
  </r>
  <r>
    <x v="108"/>
    <s v="JPN"/>
    <x v="26"/>
    <n v="768261171"/>
  </r>
  <r>
    <x v="108"/>
    <s v="JPN"/>
    <x v="27"/>
    <n v="766617049"/>
  </r>
  <r>
    <x v="108"/>
    <s v="JPN"/>
    <x v="28"/>
    <n v="751596195"/>
  </r>
  <r>
    <x v="108"/>
    <s v="JPN"/>
    <x v="29"/>
    <n v="730648357"/>
  </r>
  <r>
    <x v="108"/>
    <s v="JPN"/>
    <x v="30"/>
    <n v="704095617"/>
  </r>
  <r>
    <x v="108"/>
    <s v="JPN"/>
    <x v="31"/>
    <n v="701548178"/>
  </r>
  <r>
    <x v="108"/>
    <s v="JPN"/>
    <x v="32"/>
    <n v="699716474"/>
  </r>
  <r>
    <x v="108"/>
    <s v="JPN"/>
    <x v="33"/>
    <n v="669332500"/>
  </r>
  <r>
    <x v="108"/>
    <s v="JPN"/>
    <x v="34"/>
    <n v="675241300"/>
  </r>
  <r>
    <x v="108"/>
    <s v="JPN"/>
    <x v="35"/>
    <n v="656947600"/>
  </r>
  <r>
    <x v="108"/>
    <s v="JPN"/>
    <x v="36"/>
    <n v="647675683"/>
  </r>
  <r>
    <x v="108"/>
    <s v="JPN"/>
    <x v="37"/>
    <n v="631012004"/>
  </r>
  <r>
    <x v="108"/>
    <s v="JPN"/>
    <x v="38"/>
    <n v="627713436"/>
  </r>
  <r>
    <x v="108"/>
    <s v="JPN"/>
    <x v="39"/>
    <n v="622730009"/>
  </r>
  <r>
    <x v="108"/>
    <s v="JPN"/>
    <x v="40"/>
    <n v="626832811"/>
  </r>
  <r>
    <x v="108"/>
    <s v="JPN"/>
    <x v="41"/>
    <n v="645138075"/>
  </r>
  <r>
    <x v="108"/>
    <s v="JPN"/>
    <x v="42"/>
    <n v="649261817"/>
  </r>
  <r>
    <x v="108"/>
    <s v="JPN"/>
    <x v="43"/>
    <n v="651167264"/>
  </r>
  <r>
    <x v="108"/>
    <s v="JPN"/>
    <x v="44"/>
    <n v="678584266"/>
  </r>
  <r>
    <x v="108"/>
    <s v="JPN"/>
    <x v="45"/>
    <n v="735296465"/>
  </r>
  <r>
    <x v="108"/>
    <s v="JPN"/>
    <x v="46"/>
    <n v="742840695"/>
  </r>
  <r>
    <x v="108"/>
    <s v="JPN"/>
    <x v="47"/>
    <n v="749863828"/>
  </r>
  <r>
    <x v="108"/>
    <s v="JPN"/>
    <x v="48"/>
    <n v="756195706"/>
  </r>
  <r>
    <x v="108"/>
    <s v="JPN"/>
    <x v="49"/>
    <n v="750780726"/>
  </r>
  <r>
    <x v="108"/>
    <s v="JPN"/>
    <x v="50"/>
    <n v="731654408"/>
  </r>
  <r>
    <x v="108"/>
    <s v="JPN"/>
    <x v="51"/>
    <n v="766516396"/>
  </r>
  <r>
    <x v="108"/>
    <s v="JPN"/>
    <x v="52"/>
    <n v="766787509"/>
  </r>
  <r>
    <x v="108"/>
    <s v="JPN"/>
    <x v="53"/>
    <n v="774139801"/>
  </r>
  <r>
    <x v="108"/>
    <s v="JPN"/>
    <x v="54"/>
    <n v="768297912"/>
  </r>
  <r>
    <x v="108"/>
    <s v="JPN"/>
    <x v="55"/>
    <n v="781842447"/>
  </r>
  <r>
    <x v="108"/>
    <s v="JPN"/>
    <x v="56"/>
    <n v="789884798"/>
  </r>
  <r>
    <x v="108"/>
    <s v="JPN"/>
    <x v="57"/>
    <n v="808497937"/>
  </r>
  <r>
    <x v="108"/>
    <s v="JPN"/>
    <x v="58"/>
    <n v="819977208"/>
  </r>
  <r>
    <x v="108"/>
    <s v="JPN"/>
    <x v="59"/>
    <n v="835618685"/>
  </r>
  <r>
    <x v="108"/>
    <s v="JPN"/>
    <x v="60"/>
    <n v="833739107"/>
  </r>
  <r>
    <x v="109"/>
    <s v="JOR"/>
    <x v="0"/>
    <n v="1804800"/>
  </r>
  <r>
    <x v="109"/>
    <s v="JOR"/>
    <x v="1"/>
    <n v="2288250"/>
  </r>
  <r>
    <x v="109"/>
    <s v="JOR"/>
    <x v="2"/>
    <n v="2925300"/>
  </r>
  <r>
    <x v="109"/>
    <s v="JOR"/>
    <x v="3"/>
    <n v="3551500"/>
  </r>
  <r>
    <x v="109"/>
    <s v="JOR"/>
    <x v="4"/>
    <n v="4691400"/>
  </r>
  <r>
    <x v="109"/>
    <s v="JOR"/>
    <x v="5"/>
    <n v="5328000"/>
  </r>
  <r>
    <x v="109"/>
    <s v="JOR"/>
    <x v="6"/>
    <n v="4639100"/>
  </r>
  <r>
    <x v="109"/>
    <s v="JOR"/>
    <x v="7"/>
    <n v="4885650"/>
  </r>
  <r>
    <x v="109"/>
    <s v="JOR"/>
    <x v="8"/>
    <n v="10100150"/>
  </r>
  <r>
    <x v="109"/>
    <s v="JOR"/>
    <x v="9"/>
    <n v="10325950"/>
  </r>
  <r>
    <x v="109"/>
    <s v="JOR"/>
    <x v="10"/>
    <n v="13583150"/>
  </r>
  <r>
    <x v="109"/>
    <s v="JOR"/>
    <x v="11"/>
    <n v="16460840"/>
  </r>
  <r>
    <x v="109"/>
    <s v="JOR"/>
    <x v="12"/>
    <n v="18672900"/>
  </r>
  <r>
    <x v="109"/>
    <s v="JOR"/>
    <x v="13"/>
    <n v="19438150"/>
  </r>
  <r>
    <x v="109"/>
    <s v="JOR"/>
    <x v="14"/>
    <n v="21439900"/>
  </r>
  <r>
    <x v="109"/>
    <s v="JOR"/>
    <x v="15"/>
    <n v="22349520"/>
  </r>
  <r>
    <x v="109"/>
    <s v="JOR"/>
    <x v="16"/>
    <n v="23405880"/>
  </r>
  <r>
    <x v="109"/>
    <s v="JOR"/>
    <x v="17"/>
    <n v="24282020"/>
  </r>
  <r>
    <x v="109"/>
    <s v="JOR"/>
    <x v="18"/>
    <n v="25447320"/>
  </r>
  <r>
    <x v="109"/>
    <s v="JOR"/>
    <x v="19"/>
    <n v="26437670"/>
  </r>
  <r>
    <x v="109"/>
    <s v="JOR"/>
    <x v="20"/>
    <n v="26689390"/>
  </r>
  <r>
    <x v="109"/>
    <s v="JOR"/>
    <x v="21"/>
    <n v="29168230"/>
  </r>
  <r>
    <x v="109"/>
    <s v="JOR"/>
    <x v="22"/>
    <n v="36759020"/>
  </r>
  <r>
    <x v="109"/>
    <s v="JOR"/>
    <x v="23"/>
    <n v="39613010"/>
  </r>
  <r>
    <x v="109"/>
    <s v="JOR"/>
    <x v="24"/>
    <n v="42929140"/>
  </r>
  <r>
    <x v="109"/>
    <s v="JOR"/>
    <x v="25"/>
    <n v="49388555"/>
  </r>
  <r>
    <x v="109"/>
    <s v="JOR"/>
    <x v="26"/>
    <n v="53119062"/>
  </r>
  <r>
    <x v="109"/>
    <s v="JOR"/>
    <x v="27"/>
    <n v="53511708"/>
  </r>
  <r>
    <x v="109"/>
    <s v="JOR"/>
    <x v="28"/>
    <n v="40684124"/>
  </r>
  <r>
    <x v="109"/>
    <s v="JOR"/>
    <x v="29"/>
    <n v="42544700"/>
  </r>
  <r>
    <x v="109"/>
    <s v="JOR"/>
    <x v="30"/>
    <n v="51029015"/>
  </r>
  <r>
    <x v="109"/>
    <s v="JOR"/>
    <x v="31"/>
    <n v="59197208"/>
  </r>
  <r>
    <x v="109"/>
    <s v="JOR"/>
    <x v="32"/>
    <n v="70346202"/>
  </r>
  <r>
    <x v="109"/>
    <s v="JOR"/>
    <x v="33"/>
    <n v="79162663"/>
  </r>
  <r>
    <x v="109"/>
    <s v="JOR"/>
    <x v="34"/>
    <n v="91027100"/>
  </r>
  <r>
    <x v="109"/>
    <s v="JOR"/>
    <x v="35"/>
    <n v="84070100"/>
  </r>
  <r>
    <x v="109"/>
    <s v="JOR"/>
    <x v="36"/>
    <n v="82505100"/>
  </r>
  <r>
    <x v="109"/>
    <s v="JOR"/>
    <x v="37"/>
    <n v="80134202"/>
  </r>
  <r>
    <x v="109"/>
    <s v="JOR"/>
    <x v="38"/>
    <n v="96106937"/>
  </r>
  <r>
    <x v="109"/>
    <s v="JOR"/>
    <x v="39"/>
    <n v="106440435"/>
  </r>
  <r>
    <x v="109"/>
    <s v="JOR"/>
    <x v="40"/>
    <n v="105819820"/>
  </r>
  <r>
    <x v="109"/>
    <s v="JOR"/>
    <x v="41"/>
    <n v="104940750"/>
  </r>
  <r>
    <x v="109"/>
    <s v="JOR"/>
    <x v="42"/>
    <n v="114572556"/>
  </r>
  <r>
    <x v="109"/>
    <s v="JOR"/>
    <x v="43"/>
    <n v="128769475"/>
  </r>
  <r>
    <x v="109"/>
    <s v="JOR"/>
    <x v="44"/>
    <n v="134137504"/>
  </r>
  <r>
    <x v="109"/>
    <s v="JOR"/>
    <x v="45"/>
    <n v="117530967"/>
  </r>
  <r>
    <x v="109"/>
    <s v="JOR"/>
    <x v="46"/>
    <n v="135769800"/>
  </r>
  <r>
    <x v="109"/>
    <s v="JOR"/>
    <x v="47"/>
    <n v="142197500"/>
  </r>
  <r>
    <x v="109"/>
    <s v="JOR"/>
    <x v="48"/>
    <n v="154982525"/>
  </r>
  <r>
    <x v="109"/>
    <s v="JOR"/>
    <x v="49"/>
    <n v="189406417"/>
  </r>
  <r>
    <x v="109"/>
    <s v="JOR"/>
    <x v="50"/>
    <n v="192055917"/>
  </r>
  <r>
    <x v="109"/>
    <s v="JOR"/>
    <x v="51"/>
    <n v="192445617"/>
  </r>
  <r>
    <x v="109"/>
    <s v="JOR"/>
    <x v="52"/>
    <n v="198291475"/>
  </r>
  <r>
    <x v="109"/>
    <s v="JOR"/>
    <x v="53"/>
    <n v="208000818"/>
  </r>
  <r>
    <x v="109"/>
    <s v="JOR"/>
    <x v="54"/>
    <n v="219568792"/>
  </r>
  <r>
    <x v="109"/>
    <s v="JOR"/>
    <x v="55"/>
    <n v="211424294"/>
  </r>
  <r>
    <x v="109"/>
    <s v="JOR"/>
    <x v="56"/>
    <n v="217979241"/>
  </r>
  <r>
    <x v="109"/>
    <s v="JOR"/>
    <x v="57"/>
    <n v="217669224"/>
  </r>
  <r>
    <x v="109"/>
    <s v="JOR"/>
    <x v="58"/>
    <n v="199402650"/>
  </r>
  <r>
    <x v="109"/>
    <s v="JOR"/>
    <x v="59"/>
    <n v="217463974"/>
  </r>
  <r>
    <x v="109"/>
    <s v="JOR"/>
    <x v="60"/>
    <n v="252519132"/>
  </r>
  <r>
    <x v="110"/>
    <s v="KAZ"/>
    <x v="31"/>
    <n v="147101300"/>
  </r>
  <r>
    <x v="110"/>
    <s v="KAZ"/>
    <x v="32"/>
    <n v="126506000"/>
  </r>
  <r>
    <x v="110"/>
    <s v="KAZ"/>
    <x v="33"/>
    <n v="96709000"/>
  </r>
  <r>
    <x v="110"/>
    <s v="KAZ"/>
    <x v="34"/>
    <n v="66847000"/>
  </r>
  <r>
    <x v="110"/>
    <s v="KAZ"/>
    <x v="35"/>
    <n v="49002800"/>
  </r>
  <r>
    <x v="110"/>
    <s v="KAZ"/>
    <x v="36"/>
    <n v="39261900"/>
  </r>
  <r>
    <x v="110"/>
    <s v="KAZ"/>
    <x v="37"/>
    <n v="31840000"/>
  </r>
  <r>
    <x v="110"/>
    <s v="KAZ"/>
    <x v="38"/>
    <n v="33908700"/>
  </r>
  <r>
    <x v="110"/>
    <s v="KAZ"/>
    <x v="39"/>
    <n v="37614078"/>
  </r>
  <r>
    <x v="110"/>
    <s v="KAZ"/>
    <x v="40"/>
    <n v="37180270"/>
  </r>
  <r>
    <x v="110"/>
    <s v="KAZ"/>
    <x v="41"/>
    <n v="36911931"/>
  </r>
  <r>
    <x v="110"/>
    <s v="KAZ"/>
    <x v="42"/>
    <n v="38612814"/>
  </r>
  <r>
    <x v="110"/>
    <s v="KAZ"/>
    <x v="43"/>
    <n v="40311052"/>
  </r>
  <r>
    <x v="110"/>
    <s v="KAZ"/>
    <x v="44"/>
    <n v="43485855"/>
  </r>
  <r>
    <x v="110"/>
    <s v="KAZ"/>
    <x v="45"/>
    <n v="55829801"/>
  </r>
  <r>
    <x v="110"/>
    <s v="KAZ"/>
    <x v="46"/>
    <n v="59043779"/>
  </r>
  <r>
    <x v="110"/>
    <s v="KAZ"/>
    <x v="47"/>
    <n v="59449984"/>
  </r>
  <r>
    <x v="110"/>
    <s v="KAZ"/>
    <x v="48"/>
    <n v="65555716"/>
  </r>
  <r>
    <x v="110"/>
    <s v="KAZ"/>
    <x v="49"/>
    <n v="77841764"/>
  </r>
  <r>
    <x v="110"/>
    <s v="KAZ"/>
    <x v="50"/>
    <n v="75557506"/>
  </r>
  <r>
    <x v="110"/>
    <s v="KAZ"/>
    <x v="51"/>
    <n v="85373933"/>
  </r>
  <r>
    <x v="110"/>
    <s v="KAZ"/>
    <x v="52"/>
    <n v="92410099"/>
  </r>
  <r>
    <x v="110"/>
    <s v="KAZ"/>
    <x v="53"/>
    <n v="88893887"/>
  </r>
  <r>
    <x v="110"/>
    <s v="KAZ"/>
    <x v="54"/>
    <n v="93730848"/>
  </r>
  <r>
    <x v="110"/>
    <s v="KAZ"/>
    <x v="55"/>
    <n v="100705874"/>
  </r>
  <r>
    <x v="110"/>
    <s v="KAZ"/>
    <x v="56"/>
    <n v="111434024"/>
  </r>
  <r>
    <x v="110"/>
    <s v="KAZ"/>
    <x v="57"/>
    <n v="120668122"/>
  </r>
  <r>
    <x v="110"/>
    <s v="KAZ"/>
    <x v="58"/>
    <n v="147668644"/>
  </r>
  <r>
    <x v="110"/>
    <s v="KAZ"/>
    <x v="59"/>
    <n v="150146365"/>
  </r>
  <r>
    <x v="110"/>
    <s v="KAZ"/>
    <x v="60"/>
    <n v="161968204"/>
  </r>
  <r>
    <x v="111"/>
    <s v="KEN"/>
    <x v="0"/>
    <n v="11644300"/>
  </r>
  <r>
    <x v="111"/>
    <s v="KEN"/>
    <x v="1"/>
    <n v="12021900"/>
  </r>
  <r>
    <x v="111"/>
    <s v="KEN"/>
    <x v="2"/>
    <n v="12401400"/>
  </r>
  <r>
    <x v="111"/>
    <s v="KEN"/>
    <x v="3"/>
    <n v="13288500"/>
  </r>
  <r>
    <x v="111"/>
    <s v="KEN"/>
    <x v="4"/>
    <n v="14115500"/>
  </r>
  <r>
    <x v="111"/>
    <s v="KEN"/>
    <x v="5"/>
    <n v="14426807"/>
  </r>
  <r>
    <x v="111"/>
    <s v="KEN"/>
    <x v="6"/>
    <n v="15440190"/>
  </r>
  <r>
    <x v="111"/>
    <s v="KEN"/>
    <x v="7"/>
    <n v="15734253"/>
  </r>
  <r>
    <x v="111"/>
    <s v="KEN"/>
    <x v="8"/>
    <n v="18457076"/>
  </r>
  <r>
    <x v="111"/>
    <s v="KEN"/>
    <x v="9"/>
    <n v="18635600"/>
  </r>
  <r>
    <x v="111"/>
    <s v="KEN"/>
    <x v="10"/>
    <n v="21216631"/>
  </r>
  <r>
    <x v="111"/>
    <s v="KEN"/>
    <x v="11"/>
    <n v="21703703"/>
  </r>
  <r>
    <x v="111"/>
    <s v="KEN"/>
    <x v="12"/>
    <n v="23354502"/>
  </r>
  <r>
    <x v="111"/>
    <s v="KEN"/>
    <x v="13"/>
    <n v="24661494"/>
  </r>
  <r>
    <x v="111"/>
    <s v="KEN"/>
    <x v="14"/>
    <n v="25536200"/>
  </r>
  <r>
    <x v="111"/>
    <s v="KEN"/>
    <x v="15"/>
    <n v="26376600"/>
  </r>
  <r>
    <x v="111"/>
    <s v="KEN"/>
    <x v="16"/>
    <n v="29219800"/>
  </r>
  <r>
    <x v="111"/>
    <s v="KEN"/>
    <x v="17"/>
    <n v="30966000"/>
  </r>
  <r>
    <x v="111"/>
    <s v="KEN"/>
    <x v="18"/>
    <n v="31384500"/>
  </r>
  <r>
    <x v="111"/>
    <s v="KEN"/>
    <x v="19"/>
    <n v="31761800"/>
  </r>
  <r>
    <x v="111"/>
    <s v="KEN"/>
    <x v="20"/>
    <n v="33094800"/>
  </r>
  <r>
    <x v="111"/>
    <s v="KEN"/>
    <x v="21"/>
    <n v="34066400"/>
  </r>
  <r>
    <x v="111"/>
    <s v="KEN"/>
    <x v="22"/>
    <n v="37242800"/>
  </r>
  <r>
    <x v="111"/>
    <s v="KEN"/>
    <x v="23"/>
    <n v="32293958"/>
  </r>
  <r>
    <x v="111"/>
    <s v="KEN"/>
    <x v="24"/>
    <n v="40715900"/>
  </r>
  <r>
    <x v="111"/>
    <s v="KEN"/>
    <x v="25"/>
    <n v="43829215"/>
  </r>
  <r>
    <x v="111"/>
    <s v="KEN"/>
    <x v="26"/>
    <n v="43145613"/>
  </r>
  <r>
    <x v="111"/>
    <s v="KEN"/>
    <x v="27"/>
    <n v="40670706"/>
  </r>
  <r>
    <x v="111"/>
    <s v="KEN"/>
    <x v="28"/>
    <n v="43740539"/>
  </r>
  <r>
    <x v="111"/>
    <s v="KEN"/>
    <x v="29"/>
    <n v="22932430"/>
  </r>
  <r>
    <x v="111"/>
    <s v="KEN"/>
    <x v="30"/>
    <n v="23449000"/>
  </r>
  <r>
    <x v="111"/>
    <s v="KEN"/>
    <x v="31"/>
    <n v="24090000"/>
  </r>
  <r>
    <x v="111"/>
    <s v="KEN"/>
    <x v="32"/>
    <n v="20748000"/>
  </r>
  <r>
    <x v="111"/>
    <s v="KEN"/>
    <x v="33"/>
    <n v="21486605"/>
  </r>
  <r>
    <x v="111"/>
    <s v="KEN"/>
    <x v="34"/>
    <n v="25634175"/>
  </r>
  <r>
    <x v="111"/>
    <s v="KEN"/>
    <x v="35"/>
    <n v="25813608"/>
  </r>
  <r>
    <x v="111"/>
    <s v="KEN"/>
    <x v="36"/>
    <n v="26127594"/>
  </r>
  <r>
    <x v="111"/>
    <s v="KEN"/>
    <x v="37"/>
    <n v="25166846"/>
  </r>
  <r>
    <x v="111"/>
    <s v="KEN"/>
    <x v="38"/>
    <n v="22982301"/>
  </r>
  <r>
    <x v="111"/>
    <s v="KEN"/>
    <x v="39"/>
    <n v="21689653"/>
  </r>
  <r>
    <x v="111"/>
    <s v="KEN"/>
    <x v="40"/>
    <n v="26031083"/>
  </r>
  <r>
    <x v="111"/>
    <s v="KEN"/>
    <x v="41"/>
    <n v="26830367"/>
  </r>
  <r>
    <x v="111"/>
    <s v="KEN"/>
    <x v="42"/>
    <n v="27758762"/>
  </r>
  <r>
    <x v="111"/>
    <s v="KEN"/>
    <x v="43"/>
    <n v="25984612"/>
  </r>
  <r>
    <x v="111"/>
    <s v="KEN"/>
    <x v="44"/>
    <n v="25445796"/>
  </r>
  <r>
    <x v="111"/>
    <s v="KEN"/>
    <x v="45"/>
    <n v="29589571"/>
  </r>
  <r>
    <x v="111"/>
    <s v="KEN"/>
    <x v="46"/>
    <n v="30439338"/>
  </r>
  <r>
    <x v="111"/>
    <s v="KEN"/>
    <x v="47"/>
    <n v="31346471"/>
  </r>
  <r>
    <x v="111"/>
    <s v="KEN"/>
    <x v="48"/>
    <n v="32587869"/>
  </r>
  <r>
    <x v="111"/>
    <s v="KEN"/>
    <x v="49"/>
    <n v="34496747"/>
  </r>
  <r>
    <x v="111"/>
    <s v="KEN"/>
    <x v="50"/>
    <n v="33016667"/>
  </r>
  <r>
    <x v="111"/>
    <s v="KEN"/>
    <x v="51"/>
    <n v="31105850"/>
  </r>
  <r>
    <x v="111"/>
    <s v="KEN"/>
    <x v="52"/>
    <n v="28663400"/>
  </r>
  <r>
    <x v="111"/>
    <s v="KEN"/>
    <x v="53"/>
    <n v="27288678"/>
  </r>
  <r>
    <x v="111"/>
    <s v="KEN"/>
    <x v="54"/>
    <n v="35204996"/>
  </r>
  <r>
    <x v="111"/>
    <s v="KEN"/>
    <x v="55"/>
    <n v="58470153"/>
  </r>
  <r>
    <x v="111"/>
    <s v="KEN"/>
    <x v="56"/>
    <n v="88197662"/>
  </r>
  <r>
    <x v="111"/>
    <s v="KEN"/>
    <x v="57"/>
    <n v="106242332"/>
  </r>
  <r>
    <x v="111"/>
    <s v="KEN"/>
    <x v="58"/>
    <n v="78699519"/>
  </r>
  <r>
    <x v="111"/>
    <s v="KEN"/>
    <x v="59"/>
    <n v="66173282"/>
  </r>
  <r>
    <x v="111"/>
    <s v="KEN"/>
    <x v="60"/>
    <n v="76689799"/>
  </r>
  <r>
    <x v="112"/>
    <s v="KIR"/>
    <x v="0"/>
    <n v="125500"/>
  </r>
  <r>
    <x v="112"/>
    <s v="KIR"/>
    <x v="1"/>
    <n v="130500"/>
  </r>
  <r>
    <x v="112"/>
    <s v="KIR"/>
    <x v="2"/>
    <n v="133500"/>
  </r>
  <r>
    <x v="112"/>
    <s v="KIR"/>
    <x v="3"/>
    <n v="140550"/>
  </r>
  <r>
    <x v="112"/>
    <s v="KIR"/>
    <x v="4"/>
    <n v="143550"/>
  </r>
  <r>
    <x v="112"/>
    <s v="KIR"/>
    <x v="5"/>
    <n v="145900"/>
  </r>
  <r>
    <x v="112"/>
    <s v="KIR"/>
    <x v="6"/>
    <n v="148900"/>
  </r>
  <r>
    <x v="112"/>
    <s v="KIR"/>
    <x v="7"/>
    <n v="155900"/>
  </r>
  <r>
    <x v="112"/>
    <s v="KIR"/>
    <x v="8"/>
    <n v="160900"/>
  </r>
  <r>
    <x v="112"/>
    <s v="KIR"/>
    <x v="9"/>
    <n v="165900"/>
  </r>
  <r>
    <x v="112"/>
    <s v="KIR"/>
    <x v="10"/>
    <n v="173000"/>
  </r>
  <r>
    <x v="112"/>
    <s v="KIR"/>
    <x v="11"/>
    <n v="181000"/>
  </r>
  <r>
    <x v="112"/>
    <s v="KIR"/>
    <x v="12"/>
    <n v="186000"/>
  </r>
  <r>
    <x v="112"/>
    <s v="KIR"/>
    <x v="13"/>
    <n v="190000"/>
  </r>
  <r>
    <x v="112"/>
    <s v="KIR"/>
    <x v="14"/>
    <n v="195000"/>
  </r>
  <r>
    <x v="112"/>
    <s v="KIR"/>
    <x v="15"/>
    <n v="199100"/>
  </r>
  <r>
    <x v="112"/>
    <s v="KIR"/>
    <x v="16"/>
    <n v="203100"/>
  </r>
  <r>
    <x v="112"/>
    <s v="KIR"/>
    <x v="17"/>
    <n v="208100"/>
  </r>
  <r>
    <x v="112"/>
    <s v="KIR"/>
    <x v="18"/>
    <n v="211100"/>
  </r>
  <r>
    <x v="112"/>
    <s v="KIR"/>
    <x v="19"/>
    <n v="216100"/>
  </r>
  <r>
    <x v="112"/>
    <s v="KIR"/>
    <x v="20"/>
    <n v="226200"/>
  </r>
  <r>
    <x v="112"/>
    <s v="KIR"/>
    <x v="21"/>
    <n v="236200"/>
  </r>
  <r>
    <x v="112"/>
    <s v="KIR"/>
    <x v="22"/>
    <n v="246200"/>
  </r>
  <r>
    <x v="112"/>
    <s v="KIR"/>
    <x v="23"/>
    <n v="256200"/>
  </r>
  <r>
    <x v="112"/>
    <s v="KIR"/>
    <x v="24"/>
    <n v="266200"/>
  </r>
  <r>
    <x v="112"/>
    <s v="KIR"/>
    <x v="25"/>
    <n v="276300"/>
  </r>
  <r>
    <x v="112"/>
    <s v="KIR"/>
    <x v="26"/>
    <n v="286300"/>
  </r>
  <r>
    <x v="112"/>
    <s v="KIR"/>
    <x v="27"/>
    <n v="296300"/>
  </r>
  <r>
    <x v="112"/>
    <s v="KIR"/>
    <x v="28"/>
    <n v="306300"/>
  </r>
  <r>
    <x v="112"/>
    <s v="KIR"/>
    <x v="29"/>
    <n v="316300"/>
  </r>
  <r>
    <x v="112"/>
    <s v="KIR"/>
    <x v="30"/>
    <n v="326300"/>
  </r>
  <r>
    <x v="112"/>
    <s v="KIR"/>
    <x v="31"/>
    <n v="336300"/>
  </r>
  <r>
    <x v="112"/>
    <s v="KIR"/>
    <x v="32"/>
    <n v="346300"/>
  </r>
  <r>
    <x v="112"/>
    <s v="KIR"/>
    <x v="33"/>
    <n v="346300"/>
  </r>
  <r>
    <x v="112"/>
    <s v="KIR"/>
    <x v="34"/>
    <n v="346300"/>
  </r>
  <r>
    <x v="112"/>
    <s v="KIR"/>
    <x v="35"/>
    <n v="366800"/>
  </r>
  <r>
    <x v="112"/>
    <s v="KIR"/>
    <x v="36"/>
    <n v="366800"/>
  </r>
  <r>
    <x v="112"/>
    <s v="KIR"/>
    <x v="37"/>
    <n v="366800"/>
  </r>
  <r>
    <x v="112"/>
    <s v="KIR"/>
    <x v="38"/>
    <n v="366800"/>
  </r>
  <r>
    <x v="112"/>
    <s v="KIR"/>
    <x v="39"/>
    <n v="382600"/>
  </r>
  <r>
    <x v="112"/>
    <s v="KIR"/>
    <x v="40"/>
    <n v="479100"/>
  </r>
  <r>
    <x v="112"/>
    <s v="KIR"/>
    <x v="41"/>
    <n v="541200"/>
  </r>
  <r>
    <x v="112"/>
    <s v="KIR"/>
    <x v="42"/>
    <n v="541200"/>
  </r>
  <r>
    <x v="112"/>
    <s v="KIR"/>
    <x v="43"/>
    <n v="551500"/>
  </r>
  <r>
    <x v="112"/>
    <s v="KIR"/>
    <x v="44"/>
    <n v="621900"/>
  </r>
  <r>
    <x v="112"/>
    <s v="KIR"/>
    <x v="45"/>
    <n v="702000"/>
  </r>
  <r>
    <x v="112"/>
    <s v="KIR"/>
    <x v="46"/>
    <n v="822200"/>
  </r>
  <r>
    <x v="112"/>
    <s v="KIR"/>
    <x v="47"/>
    <n v="872200"/>
  </r>
  <r>
    <x v="112"/>
    <s v="KIR"/>
    <x v="48"/>
    <n v="892200"/>
  </r>
  <r>
    <x v="112"/>
    <s v="KIR"/>
    <x v="49"/>
    <n v="902500"/>
  </r>
  <r>
    <x v="112"/>
    <s v="KIR"/>
    <x v="50"/>
    <n v="922500"/>
  </r>
  <r>
    <x v="112"/>
    <s v="KIR"/>
    <x v="51"/>
    <n v="935000"/>
  </r>
  <r>
    <x v="112"/>
    <s v="KIR"/>
    <x v="52"/>
    <n v="972105"/>
  </r>
  <r>
    <x v="112"/>
    <s v="KIR"/>
    <x v="53"/>
    <n v="997188"/>
  </r>
  <r>
    <x v="112"/>
    <s v="KIR"/>
    <x v="54"/>
    <n v="1021478"/>
  </r>
  <r>
    <x v="112"/>
    <s v="KIR"/>
    <x v="55"/>
    <n v="1039757"/>
  </r>
  <r>
    <x v="112"/>
    <s v="KIR"/>
    <x v="56"/>
    <n v="1021046"/>
  </r>
  <r>
    <x v="112"/>
    <s v="KIR"/>
    <x v="57"/>
    <n v="1034248"/>
  </r>
  <r>
    <x v="112"/>
    <s v="KIR"/>
    <x v="58"/>
    <n v="1061663"/>
  </r>
  <r>
    <x v="112"/>
    <s v="KIR"/>
    <x v="59"/>
    <n v="1087895"/>
  </r>
  <r>
    <x v="112"/>
    <s v="KIR"/>
    <x v="60"/>
    <n v="1115607"/>
  </r>
  <r>
    <x v="113"/>
    <s v="KWT"/>
    <x v="0"/>
    <n v="2986000"/>
  </r>
  <r>
    <x v="113"/>
    <s v="KWT"/>
    <x v="1"/>
    <n v="3037000"/>
  </r>
  <r>
    <x v="113"/>
    <s v="KWT"/>
    <x v="2"/>
    <n v="3347500"/>
  </r>
  <r>
    <x v="113"/>
    <s v="KWT"/>
    <x v="3"/>
    <n v="3590000"/>
  </r>
  <r>
    <x v="113"/>
    <s v="KWT"/>
    <x v="4"/>
    <n v="3929670"/>
  </r>
  <r>
    <x v="113"/>
    <s v="KWT"/>
    <x v="5"/>
    <n v="4219140"/>
  </r>
  <r>
    <x v="113"/>
    <s v="KWT"/>
    <x v="6"/>
    <n v="4487119"/>
  </r>
  <r>
    <x v="113"/>
    <s v="KWT"/>
    <x v="7"/>
    <n v="4965328"/>
  </r>
  <r>
    <x v="113"/>
    <s v="KWT"/>
    <x v="8"/>
    <n v="5455401"/>
  </r>
  <r>
    <x v="113"/>
    <s v="KWT"/>
    <x v="9"/>
    <n v="5724555"/>
  </r>
  <r>
    <x v="113"/>
    <s v="KWT"/>
    <x v="10"/>
    <n v="5023247"/>
  </r>
  <r>
    <x v="113"/>
    <s v="KWT"/>
    <x v="11"/>
    <n v="5955063"/>
  </r>
  <r>
    <x v="113"/>
    <s v="KWT"/>
    <x v="12"/>
    <n v="5878141"/>
  </r>
  <r>
    <x v="113"/>
    <s v="KWT"/>
    <x v="13"/>
    <n v="5727599"/>
  </r>
  <r>
    <x v="113"/>
    <s v="KWT"/>
    <x v="14"/>
    <n v="5958134"/>
  </r>
  <r>
    <x v="113"/>
    <s v="KWT"/>
    <x v="15"/>
    <n v="5781106"/>
  </r>
  <r>
    <x v="113"/>
    <s v="KWT"/>
    <x v="16"/>
    <n v="6913464"/>
  </r>
  <r>
    <x v="113"/>
    <s v="KWT"/>
    <x v="17"/>
    <n v="6287221"/>
  </r>
  <r>
    <x v="113"/>
    <s v="KWT"/>
    <x v="18"/>
    <n v="8289826"/>
  </r>
  <r>
    <x v="113"/>
    <s v="KWT"/>
    <x v="19"/>
    <n v="8231260"/>
  </r>
  <r>
    <x v="113"/>
    <s v="KWT"/>
    <x v="20"/>
    <n v="7705840"/>
  </r>
  <r>
    <x v="113"/>
    <s v="KWT"/>
    <x v="21"/>
    <n v="6490570"/>
  </r>
  <r>
    <x v="113"/>
    <s v="KWT"/>
    <x v="22"/>
    <n v="14254630"/>
  </r>
  <r>
    <x v="113"/>
    <s v="KWT"/>
    <x v="23"/>
    <n v="16238363"/>
  </r>
  <r>
    <x v="113"/>
    <s v="KWT"/>
    <x v="24"/>
    <n v="19088328"/>
  </r>
  <r>
    <x v="113"/>
    <s v="KWT"/>
    <x v="25"/>
    <n v="21623796"/>
  </r>
  <r>
    <x v="113"/>
    <s v="KWT"/>
    <x v="26"/>
    <n v="24730240"/>
  </r>
  <r>
    <x v="113"/>
    <s v="KWT"/>
    <x v="27"/>
    <n v="23532372"/>
  </r>
  <r>
    <x v="113"/>
    <s v="KWT"/>
    <x v="28"/>
    <n v="25132130"/>
  </r>
  <r>
    <x v="113"/>
    <s v="KWT"/>
    <x v="29"/>
    <n v="20163975"/>
  </r>
  <r>
    <x v="113"/>
    <s v="KWT"/>
    <x v="30"/>
    <n v="1204975"/>
  </r>
  <r>
    <x v="113"/>
    <s v="KWT"/>
    <x v="31"/>
    <n v="9880204"/>
  </r>
  <r>
    <x v="113"/>
    <s v="KWT"/>
    <x v="32"/>
    <n v="17530812"/>
  </r>
  <r>
    <x v="113"/>
    <s v="KWT"/>
    <x v="33"/>
    <n v="20550166"/>
  </r>
  <r>
    <x v="113"/>
    <s v="KWT"/>
    <x v="34"/>
    <n v="21382610"/>
  </r>
  <r>
    <x v="113"/>
    <s v="KWT"/>
    <x v="35"/>
    <n v="23553088"/>
  </r>
  <r>
    <x v="113"/>
    <s v="KWT"/>
    <x v="36"/>
    <n v="26152880"/>
  </r>
  <r>
    <x v="113"/>
    <s v="KWT"/>
    <x v="37"/>
    <n v="28503003"/>
  </r>
  <r>
    <x v="113"/>
    <s v="KWT"/>
    <x v="38"/>
    <n v="30812125"/>
  </r>
  <r>
    <x v="113"/>
    <s v="KWT"/>
    <x v="39"/>
    <n v="25681251"/>
  </r>
  <r>
    <x v="113"/>
    <s v="KWT"/>
    <x v="40"/>
    <n v="26535583"/>
  </r>
  <r>
    <x v="113"/>
    <s v="KWT"/>
    <x v="41"/>
    <n v="28545759"/>
  </r>
  <r>
    <x v="113"/>
    <s v="KWT"/>
    <x v="42"/>
    <n v="29469009"/>
  </r>
  <r>
    <x v="113"/>
    <s v="KWT"/>
    <x v="43"/>
    <n v="26556630"/>
  </r>
  <r>
    <x v="113"/>
    <s v="KWT"/>
    <x v="44"/>
    <n v="30951023"/>
  </r>
  <r>
    <x v="113"/>
    <s v="KWT"/>
    <x v="45"/>
    <n v="26683148"/>
  </r>
  <r>
    <x v="113"/>
    <s v="KWT"/>
    <x v="46"/>
    <n v="27213790"/>
  </r>
  <r>
    <x v="113"/>
    <s v="KWT"/>
    <x v="47"/>
    <n v="31310822"/>
  </r>
  <r>
    <x v="113"/>
    <s v="KWT"/>
    <x v="48"/>
    <n v="36888073"/>
  </r>
  <r>
    <x v="113"/>
    <s v="KWT"/>
    <x v="49"/>
    <n v="34280012"/>
  </r>
  <r>
    <x v="113"/>
    <s v="KWT"/>
    <x v="50"/>
    <n v="35683148"/>
  </r>
  <r>
    <x v="113"/>
    <s v="KWT"/>
    <x v="51"/>
    <n v="39669602"/>
  </r>
  <r>
    <x v="113"/>
    <s v="KWT"/>
    <x v="52"/>
    <n v="37060857"/>
  </r>
  <r>
    <x v="113"/>
    <s v="KWT"/>
    <x v="53"/>
    <n v="38744779"/>
  </r>
  <r>
    <x v="113"/>
    <s v="KWT"/>
    <x v="54"/>
    <n v="44313226"/>
  </r>
  <r>
    <x v="113"/>
    <s v="KWT"/>
    <x v="55"/>
    <n v="43433555"/>
  </r>
  <r>
    <x v="113"/>
    <s v="KWT"/>
    <x v="56"/>
    <n v="46633983"/>
  </r>
  <r>
    <x v="113"/>
    <s v="KWT"/>
    <x v="57"/>
    <n v="46601443"/>
  </r>
  <r>
    <x v="113"/>
    <s v="KWT"/>
    <x v="58"/>
    <n v="48578983"/>
  </r>
  <r>
    <x v="113"/>
    <s v="KWT"/>
    <x v="59"/>
    <n v="50486773"/>
  </r>
  <r>
    <x v="113"/>
    <s v="KWT"/>
    <x v="60"/>
    <n v="52093347"/>
  </r>
  <r>
    <x v="114"/>
    <s v="KGZ"/>
    <x v="31"/>
    <n v="22685000"/>
  </r>
  <r>
    <x v="114"/>
    <s v="KGZ"/>
    <x v="32"/>
    <n v="11590000"/>
  </r>
  <r>
    <x v="114"/>
    <s v="KGZ"/>
    <x v="33"/>
    <n v="9990000"/>
  </r>
  <r>
    <x v="114"/>
    <s v="KGZ"/>
    <x v="34"/>
    <n v="5215500"/>
  </r>
  <r>
    <x v="114"/>
    <s v="KGZ"/>
    <x v="35"/>
    <n v="5297000"/>
  </r>
  <r>
    <x v="114"/>
    <s v="KGZ"/>
    <x v="36"/>
    <n v="4915000"/>
  </r>
  <r>
    <x v="114"/>
    <s v="KGZ"/>
    <x v="37"/>
    <n v="5269814"/>
  </r>
  <r>
    <x v="114"/>
    <s v="KGZ"/>
    <x v="38"/>
    <n v="5766406"/>
  </r>
  <r>
    <x v="114"/>
    <s v="KGZ"/>
    <x v="39"/>
    <n v="5891800"/>
  </r>
  <r>
    <x v="114"/>
    <s v="KGZ"/>
    <x v="40"/>
    <n v="6215200"/>
  </r>
  <r>
    <x v="114"/>
    <s v="KGZ"/>
    <x v="41"/>
    <n v="7135096"/>
  </r>
  <r>
    <x v="114"/>
    <s v="KGZ"/>
    <x v="42"/>
    <n v="8278000"/>
  </r>
  <r>
    <x v="114"/>
    <s v="KGZ"/>
    <x v="43"/>
    <n v="6740600"/>
  </r>
  <r>
    <x v="114"/>
    <s v="KGZ"/>
    <x v="44"/>
    <n v="7373800"/>
  </r>
  <r>
    <x v="114"/>
    <s v="KGZ"/>
    <x v="45"/>
    <n v="7254000"/>
  </r>
  <r>
    <x v="114"/>
    <s v="KGZ"/>
    <x v="46"/>
    <n v="7374000"/>
  </r>
  <r>
    <x v="114"/>
    <s v="KGZ"/>
    <x v="47"/>
    <n v="7670000"/>
  </r>
  <r>
    <x v="114"/>
    <s v="KGZ"/>
    <x v="48"/>
    <n v="6301400"/>
  </r>
  <r>
    <x v="114"/>
    <s v="KGZ"/>
    <x v="49"/>
    <n v="6604500"/>
  </r>
  <r>
    <x v="114"/>
    <s v="KGZ"/>
    <x v="50"/>
    <n v="8098500"/>
  </r>
  <r>
    <x v="114"/>
    <s v="KGZ"/>
    <x v="51"/>
    <n v="8158500"/>
  </r>
  <r>
    <x v="114"/>
    <s v="KGZ"/>
    <x v="52"/>
    <n v="8320200"/>
  </r>
  <r>
    <x v="114"/>
    <s v="KGZ"/>
    <x v="53"/>
    <n v="8613661"/>
  </r>
  <r>
    <x v="114"/>
    <s v="KGZ"/>
    <x v="54"/>
    <n v="9487413"/>
  </r>
  <r>
    <x v="114"/>
    <s v="KGZ"/>
    <x v="55"/>
    <n v="9226035"/>
  </r>
  <r>
    <x v="114"/>
    <s v="KGZ"/>
    <x v="56"/>
    <n v="8734889"/>
  </r>
  <r>
    <x v="114"/>
    <s v="KGZ"/>
    <x v="57"/>
    <n v="8506064"/>
  </r>
  <r>
    <x v="114"/>
    <s v="KGZ"/>
    <x v="58"/>
    <n v="8834674"/>
  </r>
  <r>
    <x v="114"/>
    <s v="KGZ"/>
    <x v="59"/>
    <n v="10286679"/>
  </r>
  <r>
    <x v="114"/>
    <s v="KGZ"/>
    <x v="60"/>
    <n v="11632432"/>
  </r>
  <r>
    <x v="115"/>
    <s v=""/>
    <x v="0"/>
    <n v="118043735"/>
  </r>
  <r>
    <x v="115"/>
    <s v=""/>
    <x v="1"/>
    <n v="121044075"/>
  </r>
  <r>
    <x v="115"/>
    <s v=""/>
    <x v="2"/>
    <n v="124430853"/>
  </r>
  <r>
    <x v="115"/>
    <s v=""/>
    <x v="3"/>
    <n v="129681258"/>
  </r>
  <r>
    <x v="115"/>
    <s v=""/>
    <x v="4"/>
    <n v="134685290"/>
  </r>
  <r>
    <x v="115"/>
    <s v=""/>
    <x v="5"/>
    <n v="143197759"/>
  </r>
  <r>
    <x v="115"/>
    <s v=""/>
    <x v="6"/>
    <n v="152060663"/>
  </r>
  <r>
    <x v="115"/>
    <s v=""/>
    <x v="7"/>
    <n v="157321289"/>
  </r>
  <r>
    <x v="115"/>
    <s v=""/>
    <x v="8"/>
    <n v="168427407"/>
  </r>
  <r>
    <x v="115"/>
    <s v=""/>
    <x v="9"/>
    <n v="173928407"/>
  </r>
  <r>
    <x v="115"/>
    <s v=""/>
    <x v="10"/>
    <n v="176814298"/>
  </r>
  <r>
    <x v="115"/>
    <s v=""/>
    <x v="11"/>
    <n v="180034110"/>
  </r>
  <r>
    <x v="115"/>
    <s v=""/>
    <x v="12"/>
    <n v="181970652"/>
  </r>
  <r>
    <x v="115"/>
    <s v=""/>
    <x v="13"/>
    <n v="188432971"/>
  </r>
  <r>
    <x v="115"/>
    <s v=""/>
    <x v="14"/>
    <n v="204188425"/>
  </r>
  <r>
    <x v="115"/>
    <s v=""/>
    <x v="15"/>
    <n v="216165423"/>
  </r>
  <r>
    <x v="115"/>
    <s v=""/>
    <x v="16"/>
    <n v="223658113"/>
  </r>
  <r>
    <x v="115"/>
    <s v=""/>
    <x v="17"/>
    <n v="226516258"/>
  </r>
  <r>
    <x v="115"/>
    <s v=""/>
    <x v="18"/>
    <n v="229759935"/>
  </r>
  <r>
    <x v="115"/>
    <s v=""/>
    <x v="19"/>
    <n v="236522514"/>
  </r>
  <r>
    <x v="115"/>
    <s v=""/>
    <x v="20"/>
    <n v="238321557"/>
  </r>
  <r>
    <x v="115"/>
    <s v=""/>
    <x v="21"/>
    <n v="242882313"/>
  </r>
  <r>
    <x v="115"/>
    <s v=""/>
    <x v="22"/>
    <n v="246627466"/>
  </r>
  <r>
    <x v="115"/>
    <s v=""/>
    <x v="23"/>
    <n v="245085753"/>
  </r>
  <r>
    <x v="115"/>
    <s v=""/>
    <x v="24"/>
    <n v="253319340"/>
  </r>
  <r>
    <x v="115"/>
    <s v=""/>
    <x v="25"/>
    <n v="267642471"/>
  </r>
  <r>
    <x v="115"/>
    <s v=""/>
    <x v="26"/>
    <n v="274616984"/>
  </r>
  <r>
    <x v="115"/>
    <s v=""/>
    <x v="27"/>
    <n v="294513640"/>
  </r>
  <r>
    <x v="115"/>
    <s v=""/>
    <x v="28"/>
    <n v="310816246"/>
  </r>
  <r>
    <x v="115"/>
    <s v=""/>
    <x v="29"/>
    <n v="329780063"/>
  </r>
  <r>
    <x v="115"/>
    <s v=""/>
    <x v="30"/>
    <n v="392155624"/>
  </r>
  <r>
    <x v="115"/>
    <s v=""/>
    <x v="31"/>
    <n v="695035715"/>
  </r>
  <r>
    <x v="115"/>
    <s v=""/>
    <x v="32"/>
    <n v="703648299"/>
  </r>
  <r>
    <x v="115"/>
    <s v=""/>
    <x v="33"/>
    <n v="687533941"/>
  </r>
  <r>
    <x v="115"/>
    <s v=""/>
    <x v="34"/>
    <n v="671837366"/>
  </r>
  <r>
    <x v="115"/>
    <s v=""/>
    <x v="35"/>
    <n v="652080123"/>
  </r>
  <r>
    <x v="115"/>
    <s v=""/>
    <x v="36"/>
    <n v="662230421"/>
  </r>
  <r>
    <x v="115"/>
    <s v=""/>
    <x v="37"/>
    <n v="699763361"/>
  </r>
  <r>
    <x v="115"/>
    <s v=""/>
    <x v="38"/>
    <n v="720846040"/>
  </r>
  <r>
    <x v="115"/>
    <s v=""/>
    <x v="39"/>
    <n v="719949494"/>
  </r>
  <r>
    <x v="115"/>
    <s v=""/>
    <x v="40"/>
    <n v="765105534"/>
  </r>
  <r>
    <x v="115"/>
    <s v=""/>
    <x v="41"/>
    <n v="803546758"/>
  </r>
  <r>
    <x v="115"/>
    <s v=""/>
    <x v="42"/>
    <n v="842514837"/>
  </r>
  <r>
    <x v="115"/>
    <s v=""/>
    <x v="43"/>
    <n v="880976347"/>
  </r>
  <r>
    <x v="115"/>
    <s v=""/>
    <x v="44"/>
    <n v="942735575"/>
  </r>
  <r>
    <x v="115"/>
    <s v=""/>
    <x v="45"/>
    <n v="944791125"/>
  </r>
  <r>
    <x v="115"/>
    <s v=""/>
    <x v="46"/>
    <n v="971533222"/>
  </r>
  <r>
    <x v="115"/>
    <s v=""/>
    <x v="47"/>
    <n v="1048356180"/>
  </r>
  <r>
    <x v="115"/>
    <s v=""/>
    <x v="48"/>
    <n v="1114181591"/>
  </r>
  <r>
    <x v="115"/>
    <s v=""/>
    <x v="49"/>
    <n v="1185428879"/>
  </r>
  <r>
    <x v="115"/>
    <s v=""/>
    <x v="50"/>
    <n v="1223314384"/>
  </r>
  <r>
    <x v="115"/>
    <s v=""/>
    <x v="51"/>
    <n v="1258087493"/>
  </r>
  <r>
    <x v="115"/>
    <s v=""/>
    <x v="52"/>
    <n v="1301514708"/>
  </r>
  <r>
    <x v="115"/>
    <s v=""/>
    <x v="53"/>
    <n v="1336447948"/>
  </r>
  <r>
    <x v="115"/>
    <s v=""/>
    <x v="54"/>
    <n v="1376011504"/>
  </r>
  <r>
    <x v="115"/>
    <s v=""/>
    <x v="55"/>
    <n v="1446187188"/>
  </r>
  <r>
    <x v="115"/>
    <s v=""/>
    <x v="56"/>
    <n v="1503613747"/>
  </r>
  <r>
    <x v="115"/>
    <s v=""/>
    <x v="57"/>
    <n v="1569069514"/>
  </r>
  <r>
    <x v="115"/>
    <s v=""/>
    <x v="58"/>
    <n v="1665771185"/>
  </r>
  <r>
    <x v="115"/>
    <s v=""/>
    <x v="59"/>
    <n v="1835691972"/>
  </r>
  <r>
    <x v="115"/>
    <s v=""/>
    <x v="60"/>
    <n v="1833676024"/>
  </r>
  <r>
    <x v="116"/>
    <s v="LAO"/>
    <x v="0"/>
    <n v="5963250"/>
  </r>
  <r>
    <x v="116"/>
    <s v="LAO"/>
    <x v="1"/>
    <n v="6727000"/>
  </r>
  <r>
    <x v="116"/>
    <s v="LAO"/>
    <x v="2"/>
    <n v="6694875"/>
  </r>
  <r>
    <x v="116"/>
    <s v="LAO"/>
    <x v="3"/>
    <n v="8480275"/>
  </r>
  <r>
    <x v="116"/>
    <s v="LAO"/>
    <x v="4"/>
    <n v="9357850"/>
  </r>
  <r>
    <x v="116"/>
    <s v="LAO"/>
    <x v="5"/>
    <n v="11115855"/>
  </r>
  <r>
    <x v="116"/>
    <s v="LAO"/>
    <x v="6"/>
    <n v="12609170"/>
  </r>
  <r>
    <x v="116"/>
    <s v="LAO"/>
    <x v="7"/>
    <n v="13027050"/>
  </r>
  <r>
    <x v="116"/>
    <s v="LAO"/>
    <x v="8"/>
    <n v="12586300"/>
  </r>
  <r>
    <x v="116"/>
    <s v="LAO"/>
    <x v="9"/>
    <n v="11979850"/>
  </r>
  <r>
    <x v="116"/>
    <s v="LAO"/>
    <x v="10"/>
    <n v="10970000"/>
  </r>
  <r>
    <x v="116"/>
    <s v="LAO"/>
    <x v="11"/>
    <n v="8935450"/>
  </r>
  <r>
    <x v="116"/>
    <s v="LAO"/>
    <x v="12"/>
    <n v="6991350"/>
  </r>
  <r>
    <x v="116"/>
    <s v="LAO"/>
    <x v="13"/>
    <n v="6473200"/>
  </r>
  <r>
    <x v="116"/>
    <s v="LAO"/>
    <x v="14"/>
    <n v="5539000"/>
  </r>
  <r>
    <x v="116"/>
    <s v="LAO"/>
    <x v="15"/>
    <n v="4904500"/>
  </r>
  <r>
    <x v="116"/>
    <s v="LAO"/>
    <x v="16"/>
    <n v="4957250"/>
  </r>
  <r>
    <x v="116"/>
    <s v="LAO"/>
    <x v="17"/>
    <n v="5179210"/>
  </r>
  <r>
    <x v="116"/>
    <s v="LAO"/>
    <x v="18"/>
    <n v="5542980"/>
  </r>
  <r>
    <x v="116"/>
    <s v="LAO"/>
    <x v="19"/>
    <n v="5767000"/>
  </r>
  <r>
    <x v="116"/>
    <s v="LAO"/>
    <x v="20"/>
    <n v="6734150"/>
  </r>
  <r>
    <x v="116"/>
    <s v="LAO"/>
    <x v="21"/>
    <n v="7011500"/>
  </r>
  <r>
    <x v="116"/>
    <s v="LAO"/>
    <x v="22"/>
    <n v="7989500"/>
  </r>
  <r>
    <x v="116"/>
    <s v="LAO"/>
    <x v="23"/>
    <n v="8604800"/>
  </r>
  <r>
    <x v="116"/>
    <s v="LAO"/>
    <x v="24"/>
    <n v="7771800"/>
  </r>
  <r>
    <x v="116"/>
    <s v="LAO"/>
    <x v="25"/>
    <n v="7767000"/>
  </r>
  <r>
    <x v="116"/>
    <s v="LAO"/>
    <x v="26"/>
    <n v="9482200"/>
  </r>
  <r>
    <x v="116"/>
    <s v="LAO"/>
    <x v="27"/>
    <n v="8279500"/>
  </r>
  <r>
    <x v="116"/>
    <s v="LAO"/>
    <x v="28"/>
    <n v="9772900"/>
  </r>
  <r>
    <x v="116"/>
    <s v="LAO"/>
    <x v="29"/>
    <n v="9488700"/>
  </r>
  <r>
    <x v="116"/>
    <s v="LAO"/>
    <x v="30"/>
    <n v="10087900"/>
  </r>
  <r>
    <x v="116"/>
    <s v="LAO"/>
    <x v="31"/>
    <n v="10729100"/>
  </r>
  <r>
    <x v="116"/>
    <s v="LAO"/>
    <x v="32"/>
    <n v="12086800"/>
  </r>
  <r>
    <x v="116"/>
    <s v="LAO"/>
    <x v="33"/>
    <n v="12797100"/>
  </r>
  <r>
    <x v="116"/>
    <s v="LAO"/>
    <x v="34"/>
    <n v="13598400"/>
  </r>
  <r>
    <x v="116"/>
    <s v="LAO"/>
    <x v="35"/>
    <n v="14203100"/>
  </r>
  <r>
    <x v="116"/>
    <s v="LAO"/>
    <x v="36"/>
    <n v="14564600"/>
  </r>
  <r>
    <x v="116"/>
    <s v="LAO"/>
    <x v="37"/>
    <n v="14890100"/>
  </r>
  <r>
    <x v="116"/>
    <s v="LAO"/>
    <x v="38"/>
    <n v="14248000"/>
  </r>
  <r>
    <x v="116"/>
    <s v="LAO"/>
    <x v="39"/>
    <n v="13717174"/>
  </r>
  <r>
    <x v="116"/>
    <s v="LAO"/>
    <x v="40"/>
    <n v="14616428"/>
  </r>
  <r>
    <x v="116"/>
    <s v="LAO"/>
    <x v="41"/>
    <n v="18166765"/>
  </r>
  <r>
    <x v="116"/>
    <s v="LAO"/>
    <x v="42"/>
    <n v="22965100"/>
  </r>
  <r>
    <x v="116"/>
    <s v="LAO"/>
    <x v="43"/>
    <n v="23560600"/>
  </r>
  <r>
    <x v="116"/>
    <s v="LAO"/>
    <x v="44"/>
    <n v="23954900"/>
  </r>
  <r>
    <x v="116"/>
    <s v="LAO"/>
    <x v="45"/>
    <n v="25109200"/>
  </r>
  <r>
    <x v="116"/>
    <s v="LAO"/>
    <x v="46"/>
    <n v="24952000"/>
  </r>
  <r>
    <x v="116"/>
    <s v="LAO"/>
    <x v="47"/>
    <n v="25843000"/>
  </r>
  <r>
    <x v="116"/>
    <s v="LAO"/>
    <x v="48"/>
    <n v="27405000"/>
  </r>
  <r>
    <x v="116"/>
    <s v="LAO"/>
    <x v="49"/>
    <n v="29984000"/>
  </r>
  <r>
    <x v="116"/>
    <s v="LAO"/>
    <x v="50"/>
    <n v="31757000"/>
  </r>
  <r>
    <x v="116"/>
    <s v="LAO"/>
    <x v="51"/>
    <n v="33818000"/>
  </r>
  <r>
    <x v="116"/>
    <s v="LAO"/>
    <x v="52"/>
    <n v="35900000"/>
  </r>
  <r>
    <x v="116"/>
    <s v="LAO"/>
    <x v="53"/>
    <n v="37457692"/>
  </r>
  <r>
    <x v="116"/>
    <s v="LAO"/>
    <x v="54"/>
    <n v="39237132"/>
  </r>
  <r>
    <x v="116"/>
    <s v="LAO"/>
    <x v="55"/>
    <n v="40183027"/>
  </r>
  <r>
    <x v="116"/>
    <s v="LAO"/>
    <x v="56"/>
    <n v="42219493"/>
  </r>
  <r>
    <x v="116"/>
    <s v="LAO"/>
    <x v="57"/>
    <n v="43799728"/>
  </r>
  <r>
    <x v="116"/>
    <s v="LAO"/>
    <x v="58"/>
    <n v="48211777"/>
  </r>
  <r>
    <x v="116"/>
    <s v="LAO"/>
    <x v="59"/>
    <n v="51260231"/>
  </r>
  <r>
    <x v="116"/>
    <s v="LAO"/>
    <x v="60"/>
    <n v="52689502"/>
  </r>
  <r>
    <x v="117"/>
    <s v="LVA"/>
    <x v="31"/>
    <n v="20922959"/>
  </r>
  <r>
    <x v="117"/>
    <s v="LVA"/>
    <x v="32"/>
    <n v="11831029"/>
  </r>
  <r>
    <x v="117"/>
    <s v="LVA"/>
    <x v="33"/>
    <n v="9351890"/>
  </r>
  <r>
    <x v="117"/>
    <s v="LVA"/>
    <x v="34"/>
    <n v="8199772"/>
  </r>
  <r>
    <x v="117"/>
    <s v="LVA"/>
    <x v="35"/>
    <n v="6231385"/>
  </r>
  <r>
    <x v="117"/>
    <s v="LVA"/>
    <x v="36"/>
    <n v="5632084"/>
  </r>
  <r>
    <x v="117"/>
    <s v="LVA"/>
    <x v="37"/>
    <n v="6121483"/>
  </r>
  <r>
    <x v="117"/>
    <s v="LVA"/>
    <x v="38"/>
    <n v="5317432"/>
  </r>
  <r>
    <x v="117"/>
    <s v="LVA"/>
    <x v="39"/>
    <n v="5764953"/>
  </r>
  <r>
    <x v="117"/>
    <s v="LVA"/>
    <x v="40"/>
    <n v="6511204"/>
  </r>
  <r>
    <x v="117"/>
    <s v="LVA"/>
    <x v="41"/>
    <n v="7465977"/>
  </r>
  <r>
    <x v="117"/>
    <s v="LVA"/>
    <x v="42"/>
    <n v="8746724"/>
  </r>
  <r>
    <x v="117"/>
    <s v="LVA"/>
    <x v="43"/>
    <n v="9929746"/>
  </r>
  <r>
    <x v="117"/>
    <s v="LVA"/>
    <x v="44"/>
    <n v="11502407"/>
  </r>
  <r>
    <x v="117"/>
    <s v="LVA"/>
    <x v="45"/>
    <n v="13959160"/>
  </r>
  <r>
    <x v="117"/>
    <s v="LVA"/>
    <x v="46"/>
    <n v="13909564"/>
  </r>
  <r>
    <x v="117"/>
    <s v="LVA"/>
    <x v="47"/>
    <n v="14589823"/>
  </r>
  <r>
    <x v="117"/>
    <s v="LVA"/>
    <x v="48"/>
    <n v="15065253"/>
  </r>
  <r>
    <x v="117"/>
    <s v="LVA"/>
    <x v="49"/>
    <n v="15822568"/>
  </r>
  <r>
    <x v="117"/>
    <s v="LVA"/>
    <x v="50"/>
    <n v="15365685"/>
  </r>
  <r>
    <x v="117"/>
    <s v="LVA"/>
    <x v="51"/>
    <n v="15847104"/>
  </r>
  <r>
    <x v="117"/>
    <s v="LVA"/>
    <x v="52"/>
    <n v="17288619"/>
  </r>
  <r>
    <x v="117"/>
    <s v="LVA"/>
    <x v="53"/>
    <n v="17959651"/>
  </r>
  <r>
    <x v="117"/>
    <s v="LVA"/>
    <x v="54"/>
    <n v="18250807"/>
  </r>
  <r>
    <x v="117"/>
    <s v="LVA"/>
    <x v="55"/>
    <n v="18199463"/>
  </r>
  <r>
    <x v="117"/>
    <s v="LVA"/>
    <x v="56"/>
    <n v="19785233"/>
  </r>
  <r>
    <x v="117"/>
    <s v="LVA"/>
    <x v="57"/>
    <n v="20707041"/>
  </r>
  <r>
    <x v="117"/>
    <s v="LVA"/>
    <x v="58"/>
    <n v="21258071"/>
  </r>
  <r>
    <x v="117"/>
    <s v="LVA"/>
    <x v="59"/>
    <n v="21457910"/>
  </r>
  <r>
    <x v="117"/>
    <s v="LVA"/>
    <x v="60"/>
    <n v="21787860"/>
  </r>
  <r>
    <x v="118"/>
    <s v=""/>
    <x v="0"/>
    <n v="303208671"/>
  </r>
  <r>
    <x v="118"/>
    <s v=""/>
    <x v="1"/>
    <n v="319108819"/>
  </r>
  <r>
    <x v="118"/>
    <s v=""/>
    <x v="2"/>
    <n v="332106310"/>
  </r>
  <r>
    <x v="118"/>
    <s v=""/>
    <x v="3"/>
    <n v="350872878"/>
  </r>
  <r>
    <x v="118"/>
    <s v=""/>
    <x v="4"/>
    <n v="371280679"/>
  </r>
  <r>
    <x v="118"/>
    <s v=""/>
    <x v="5"/>
    <n v="400918343"/>
  </r>
  <r>
    <x v="118"/>
    <s v=""/>
    <x v="6"/>
    <n v="429419133"/>
  </r>
  <r>
    <x v="118"/>
    <s v=""/>
    <x v="7"/>
    <n v="448831580"/>
  </r>
  <r>
    <x v="118"/>
    <s v=""/>
    <x v="8"/>
    <n v="478409919"/>
  </r>
  <r>
    <x v="118"/>
    <s v=""/>
    <x v="9"/>
    <n v="508899778"/>
  </r>
  <r>
    <x v="118"/>
    <s v=""/>
    <x v="10"/>
    <n v="514394897"/>
  </r>
  <r>
    <x v="118"/>
    <s v=""/>
    <x v="11"/>
    <n v="512244293"/>
  </r>
  <r>
    <x v="118"/>
    <s v=""/>
    <x v="12"/>
    <n v="515033135"/>
  </r>
  <r>
    <x v="118"/>
    <s v=""/>
    <x v="13"/>
    <n v="516672910"/>
  </r>
  <r>
    <x v="118"/>
    <s v=""/>
    <x v="14"/>
    <n v="534568215"/>
  </r>
  <r>
    <x v="118"/>
    <s v=""/>
    <x v="15"/>
    <n v="554898473"/>
  </r>
  <r>
    <x v="118"/>
    <s v=""/>
    <x v="16"/>
    <n v="561785689"/>
  </r>
  <r>
    <x v="118"/>
    <s v=""/>
    <x v="17"/>
    <n v="603488728"/>
  </r>
  <r>
    <x v="118"/>
    <s v=""/>
    <x v="18"/>
    <n v="628253854"/>
  </r>
  <r>
    <x v="118"/>
    <s v=""/>
    <x v="19"/>
    <n v="617112436"/>
  </r>
  <r>
    <x v="118"/>
    <s v=""/>
    <x v="20"/>
    <n v="647044594"/>
  </r>
  <r>
    <x v="118"/>
    <s v=""/>
    <x v="21"/>
    <n v="686373298"/>
  </r>
  <r>
    <x v="118"/>
    <s v=""/>
    <x v="22"/>
    <n v="716855296"/>
  </r>
  <r>
    <x v="118"/>
    <s v=""/>
    <x v="23"/>
    <n v="737380117"/>
  </r>
  <r>
    <x v="118"/>
    <s v=""/>
    <x v="24"/>
    <n v="798017576"/>
  </r>
  <r>
    <x v="118"/>
    <s v=""/>
    <x v="25"/>
    <n v="827075931"/>
  </r>
  <r>
    <x v="118"/>
    <s v=""/>
    <x v="26"/>
    <n v="845458022"/>
  </r>
  <r>
    <x v="118"/>
    <s v=""/>
    <x v="27"/>
    <n v="903319705"/>
  </r>
  <r>
    <x v="118"/>
    <s v=""/>
    <x v="28"/>
    <n v="856706812"/>
  </r>
  <r>
    <x v="118"/>
    <s v=""/>
    <x v="29"/>
    <n v="853287892"/>
  </r>
  <r>
    <x v="118"/>
    <s v=""/>
    <x v="30"/>
    <n v="922031225"/>
  </r>
  <r>
    <x v="118"/>
    <s v=""/>
    <x v="31"/>
    <n v="961873706"/>
  </r>
  <r>
    <x v="118"/>
    <s v=""/>
    <x v="32"/>
    <n v="946250789"/>
  </r>
  <r>
    <x v="118"/>
    <s v=""/>
    <x v="33"/>
    <n v="975985909"/>
  </r>
  <r>
    <x v="118"/>
    <s v=""/>
    <x v="34"/>
    <n v="1013555227"/>
  </r>
  <r>
    <x v="118"/>
    <s v=""/>
    <x v="35"/>
    <n v="1040314934"/>
  </r>
  <r>
    <x v="118"/>
    <s v=""/>
    <x v="36"/>
    <n v="1081404529"/>
  </r>
  <r>
    <x v="118"/>
    <s v=""/>
    <x v="37"/>
    <n v="1131069586"/>
  </r>
  <r>
    <x v="118"/>
    <s v=""/>
    <x v="38"/>
    <n v="1179711954"/>
  </r>
  <r>
    <x v="118"/>
    <s v=""/>
    <x v="39"/>
    <n v="1259296238"/>
  </r>
  <r>
    <x v="118"/>
    <s v=""/>
    <x v="40"/>
    <n v="1359650664"/>
  </r>
  <r>
    <x v="118"/>
    <s v=""/>
    <x v="41"/>
    <n v="1457522598"/>
  </r>
  <r>
    <x v="118"/>
    <s v=""/>
    <x v="42"/>
    <n v="1596304809"/>
  </r>
  <r>
    <x v="118"/>
    <s v=""/>
    <x v="43"/>
    <n v="1672808598"/>
  </r>
  <r>
    <x v="118"/>
    <s v=""/>
    <x v="44"/>
    <n v="1766623088"/>
  </r>
  <r>
    <x v="118"/>
    <s v=""/>
    <x v="45"/>
    <n v="1840331242"/>
  </r>
  <r>
    <x v="118"/>
    <s v=""/>
    <x v="46"/>
    <n v="2106288516"/>
  </r>
  <r>
    <x v="118"/>
    <s v=""/>
    <x v="47"/>
    <n v="2267648792"/>
  </r>
  <r>
    <x v="118"/>
    <s v=""/>
    <x v="48"/>
    <n v="2345510637"/>
  </r>
  <r>
    <x v="118"/>
    <s v=""/>
    <x v="49"/>
    <n v="2545555327"/>
  </r>
  <r>
    <x v="118"/>
    <s v=""/>
    <x v="50"/>
    <n v="2704595322"/>
  </r>
  <r>
    <x v="118"/>
    <s v=""/>
    <x v="51"/>
    <n v="2718580609"/>
  </r>
  <r>
    <x v="118"/>
    <s v=""/>
    <x v="52"/>
    <n v="2785569564"/>
  </r>
  <r>
    <x v="118"/>
    <s v=""/>
    <x v="53"/>
    <n v="2961359724"/>
  </r>
  <r>
    <x v="118"/>
    <s v=""/>
    <x v="54"/>
    <n v="3150665185"/>
  </r>
  <r>
    <x v="118"/>
    <s v=""/>
    <x v="55"/>
    <n v="3231892699"/>
  </r>
  <r>
    <x v="118"/>
    <s v=""/>
    <x v="56"/>
    <n v="3284932326"/>
  </r>
  <r>
    <x v="118"/>
    <s v=""/>
    <x v="57"/>
    <n v="2442976738"/>
  </r>
  <r>
    <x v="118"/>
    <s v=""/>
    <x v="58"/>
    <n v="2488658446"/>
  </r>
  <r>
    <x v="118"/>
    <s v=""/>
    <x v="59"/>
    <n v="2817675578"/>
  </r>
  <r>
    <x v="118"/>
    <s v=""/>
    <x v="60"/>
    <n v="2825808853"/>
  </r>
  <r>
    <x v="119"/>
    <s v="LBN"/>
    <x v="0"/>
    <n v="6963500"/>
  </r>
  <r>
    <x v="119"/>
    <s v="LBN"/>
    <x v="1"/>
    <n v="10917500"/>
  </r>
  <r>
    <x v="119"/>
    <s v="LBN"/>
    <x v="2"/>
    <n v="11210500"/>
  </r>
  <r>
    <x v="119"/>
    <s v="LBN"/>
    <x v="3"/>
    <n v="13039500"/>
  </r>
  <r>
    <x v="119"/>
    <s v="LBN"/>
    <x v="4"/>
    <n v="14960400"/>
  </r>
  <r>
    <x v="119"/>
    <s v="LBN"/>
    <x v="5"/>
    <n v="18419400"/>
  </r>
  <r>
    <x v="119"/>
    <s v="LBN"/>
    <x v="6"/>
    <n v="15943400"/>
  </r>
  <r>
    <x v="119"/>
    <s v="LBN"/>
    <x v="7"/>
    <n v="17599000"/>
  </r>
  <r>
    <x v="119"/>
    <s v="LBN"/>
    <x v="8"/>
    <n v="18355000"/>
  </r>
  <r>
    <x v="119"/>
    <s v="LBN"/>
    <x v="9"/>
    <n v="19245000"/>
  </r>
  <r>
    <x v="119"/>
    <s v="LBN"/>
    <x v="10"/>
    <n v="20160000"/>
  </r>
  <r>
    <x v="119"/>
    <s v="LBN"/>
    <x v="11"/>
    <n v="21004000"/>
  </r>
  <r>
    <x v="119"/>
    <s v="LBN"/>
    <x v="12"/>
    <n v="19189000"/>
  </r>
  <r>
    <x v="119"/>
    <s v="LBN"/>
    <x v="13"/>
    <n v="21193000"/>
  </r>
  <r>
    <x v="119"/>
    <s v="LBN"/>
    <x v="14"/>
    <n v="18835000"/>
  </r>
  <r>
    <x v="119"/>
    <s v="LBN"/>
    <x v="15"/>
    <n v="7512000"/>
  </r>
  <r>
    <x v="119"/>
    <s v="LBN"/>
    <x v="16"/>
    <n v="11149000"/>
  </r>
  <r>
    <x v="119"/>
    <s v="LBN"/>
    <x v="17"/>
    <n v="17528000"/>
  </r>
  <r>
    <x v="119"/>
    <s v="LBN"/>
    <x v="18"/>
    <n v="39304000"/>
  </r>
  <r>
    <x v="119"/>
    <s v="LBN"/>
    <x v="19"/>
    <n v="43675844"/>
  </r>
  <r>
    <x v="119"/>
    <s v="LBN"/>
    <x v="20"/>
    <n v="43661500"/>
  </r>
  <r>
    <x v="119"/>
    <s v="LBN"/>
    <x v="21"/>
    <n v="48955500"/>
  </r>
  <r>
    <x v="119"/>
    <s v="LBN"/>
    <x v="22"/>
    <n v="48475000"/>
  </r>
  <r>
    <x v="119"/>
    <s v="LBN"/>
    <x v="23"/>
    <n v="47208000"/>
  </r>
  <r>
    <x v="119"/>
    <s v="LBN"/>
    <x v="24"/>
    <n v="47591000"/>
  </r>
  <r>
    <x v="119"/>
    <s v="LBN"/>
    <x v="25"/>
    <n v="49895000"/>
  </r>
  <r>
    <x v="119"/>
    <s v="LBN"/>
    <x v="26"/>
    <n v="51945000"/>
  </r>
  <r>
    <x v="119"/>
    <s v="LBN"/>
    <x v="27"/>
    <n v="52849000"/>
  </r>
  <r>
    <x v="119"/>
    <s v="LBN"/>
    <x v="28"/>
    <n v="51667000"/>
  </r>
  <r>
    <x v="119"/>
    <s v="LBN"/>
    <x v="29"/>
    <n v="50568000"/>
  </r>
  <r>
    <x v="119"/>
    <s v="LBN"/>
    <x v="30"/>
    <n v="49654000"/>
  </r>
  <r>
    <x v="119"/>
    <s v="LBN"/>
    <x v="31"/>
    <n v="48829000"/>
  </r>
  <r>
    <x v="119"/>
    <s v="LBN"/>
    <x v="32"/>
    <n v="50018000"/>
  </r>
  <r>
    <x v="119"/>
    <s v="LBN"/>
    <x v="33"/>
    <n v="52844000"/>
  </r>
  <r>
    <x v="119"/>
    <s v="LBN"/>
    <x v="34"/>
    <n v="51222000"/>
  </r>
  <r>
    <x v="119"/>
    <s v="LBN"/>
    <x v="35"/>
    <n v="51075435"/>
  </r>
  <r>
    <x v="119"/>
    <s v="LBN"/>
    <x v="36"/>
    <n v="59581400"/>
  </r>
  <r>
    <x v="119"/>
    <s v="LBN"/>
    <x v="37"/>
    <n v="60939200"/>
  </r>
  <r>
    <x v="119"/>
    <s v="LBN"/>
    <x v="38"/>
    <n v="62839950"/>
  </r>
  <r>
    <x v="119"/>
    <s v="LBN"/>
    <x v="39"/>
    <n v="67045540"/>
  </r>
  <r>
    <x v="119"/>
    <s v="LBN"/>
    <x v="40"/>
    <n v="69699030"/>
  </r>
  <r>
    <x v="119"/>
    <s v="LBN"/>
    <x v="41"/>
    <n v="72483045"/>
  </r>
  <r>
    <x v="119"/>
    <s v="LBN"/>
    <x v="42"/>
    <n v="74314135"/>
  </r>
  <r>
    <x v="119"/>
    <s v="LBN"/>
    <x v="43"/>
    <n v="76971020"/>
  </r>
  <r>
    <x v="119"/>
    <s v="LBN"/>
    <x v="44"/>
    <n v="72844500"/>
  </r>
  <r>
    <x v="119"/>
    <s v="LBN"/>
    <x v="45"/>
    <n v="78441930"/>
  </r>
  <r>
    <x v="119"/>
    <s v="LBN"/>
    <x v="46"/>
    <n v="80331136"/>
  </r>
  <r>
    <x v="119"/>
    <s v="LBN"/>
    <x v="47"/>
    <n v="80892700"/>
  </r>
  <r>
    <x v="119"/>
    <s v="LBN"/>
    <x v="48"/>
    <n v="77525725"/>
  </r>
  <r>
    <x v="119"/>
    <s v="LBN"/>
    <x v="49"/>
    <n v="47992926"/>
  </r>
  <r>
    <x v="119"/>
    <s v="LBN"/>
    <x v="50"/>
    <n v="55710898"/>
  </r>
  <r>
    <x v="119"/>
    <s v="LBN"/>
    <x v="51"/>
    <n v="60654732"/>
  </r>
  <r>
    <x v="119"/>
    <s v="LBN"/>
    <x v="52"/>
    <n v="50672796"/>
  </r>
  <r>
    <x v="119"/>
    <s v="LBN"/>
    <x v="53"/>
    <n v="53596604"/>
  </r>
  <r>
    <x v="119"/>
    <s v="LBN"/>
    <x v="54"/>
    <n v="59507794"/>
  </r>
  <r>
    <x v="119"/>
    <s v="LBN"/>
    <x v="55"/>
    <n v="65691817"/>
  </r>
  <r>
    <x v="119"/>
    <s v="LBN"/>
    <x v="56"/>
    <n v="66103529"/>
  </r>
  <r>
    <x v="119"/>
    <s v="LBN"/>
    <x v="57"/>
    <n v="66856216"/>
  </r>
  <r>
    <x v="119"/>
    <s v="LBN"/>
    <x v="58"/>
    <n v="60791482"/>
  </r>
  <r>
    <x v="119"/>
    <s v="LBN"/>
    <x v="59"/>
    <n v="53716562"/>
  </r>
  <r>
    <x v="119"/>
    <s v="LBN"/>
    <x v="60"/>
    <n v="60445763"/>
  </r>
  <r>
    <x v="120"/>
    <s v="LSO"/>
    <x v="0"/>
    <n v="1007264"/>
  </r>
  <r>
    <x v="120"/>
    <s v="LSO"/>
    <x v="1"/>
    <n v="1086635"/>
  </r>
  <r>
    <x v="120"/>
    <s v="LSO"/>
    <x v="2"/>
    <n v="1112988"/>
  </r>
  <r>
    <x v="120"/>
    <s v="LSO"/>
    <x v="3"/>
    <n v="1097190"/>
  </r>
  <r>
    <x v="120"/>
    <s v="LSO"/>
    <x v="4"/>
    <n v="1156499"/>
  </r>
  <r>
    <x v="120"/>
    <s v="LSO"/>
    <x v="5"/>
    <n v="1061266"/>
  </r>
  <r>
    <x v="120"/>
    <s v="LSO"/>
    <x v="6"/>
    <n v="1247024"/>
  </r>
  <r>
    <x v="120"/>
    <s v="LSO"/>
    <x v="7"/>
    <n v="1202249"/>
  </r>
  <r>
    <x v="120"/>
    <s v="LSO"/>
    <x v="8"/>
    <n v="1288259"/>
  </r>
  <r>
    <x v="120"/>
    <s v="LSO"/>
    <x v="9"/>
    <n v="1400888"/>
  </r>
  <r>
    <x v="120"/>
    <s v="LSO"/>
    <x v="10"/>
    <n v="1477500"/>
  </r>
  <r>
    <x v="120"/>
    <s v="LSO"/>
    <x v="11"/>
    <n v="1499000"/>
  </r>
  <r>
    <x v="120"/>
    <s v="LSO"/>
    <x v="12"/>
    <n v="1538000"/>
  </r>
  <r>
    <x v="120"/>
    <s v="LSO"/>
    <x v="13"/>
    <n v="1559000"/>
  </r>
  <r>
    <x v="120"/>
    <s v="LSO"/>
    <x v="14"/>
    <n v="1569000"/>
  </r>
  <r>
    <x v="120"/>
    <s v="LSO"/>
    <x v="15"/>
    <n v="1518000"/>
  </r>
  <r>
    <x v="120"/>
    <s v="LSO"/>
    <x v="16"/>
    <n v="1541000"/>
  </r>
  <r>
    <x v="120"/>
    <s v="LSO"/>
    <x v="17"/>
    <n v="1587000"/>
  </r>
  <r>
    <x v="120"/>
    <s v="LSO"/>
    <x v="18"/>
    <n v="1633000"/>
  </r>
  <r>
    <x v="120"/>
    <s v="LSO"/>
    <x v="19"/>
    <n v="1696000"/>
  </r>
  <r>
    <x v="120"/>
    <s v="LSO"/>
    <x v="20"/>
    <n v="1717000"/>
  </r>
  <r>
    <x v="120"/>
    <s v="LSO"/>
    <x v="21"/>
    <n v="1888000"/>
  </r>
  <r>
    <x v="120"/>
    <s v="LSO"/>
    <x v="22"/>
    <n v="2003000"/>
  </r>
  <r>
    <x v="120"/>
    <s v="LSO"/>
    <x v="23"/>
    <n v="2068000"/>
  </r>
  <r>
    <x v="120"/>
    <s v="LSO"/>
    <x v="24"/>
    <n v="2142000"/>
  </r>
  <r>
    <x v="120"/>
    <s v="LSO"/>
    <x v="25"/>
    <n v="2163000"/>
  </r>
  <r>
    <x v="120"/>
    <s v="LSO"/>
    <x v="26"/>
    <n v="2223000"/>
  </r>
  <r>
    <x v="120"/>
    <s v="LSO"/>
    <x v="27"/>
    <n v="2289000"/>
  </r>
  <r>
    <x v="120"/>
    <s v="LSO"/>
    <x v="28"/>
    <n v="2345900"/>
  </r>
  <r>
    <x v="120"/>
    <s v="LSO"/>
    <x v="29"/>
    <n v="2475502"/>
  </r>
  <r>
    <x v="120"/>
    <s v="LSO"/>
    <x v="30"/>
    <n v="1705283"/>
  </r>
  <r>
    <x v="120"/>
    <s v="LSO"/>
    <x v="31"/>
    <n v="1473315"/>
  </r>
  <r>
    <x v="120"/>
    <s v="LSO"/>
    <x v="32"/>
    <n v="1354033"/>
  </r>
  <r>
    <x v="120"/>
    <s v="LSO"/>
    <x v="33"/>
    <n v="1855117"/>
  </r>
  <r>
    <x v="120"/>
    <s v="LSO"/>
    <x v="34"/>
    <n v="1978997"/>
  </r>
  <r>
    <x v="120"/>
    <s v="LSO"/>
    <x v="35"/>
    <n v="2090024"/>
  </r>
  <r>
    <x v="120"/>
    <s v="LSO"/>
    <x v="36"/>
    <n v="2197511"/>
  </r>
  <r>
    <x v="120"/>
    <s v="LSO"/>
    <x v="37"/>
    <n v="2076451"/>
  </r>
  <r>
    <x v="120"/>
    <s v="LSO"/>
    <x v="38"/>
    <n v="2219389"/>
  </r>
  <r>
    <x v="120"/>
    <s v="LSO"/>
    <x v="39"/>
    <n v="2372426"/>
  </r>
  <r>
    <x v="120"/>
    <s v="LSO"/>
    <x v="40"/>
    <n v="2432257"/>
  </r>
  <r>
    <x v="120"/>
    <s v="LSO"/>
    <x v="41"/>
    <n v="2558825"/>
  </r>
  <r>
    <x v="120"/>
    <s v="LSO"/>
    <x v="42"/>
    <n v="2549440"/>
  </r>
  <r>
    <x v="120"/>
    <s v="LSO"/>
    <x v="43"/>
    <n v="2606001"/>
  </r>
  <r>
    <x v="120"/>
    <s v="LSO"/>
    <x v="44"/>
    <n v="2744208"/>
  </r>
  <r>
    <x v="120"/>
    <s v="LSO"/>
    <x v="45"/>
    <n v="2882624"/>
  </r>
  <r>
    <x v="120"/>
    <s v="LSO"/>
    <x v="46"/>
    <n v="2913989"/>
  </r>
  <r>
    <x v="120"/>
    <s v="LSO"/>
    <x v="47"/>
    <n v="2040982"/>
  </r>
  <r>
    <x v="120"/>
    <s v="LSO"/>
    <x v="48"/>
    <n v="2509232"/>
  </r>
  <r>
    <x v="120"/>
    <s v="LSO"/>
    <x v="49"/>
    <n v="2071499"/>
  </r>
  <r>
    <x v="120"/>
    <s v="LSO"/>
    <x v="50"/>
    <n v="2057773"/>
  </r>
  <r>
    <x v="120"/>
    <s v="LSO"/>
    <x v="51"/>
    <n v="2114788"/>
  </r>
  <r>
    <x v="120"/>
    <s v="LSO"/>
    <x v="52"/>
    <n v="2129861"/>
  </r>
  <r>
    <x v="120"/>
    <s v="LSO"/>
    <x v="53"/>
    <n v="2244249"/>
  </r>
  <r>
    <x v="120"/>
    <s v="LSO"/>
    <x v="54"/>
    <n v="2343453"/>
  </r>
  <r>
    <x v="120"/>
    <s v="LSO"/>
    <x v="55"/>
    <n v="2441724"/>
  </r>
  <r>
    <x v="120"/>
    <s v="LSO"/>
    <x v="56"/>
    <n v="2513401"/>
  </r>
  <r>
    <x v="120"/>
    <s v="LSO"/>
    <x v="57"/>
    <n v="1689323"/>
  </r>
  <r>
    <x v="120"/>
    <s v="LSO"/>
    <x v="58"/>
    <n v="469764"/>
  </r>
  <r>
    <x v="120"/>
    <s v="LSO"/>
    <x v="59"/>
    <n v="1577023"/>
  </r>
  <r>
    <x v="120"/>
    <s v="LSO"/>
    <x v="60"/>
    <n v="1430678"/>
  </r>
  <r>
    <x v="121"/>
    <s v="LBR"/>
    <x v="0"/>
    <n v="1474273"/>
  </r>
  <r>
    <x v="121"/>
    <s v="LBR"/>
    <x v="1"/>
    <n v="1474466"/>
  </r>
  <r>
    <x v="121"/>
    <s v="LBR"/>
    <x v="2"/>
    <n v="1544774"/>
  </r>
  <r>
    <x v="121"/>
    <s v="LBR"/>
    <x v="3"/>
    <n v="1661734"/>
  </r>
  <r>
    <x v="121"/>
    <s v="LBR"/>
    <x v="4"/>
    <n v="1763913"/>
  </r>
  <r>
    <x v="121"/>
    <s v="LBR"/>
    <x v="5"/>
    <n v="1788226"/>
  </r>
  <r>
    <x v="121"/>
    <s v="LBR"/>
    <x v="6"/>
    <n v="1861002"/>
  </r>
  <r>
    <x v="121"/>
    <s v="LBR"/>
    <x v="7"/>
    <n v="1948900"/>
  </r>
  <r>
    <x v="121"/>
    <s v="LBR"/>
    <x v="8"/>
    <n v="1998617"/>
  </r>
  <r>
    <x v="121"/>
    <s v="LBR"/>
    <x v="9"/>
    <n v="2117607"/>
  </r>
  <r>
    <x v="121"/>
    <s v="LBR"/>
    <x v="10"/>
    <n v="2227900"/>
  </r>
  <r>
    <x v="121"/>
    <s v="LBR"/>
    <x v="11"/>
    <n v="2316300"/>
  </r>
  <r>
    <x v="121"/>
    <s v="LBR"/>
    <x v="12"/>
    <n v="2473500"/>
  </r>
  <r>
    <x v="121"/>
    <s v="LBR"/>
    <x v="13"/>
    <n v="2592300"/>
  </r>
  <r>
    <x v="121"/>
    <s v="LBR"/>
    <x v="14"/>
    <n v="2732000"/>
  </r>
  <r>
    <x v="121"/>
    <s v="LBR"/>
    <x v="15"/>
    <n v="2830000"/>
  </r>
  <r>
    <x v="121"/>
    <s v="LBR"/>
    <x v="16"/>
    <n v="3534700"/>
  </r>
  <r>
    <x v="121"/>
    <s v="LBR"/>
    <x v="17"/>
    <n v="3567500"/>
  </r>
  <r>
    <x v="121"/>
    <s v="LBR"/>
    <x v="18"/>
    <n v="3688500"/>
  </r>
  <r>
    <x v="121"/>
    <s v="LBR"/>
    <x v="19"/>
    <n v="3550300"/>
  </r>
  <r>
    <x v="121"/>
    <s v="LBR"/>
    <x v="20"/>
    <n v="3896200"/>
  </r>
  <r>
    <x v="121"/>
    <s v="LBR"/>
    <x v="21"/>
    <n v="3953000"/>
  </r>
  <r>
    <x v="121"/>
    <s v="LBR"/>
    <x v="22"/>
    <n v="4521800"/>
  </r>
  <r>
    <x v="121"/>
    <s v="LBR"/>
    <x v="23"/>
    <n v="4672500"/>
  </r>
  <r>
    <x v="121"/>
    <s v="LBR"/>
    <x v="24"/>
    <n v="5294500"/>
  </r>
  <r>
    <x v="121"/>
    <s v="LBR"/>
    <x v="25"/>
    <n v="5451000"/>
  </r>
  <r>
    <x v="121"/>
    <s v="LBR"/>
    <x v="26"/>
    <n v="5810000"/>
  </r>
  <r>
    <x v="121"/>
    <s v="LBR"/>
    <x v="27"/>
    <n v="5758100"/>
  </r>
  <r>
    <x v="121"/>
    <s v="LBR"/>
    <x v="28"/>
    <n v="6154800"/>
  </r>
  <r>
    <x v="121"/>
    <s v="LBR"/>
    <x v="29"/>
    <n v="6147000"/>
  </r>
  <r>
    <x v="121"/>
    <s v="LBR"/>
    <x v="30"/>
    <n v="6147000"/>
  </r>
  <r>
    <x v="121"/>
    <s v="LBR"/>
    <x v="31"/>
    <n v="6147000"/>
  </r>
  <r>
    <x v="121"/>
    <s v="LBR"/>
    <x v="32"/>
    <n v="6147000"/>
  </r>
  <r>
    <x v="121"/>
    <s v="LBR"/>
    <x v="33"/>
    <n v="6147000"/>
  </r>
  <r>
    <x v="121"/>
    <s v="LBR"/>
    <x v="34"/>
    <n v="6147000"/>
  </r>
  <r>
    <x v="121"/>
    <s v="LBR"/>
    <x v="35"/>
    <n v="6947000"/>
  </r>
  <r>
    <x v="121"/>
    <s v="LBR"/>
    <x v="36"/>
    <n v="7147000"/>
  </r>
  <r>
    <x v="121"/>
    <s v="LBR"/>
    <x v="37"/>
    <n v="7447000"/>
  </r>
  <r>
    <x v="121"/>
    <s v="LBR"/>
    <x v="38"/>
    <n v="7447000"/>
  </r>
  <r>
    <x v="121"/>
    <s v="LBR"/>
    <x v="39"/>
    <n v="8457000"/>
  </r>
  <r>
    <x v="121"/>
    <s v="LBR"/>
    <x v="40"/>
    <n v="9057000"/>
  </r>
  <r>
    <x v="121"/>
    <s v="LBR"/>
    <x v="41"/>
    <n v="9457000"/>
  </r>
  <r>
    <x v="121"/>
    <s v="LBR"/>
    <x v="42"/>
    <n v="10057000"/>
  </r>
  <r>
    <x v="121"/>
    <s v="LBR"/>
    <x v="43"/>
    <n v="10457000"/>
  </r>
  <r>
    <x v="121"/>
    <s v="LBR"/>
    <x v="44"/>
    <n v="11057000"/>
  </r>
  <r>
    <x v="121"/>
    <s v="LBR"/>
    <x v="45"/>
    <n v="11735350"/>
  </r>
  <r>
    <x v="121"/>
    <s v="LBR"/>
    <x v="46"/>
    <n v="12415765"/>
  </r>
  <r>
    <x v="121"/>
    <s v="LBR"/>
    <x v="47"/>
    <n v="13119640"/>
  </r>
  <r>
    <x v="121"/>
    <s v="LBR"/>
    <x v="48"/>
    <n v="13677870"/>
  </r>
  <r>
    <x v="121"/>
    <s v="LBR"/>
    <x v="49"/>
    <n v="14331600"/>
  </r>
  <r>
    <x v="121"/>
    <s v="LBR"/>
    <x v="50"/>
    <n v="15073000"/>
  </r>
  <r>
    <x v="121"/>
    <s v="LBR"/>
    <x v="51"/>
    <n v="15277100"/>
  </r>
  <r>
    <x v="121"/>
    <s v="LBR"/>
    <x v="52"/>
    <n v="15858067"/>
  </r>
  <r>
    <x v="121"/>
    <s v="LBR"/>
    <x v="53"/>
    <n v="16349627"/>
  </r>
  <r>
    <x v="121"/>
    <s v="LBR"/>
    <x v="54"/>
    <n v="16438486"/>
  </r>
  <r>
    <x v="121"/>
    <s v="LBR"/>
    <x v="55"/>
    <n v="16570956"/>
  </r>
  <r>
    <x v="121"/>
    <s v="LBR"/>
    <x v="56"/>
    <n v="16854127"/>
  </r>
  <r>
    <x v="121"/>
    <s v="LBR"/>
    <x v="57"/>
    <n v="17106368"/>
  </r>
  <r>
    <x v="121"/>
    <s v="LBR"/>
    <x v="58"/>
    <n v="16999027"/>
  </r>
  <r>
    <x v="121"/>
    <s v="LBR"/>
    <x v="59"/>
    <n v="17378723"/>
  </r>
  <r>
    <x v="121"/>
    <s v="LBR"/>
    <x v="60"/>
    <n v="17803184"/>
  </r>
  <r>
    <x v="122"/>
    <s v="LBY"/>
    <x v="0"/>
    <n v="1060932"/>
  </r>
  <r>
    <x v="122"/>
    <s v="LBY"/>
    <x v="1"/>
    <n v="1196780"/>
  </r>
  <r>
    <x v="122"/>
    <s v="LBY"/>
    <x v="2"/>
    <n v="1302438"/>
  </r>
  <r>
    <x v="122"/>
    <s v="LBY"/>
    <x v="3"/>
    <n v="1393625"/>
  </r>
  <r>
    <x v="122"/>
    <s v="LBY"/>
    <x v="4"/>
    <n v="1768820"/>
  </r>
  <r>
    <x v="122"/>
    <s v="LBY"/>
    <x v="5"/>
    <n v="2142390"/>
  </r>
  <r>
    <x v="122"/>
    <s v="LBY"/>
    <x v="6"/>
    <n v="2494233"/>
  </r>
  <r>
    <x v="122"/>
    <s v="LBY"/>
    <x v="7"/>
    <n v="3179911"/>
  </r>
  <r>
    <x v="122"/>
    <s v="LBY"/>
    <x v="8"/>
    <n v="3627533"/>
  </r>
  <r>
    <x v="122"/>
    <s v="LBY"/>
    <x v="9"/>
    <n v="3920512"/>
  </r>
  <r>
    <x v="122"/>
    <s v="LBY"/>
    <x v="10"/>
    <n v="4831917"/>
  </r>
  <r>
    <x v="122"/>
    <s v="LBY"/>
    <x v="11"/>
    <n v="6837650"/>
  </r>
  <r>
    <x v="122"/>
    <s v="LBY"/>
    <x v="12"/>
    <n v="10674332"/>
  </r>
  <r>
    <x v="122"/>
    <s v="LBY"/>
    <x v="13"/>
    <n v="9471337"/>
  </r>
  <r>
    <x v="122"/>
    <s v="LBY"/>
    <x v="14"/>
    <n v="11694327"/>
  </r>
  <r>
    <x v="122"/>
    <s v="LBY"/>
    <x v="15"/>
    <n v="17778463"/>
  </r>
  <r>
    <x v="122"/>
    <s v="LBY"/>
    <x v="16"/>
    <n v="14726308"/>
  </r>
  <r>
    <x v="122"/>
    <s v="LBY"/>
    <x v="17"/>
    <n v="19343152"/>
  </r>
  <r>
    <x v="122"/>
    <s v="LBY"/>
    <x v="18"/>
    <n v="23232116"/>
  </r>
  <r>
    <x v="122"/>
    <s v="LBY"/>
    <x v="19"/>
    <n v="24810000"/>
  </r>
  <r>
    <x v="122"/>
    <s v="LBY"/>
    <x v="20"/>
    <n v="31480000"/>
  </r>
  <r>
    <x v="122"/>
    <s v="LBY"/>
    <x v="21"/>
    <n v="31027000"/>
  </r>
  <r>
    <x v="122"/>
    <s v="LBY"/>
    <x v="22"/>
    <n v="35290000"/>
  </r>
  <r>
    <x v="122"/>
    <s v="LBY"/>
    <x v="23"/>
    <n v="37925000"/>
  </r>
  <r>
    <x v="122"/>
    <s v="LBY"/>
    <x v="24"/>
    <n v="37588000"/>
  </r>
  <r>
    <x v="122"/>
    <s v="LBY"/>
    <x v="25"/>
    <n v="39295000"/>
  </r>
  <r>
    <x v="122"/>
    <s v="LBY"/>
    <x v="26"/>
    <n v="43957000"/>
  </r>
  <r>
    <x v="122"/>
    <s v="LBY"/>
    <x v="27"/>
    <n v="43710000"/>
  </r>
  <r>
    <x v="122"/>
    <s v="LBY"/>
    <x v="28"/>
    <n v="47621000"/>
  </r>
  <r>
    <x v="122"/>
    <s v="LBY"/>
    <x v="29"/>
    <n v="52090000"/>
  </r>
  <r>
    <x v="122"/>
    <s v="LBY"/>
    <x v="30"/>
    <n v="53176000"/>
  </r>
  <r>
    <x v="122"/>
    <s v="LBY"/>
    <x v="31"/>
    <n v="54148000"/>
  </r>
  <r>
    <x v="122"/>
    <s v="LBY"/>
    <x v="32"/>
    <n v="57531000"/>
  </r>
  <r>
    <x v="122"/>
    <s v="LBY"/>
    <x v="33"/>
    <n v="66658400"/>
  </r>
  <r>
    <x v="122"/>
    <s v="LBY"/>
    <x v="34"/>
    <n v="81622350"/>
  </r>
  <r>
    <x v="122"/>
    <s v="LBY"/>
    <x v="35"/>
    <n v="80145950"/>
  </r>
  <r>
    <x v="122"/>
    <s v="LBY"/>
    <x v="36"/>
    <n v="78662389"/>
  </r>
  <r>
    <x v="122"/>
    <s v="LBY"/>
    <x v="37"/>
    <n v="78241778"/>
  </r>
  <r>
    <x v="122"/>
    <s v="LBY"/>
    <x v="38"/>
    <n v="78000000"/>
  </r>
  <r>
    <x v="122"/>
    <s v="LBY"/>
    <x v="39"/>
    <n v="77869000"/>
  </r>
  <r>
    <x v="122"/>
    <s v="LBY"/>
    <x v="40"/>
    <n v="78548000"/>
  </r>
  <r>
    <x v="122"/>
    <s v="LBY"/>
    <x v="41"/>
    <n v="78110500"/>
  </r>
  <r>
    <x v="122"/>
    <s v="LBY"/>
    <x v="42"/>
    <n v="78338000"/>
  </r>
  <r>
    <x v="122"/>
    <s v="LBY"/>
    <x v="43"/>
    <n v="78404500"/>
  </r>
  <r>
    <x v="122"/>
    <s v="LBY"/>
    <x v="44"/>
    <n v="78493000"/>
  </r>
  <r>
    <x v="122"/>
    <s v="LBY"/>
    <x v="45"/>
    <n v="74643500"/>
  </r>
  <r>
    <x v="122"/>
    <s v="LBY"/>
    <x v="46"/>
    <n v="94775100"/>
  </r>
  <r>
    <x v="122"/>
    <s v="LBY"/>
    <x v="47"/>
    <n v="96336750"/>
  </r>
  <r>
    <x v="122"/>
    <s v="LBY"/>
    <x v="48"/>
    <n v="98896000"/>
  </r>
  <r>
    <x v="122"/>
    <s v="LBY"/>
    <x v="49"/>
    <n v="102079350"/>
  </r>
  <r>
    <x v="122"/>
    <s v="LBY"/>
    <x v="50"/>
    <n v="105062500"/>
  </r>
  <r>
    <x v="122"/>
    <s v="LBY"/>
    <x v="51"/>
    <n v="106572400"/>
  </r>
  <r>
    <x v="122"/>
    <s v="LBY"/>
    <x v="52"/>
    <n v="107244341"/>
  </r>
  <r>
    <x v="122"/>
    <s v="LBY"/>
    <x v="53"/>
    <n v="104413601"/>
  </r>
  <r>
    <x v="122"/>
    <s v="LBY"/>
    <x v="54"/>
    <n v="103868850"/>
  </r>
  <r>
    <x v="122"/>
    <s v="LBY"/>
    <x v="55"/>
    <n v="105043828"/>
  </r>
  <r>
    <x v="122"/>
    <s v="LBY"/>
    <x v="56"/>
    <n v="106605250"/>
  </r>
  <r>
    <x v="122"/>
    <s v="LBY"/>
    <x v="57"/>
    <n v="110499219"/>
  </r>
  <r>
    <x v="122"/>
    <s v="LBY"/>
    <x v="58"/>
    <n v="111472123"/>
  </r>
  <r>
    <x v="122"/>
    <s v="LBY"/>
    <x v="59"/>
    <n v="111178632"/>
  </r>
  <r>
    <x v="122"/>
    <s v="LBY"/>
    <x v="60"/>
    <n v="111894051"/>
  </r>
  <r>
    <x v="123"/>
    <s v="LTU"/>
    <x v="31"/>
    <n v="28966764"/>
  </r>
  <r>
    <x v="123"/>
    <s v="LTU"/>
    <x v="32"/>
    <n v="20040894"/>
  </r>
  <r>
    <x v="123"/>
    <s v="LTU"/>
    <x v="33"/>
    <n v="20918600"/>
  </r>
  <r>
    <x v="123"/>
    <s v="LTU"/>
    <x v="34"/>
    <n v="21562000"/>
  </r>
  <r>
    <x v="123"/>
    <s v="LTU"/>
    <x v="35"/>
    <n v="21495400"/>
  </r>
  <r>
    <x v="123"/>
    <s v="LTU"/>
    <x v="36"/>
    <n v="22028300"/>
  </r>
  <r>
    <x v="123"/>
    <s v="LTU"/>
    <x v="37"/>
    <n v="19060900"/>
  </r>
  <r>
    <x v="123"/>
    <s v="LTU"/>
    <x v="38"/>
    <n v="14728700"/>
  </r>
  <r>
    <x v="123"/>
    <s v="LTU"/>
    <x v="39"/>
    <n v="14214104"/>
  </r>
  <r>
    <x v="123"/>
    <s v="LTU"/>
    <x v="40"/>
    <n v="20481800"/>
  </r>
  <r>
    <x v="123"/>
    <s v="LTU"/>
    <x v="41"/>
    <n v="23604900"/>
  </r>
  <r>
    <x v="123"/>
    <s v="LTU"/>
    <x v="42"/>
    <n v="26215978"/>
  </r>
  <r>
    <x v="123"/>
    <s v="LTU"/>
    <x v="43"/>
    <n v="33292881"/>
  </r>
  <r>
    <x v="123"/>
    <s v="LTU"/>
    <x v="44"/>
    <n v="36240637"/>
  </r>
  <r>
    <x v="123"/>
    <s v="LTU"/>
    <x v="45"/>
    <n v="39656654"/>
  </r>
  <r>
    <x v="123"/>
    <s v="LTU"/>
    <x v="46"/>
    <n v="40983941"/>
  </r>
  <r>
    <x v="123"/>
    <s v="LTU"/>
    <x v="47"/>
    <n v="42857896"/>
  </r>
  <r>
    <x v="123"/>
    <s v="LTU"/>
    <x v="48"/>
    <n v="41254514"/>
  </r>
  <r>
    <x v="123"/>
    <s v="LTU"/>
    <x v="49"/>
    <n v="44581097"/>
  </r>
  <r>
    <x v="123"/>
    <s v="LTU"/>
    <x v="50"/>
    <n v="45105335"/>
  </r>
  <r>
    <x v="123"/>
    <s v="LTU"/>
    <x v="51"/>
    <n v="47529702"/>
  </r>
  <r>
    <x v="123"/>
    <s v="LTU"/>
    <x v="52"/>
    <n v="50642206"/>
  </r>
  <r>
    <x v="123"/>
    <s v="LTU"/>
    <x v="53"/>
    <n v="53794727"/>
  </r>
  <r>
    <x v="123"/>
    <s v="LTU"/>
    <x v="54"/>
    <n v="57909182"/>
  </r>
  <r>
    <x v="123"/>
    <s v="LTU"/>
    <x v="55"/>
    <n v="59514348"/>
  </r>
  <r>
    <x v="123"/>
    <s v="LTU"/>
    <x v="56"/>
    <n v="79038404"/>
  </r>
  <r>
    <x v="123"/>
    <s v="LTU"/>
    <x v="57"/>
    <n v="58725910"/>
  </r>
  <r>
    <x v="123"/>
    <s v="LTU"/>
    <x v="58"/>
    <n v="56138880"/>
  </r>
  <r>
    <x v="123"/>
    <s v="LTU"/>
    <x v="59"/>
    <n v="54841090"/>
  </r>
  <r>
    <x v="123"/>
    <s v="LTU"/>
    <x v="60"/>
    <n v="48347240"/>
  </r>
  <r>
    <x v="124"/>
    <s v=""/>
    <x v="0"/>
    <n v="283104369"/>
  </r>
  <r>
    <x v="124"/>
    <s v=""/>
    <x v="1"/>
    <n v="293352639"/>
  </r>
  <r>
    <x v="124"/>
    <s v=""/>
    <x v="2"/>
    <n v="301042762"/>
  </r>
  <r>
    <x v="124"/>
    <s v=""/>
    <x v="3"/>
    <n v="315177317"/>
  </r>
  <r>
    <x v="124"/>
    <s v=""/>
    <x v="4"/>
    <n v="327486150"/>
  </r>
  <r>
    <x v="124"/>
    <s v=""/>
    <x v="5"/>
    <n v="339504915"/>
  </r>
  <r>
    <x v="124"/>
    <s v=""/>
    <x v="6"/>
    <n v="355256864"/>
  </r>
  <r>
    <x v="124"/>
    <s v=""/>
    <x v="7"/>
    <n v="369345580"/>
  </r>
  <r>
    <x v="124"/>
    <s v=""/>
    <x v="8"/>
    <n v="393262112"/>
  </r>
  <r>
    <x v="124"/>
    <s v=""/>
    <x v="9"/>
    <n v="411752027"/>
  </r>
  <r>
    <x v="124"/>
    <s v=""/>
    <x v="10"/>
    <n v="433643139"/>
  </r>
  <r>
    <x v="124"/>
    <s v=""/>
    <x v="11"/>
    <n v="436430287"/>
  </r>
  <r>
    <x v="124"/>
    <s v=""/>
    <x v="12"/>
    <n v="446085706"/>
  </r>
  <r>
    <x v="124"/>
    <s v=""/>
    <x v="13"/>
    <n v="455773204"/>
  </r>
  <r>
    <x v="124"/>
    <s v=""/>
    <x v="14"/>
    <n v="478912585"/>
  </r>
  <r>
    <x v="124"/>
    <s v=""/>
    <x v="15"/>
    <n v="496475490"/>
  </r>
  <r>
    <x v="124"/>
    <s v=""/>
    <x v="16"/>
    <n v="522427101"/>
  </r>
  <r>
    <x v="124"/>
    <s v=""/>
    <x v="17"/>
    <n v="542843199"/>
  </r>
  <r>
    <x v="124"/>
    <s v=""/>
    <x v="18"/>
    <n v="562853828"/>
  </r>
  <r>
    <x v="124"/>
    <s v=""/>
    <x v="19"/>
    <n v="576179085"/>
  </r>
  <r>
    <x v="124"/>
    <s v=""/>
    <x v="20"/>
    <n v="619846977"/>
  </r>
  <r>
    <x v="124"/>
    <s v=""/>
    <x v="21"/>
    <n v="649127018"/>
  </r>
  <r>
    <x v="124"/>
    <s v=""/>
    <x v="22"/>
    <n v="674724290"/>
  </r>
  <r>
    <x v="124"/>
    <s v=""/>
    <x v="23"/>
    <n v="695051064"/>
  </r>
  <r>
    <x v="124"/>
    <s v=""/>
    <x v="24"/>
    <n v="741800769"/>
  </r>
  <r>
    <x v="124"/>
    <s v=""/>
    <x v="25"/>
    <n v="769941630"/>
  </r>
  <r>
    <x v="124"/>
    <s v=""/>
    <x v="26"/>
    <n v="769247586"/>
  </r>
  <r>
    <x v="124"/>
    <s v=""/>
    <x v="27"/>
    <n v="820647981"/>
  </r>
  <r>
    <x v="124"/>
    <s v=""/>
    <x v="28"/>
    <n v="800931258"/>
  </r>
  <r>
    <x v="124"/>
    <s v=""/>
    <x v="29"/>
    <n v="788913386"/>
  </r>
  <r>
    <x v="124"/>
    <s v=""/>
    <x v="30"/>
    <n v="854409533"/>
  </r>
  <r>
    <x v="124"/>
    <s v=""/>
    <x v="31"/>
    <n v="954665126"/>
  </r>
  <r>
    <x v="124"/>
    <s v=""/>
    <x v="32"/>
    <n v="887255912"/>
  </r>
  <r>
    <x v="124"/>
    <s v=""/>
    <x v="33"/>
    <n v="890390703"/>
  </r>
  <r>
    <x v="124"/>
    <s v=""/>
    <x v="34"/>
    <n v="902156111"/>
  </r>
  <r>
    <x v="124"/>
    <s v=""/>
    <x v="35"/>
    <n v="931094907"/>
  </r>
  <r>
    <x v="124"/>
    <s v=""/>
    <x v="36"/>
    <n v="958618791"/>
  </r>
  <r>
    <x v="124"/>
    <s v=""/>
    <x v="37"/>
    <n v="1015691262"/>
  </r>
  <r>
    <x v="124"/>
    <s v=""/>
    <x v="38"/>
    <n v="1053928075"/>
  </r>
  <r>
    <x v="124"/>
    <s v=""/>
    <x v="39"/>
    <n v="1101636034"/>
  </r>
  <r>
    <x v="124"/>
    <s v=""/>
    <x v="40"/>
    <n v="1222973732"/>
  </r>
  <r>
    <x v="124"/>
    <s v=""/>
    <x v="41"/>
    <n v="1275523247"/>
  </r>
  <r>
    <x v="124"/>
    <s v=""/>
    <x v="42"/>
    <n v="1379103616"/>
  </r>
  <r>
    <x v="124"/>
    <s v=""/>
    <x v="43"/>
    <n v="1437072258"/>
  </r>
  <r>
    <x v="124"/>
    <s v=""/>
    <x v="44"/>
    <n v="1476211640"/>
  </r>
  <r>
    <x v="124"/>
    <s v=""/>
    <x v="45"/>
    <n v="1508568820"/>
  </r>
  <r>
    <x v="124"/>
    <s v=""/>
    <x v="46"/>
    <n v="1522604162"/>
  </r>
  <r>
    <x v="124"/>
    <s v=""/>
    <x v="47"/>
    <n v="1605332523"/>
  </r>
  <r>
    <x v="124"/>
    <s v=""/>
    <x v="48"/>
    <n v="1668928147"/>
  </r>
  <r>
    <x v="124"/>
    <s v=""/>
    <x v="49"/>
    <n v="1745802627"/>
  </r>
  <r>
    <x v="124"/>
    <s v=""/>
    <x v="50"/>
    <n v="1822034350"/>
  </r>
  <r>
    <x v="124"/>
    <s v=""/>
    <x v="51"/>
    <n v="1805165879"/>
  </r>
  <r>
    <x v="124"/>
    <s v=""/>
    <x v="52"/>
    <n v="1853872928"/>
  </r>
  <r>
    <x v="124"/>
    <s v=""/>
    <x v="53"/>
    <n v="1867495237"/>
  </r>
  <r>
    <x v="124"/>
    <s v=""/>
    <x v="54"/>
    <n v="1896362505"/>
  </r>
  <r>
    <x v="124"/>
    <s v=""/>
    <x v="55"/>
    <n v="1991536100"/>
  </r>
  <r>
    <x v="124"/>
    <s v=""/>
    <x v="56"/>
    <n v="2076496506"/>
  </r>
  <r>
    <x v="124"/>
    <s v=""/>
    <x v="57"/>
    <n v="2133991895"/>
  </r>
  <r>
    <x v="124"/>
    <s v=""/>
    <x v="58"/>
    <n v="2140677296"/>
  </r>
  <r>
    <x v="124"/>
    <s v=""/>
    <x v="59"/>
    <n v="2319207959"/>
  </r>
  <r>
    <x v="124"/>
    <s v=""/>
    <x v="60"/>
    <n v="2376953878"/>
  </r>
  <r>
    <x v="125"/>
    <s v=""/>
    <x v="0"/>
    <n v="136744951"/>
  </r>
  <r>
    <x v="125"/>
    <s v=""/>
    <x v="1"/>
    <n v="140902476"/>
  </r>
  <r>
    <x v="125"/>
    <s v=""/>
    <x v="2"/>
    <n v="146002444"/>
  </r>
  <r>
    <x v="125"/>
    <s v=""/>
    <x v="3"/>
    <n v="152093536"/>
  </r>
  <r>
    <x v="125"/>
    <s v=""/>
    <x v="4"/>
    <n v="158587768"/>
  </r>
  <r>
    <x v="125"/>
    <s v=""/>
    <x v="5"/>
    <n v="164976241"/>
  </r>
  <r>
    <x v="125"/>
    <s v=""/>
    <x v="6"/>
    <n v="174223644"/>
  </r>
  <r>
    <x v="125"/>
    <s v=""/>
    <x v="7"/>
    <n v="182752630"/>
  </r>
  <r>
    <x v="125"/>
    <s v=""/>
    <x v="8"/>
    <n v="197910202"/>
  </r>
  <r>
    <x v="125"/>
    <s v=""/>
    <x v="9"/>
    <n v="210022659"/>
  </r>
  <r>
    <x v="125"/>
    <s v=""/>
    <x v="10"/>
    <n v="222873467"/>
  </r>
  <r>
    <x v="125"/>
    <s v=""/>
    <x v="11"/>
    <n v="218829714"/>
  </r>
  <r>
    <x v="125"/>
    <s v=""/>
    <x v="12"/>
    <n v="221840970"/>
  </r>
  <r>
    <x v="125"/>
    <s v=""/>
    <x v="13"/>
    <n v="226065709"/>
  </r>
  <r>
    <x v="125"/>
    <s v=""/>
    <x v="14"/>
    <n v="242524269"/>
  </r>
  <r>
    <x v="125"/>
    <s v=""/>
    <x v="15"/>
    <n v="250083686"/>
  </r>
  <r>
    <x v="125"/>
    <s v=""/>
    <x v="16"/>
    <n v="267874802"/>
  </r>
  <r>
    <x v="125"/>
    <s v=""/>
    <x v="17"/>
    <n v="282657747"/>
  </r>
  <r>
    <x v="125"/>
    <s v=""/>
    <x v="18"/>
    <n v="296551596"/>
  </r>
  <r>
    <x v="125"/>
    <s v=""/>
    <x v="19"/>
    <n v="307170384"/>
  </r>
  <r>
    <x v="125"/>
    <s v=""/>
    <x v="20"/>
    <n v="343319193"/>
  </r>
  <r>
    <x v="125"/>
    <s v=""/>
    <x v="21"/>
    <n v="364323855"/>
  </r>
  <r>
    <x v="125"/>
    <s v=""/>
    <x v="22"/>
    <n v="378562605"/>
  </r>
  <r>
    <x v="125"/>
    <s v=""/>
    <x v="23"/>
    <n v="395925368"/>
  </r>
  <r>
    <x v="125"/>
    <s v=""/>
    <x v="24"/>
    <n v="426515234"/>
  </r>
  <r>
    <x v="125"/>
    <s v=""/>
    <x v="25"/>
    <n v="448531609"/>
  </r>
  <r>
    <x v="125"/>
    <s v=""/>
    <x v="26"/>
    <n v="446143460"/>
  </r>
  <r>
    <x v="125"/>
    <s v=""/>
    <x v="27"/>
    <n v="491339650"/>
  </r>
  <r>
    <x v="125"/>
    <s v=""/>
    <x v="28"/>
    <n v="470336170"/>
  </r>
  <r>
    <x v="125"/>
    <s v=""/>
    <x v="29"/>
    <n v="470301453"/>
  </r>
  <r>
    <x v="125"/>
    <s v=""/>
    <x v="30"/>
    <n v="521791360"/>
  </r>
  <r>
    <x v="125"/>
    <s v=""/>
    <x v="31"/>
    <n v="545986745"/>
  </r>
  <r>
    <x v="125"/>
    <s v=""/>
    <x v="32"/>
    <n v="601344234"/>
  </r>
  <r>
    <x v="125"/>
    <s v=""/>
    <x v="33"/>
    <n v="609147066"/>
  </r>
  <r>
    <x v="125"/>
    <s v=""/>
    <x v="34"/>
    <n v="614311546"/>
  </r>
  <r>
    <x v="125"/>
    <s v=""/>
    <x v="35"/>
    <n v="642386450"/>
  </r>
  <r>
    <x v="125"/>
    <s v=""/>
    <x v="36"/>
    <n v="656486137"/>
  </r>
  <r>
    <x v="125"/>
    <s v=""/>
    <x v="37"/>
    <n v="688875629"/>
  </r>
  <r>
    <x v="125"/>
    <s v=""/>
    <x v="38"/>
    <n v="718750243"/>
  </r>
  <r>
    <x v="125"/>
    <s v=""/>
    <x v="39"/>
    <n v="757385877"/>
  </r>
  <r>
    <x v="125"/>
    <s v=""/>
    <x v="40"/>
    <n v="839859666"/>
  </r>
  <r>
    <x v="125"/>
    <s v=""/>
    <x v="41"/>
    <n v="881367180"/>
  </r>
  <r>
    <x v="125"/>
    <s v=""/>
    <x v="42"/>
    <n v="957938407"/>
  </r>
  <r>
    <x v="125"/>
    <s v=""/>
    <x v="43"/>
    <n v="982775472"/>
  </r>
  <r>
    <x v="125"/>
    <s v=""/>
    <x v="44"/>
    <n v="995249413"/>
  </r>
  <r>
    <x v="125"/>
    <s v=""/>
    <x v="45"/>
    <n v="1007202538"/>
  </r>
  <r>
    <x v="125"/>
    <s v=""/>
    <x v="46"/>
    <n v="993722477"/>
  </r>
  <r>
    <x v="125"/>
    <s v=""/>
    <x v="47"/>
    <n v="1062463582"/>
  </r>
  <r>
    <x v="125"/>
    <s v=""/>
    <x v="48"/>
    <n v="1122114588"/>
  </r>
  <r>
    <x v="125"/>
    <s v=""/>
    <x v="49"/>
    <n v="1163679374"/>
  </r>
  <r>
    <x v="125"/>
    <s v=""/>
    <x v="50"/>
    <n v="1189793202"/>
  </r>
  <r>
    <x v="125"/>
    <s v=""/>
    <x v="51"/>
    <n v="1251305899"/>
  </r>
  <r>
    <x v="125"/>
    <s v=""/>
    <x v="52"/>
    <n v="1283027788"/>
  </r>
  <r>
    <x v="125"/>
    <s v=""/>
    <x v="53"/>
    <n v="1285352632"/>
  </r>
  <r>
    <x v="125"/>
    <s v=""/>
    <x v="54"/>
    <n v="1292324397"/>
  </r>
  <r>
    <x v="125"/>
    <s v=""/>
    <x v="55"/>
    <n v="1323556947"/>
  </r>
  <r>
    <x v="125"/>
    <s v=""/>
    <x v="56"/>
    <n v="1347909145"/>
  </r>
  <r>
    <x v="125"/>
    <s v=""/>
    <x v="57"/>
    <n v="1383415522"/>
  </r>
  <r>
    <x v="125"/>
    <s v=""/>
    <x v="58"/>
    <n v="1434360106"/>
  </r>
  <r>
    <x v="125"/>
    <s v=""/>
    <x v="59"/>
    <n v="1400123669"/>
  </r>
  <r>
    <x v="125"/>
    <s v=""/>
    <x v="60"/>
    <n v="1392922843"/>
  </r>
  <r>
    <x v="126"/>
    <s v=""/>
    <x v="0"/>
    <n v="717965792"/>
  </r>
  <r>
    <x v="126"/>
    <s v=""/>
    <x v="1"/>
    <n v="731591278"/>
  </r>
  <r>
    <x v="126"/>
    <s v=""/>
    <x v="2"/>
    <n v="776066032"/>
  </r>
  <r>
    <x v="126"/>
    <s v=""/>
    <x v="3"/>
    <n v="802959094"/>
  </r>
  <r>
    <x v="126"/>
    <s v=""/>
    <x v="4"/>
    <n v="848501559"/>
  </r>
  <r>
    <x v="126"/>
    <s v=""/>
    <x v="5"/>
    <n v="895222540"/>
  </r>
  <r>
    <x v="126"/>
    <s v=""/>
    <x v="6"/>
    <n v="939167541"/>
  </r>
  <r>
    <x v="126"/>
    <s v=""/>
    <x v="7"/>
    <n v="997426786"/>
  </r>
  <r>
    <x v="126"/>
    <s v=""/>
    <x v="8"/>
    <n v="1041626792"/>
  </r>
  <r>
    <x v="126"/>
    <s v=""/>
    <x v="9"/>
    <n v="1069043445"/>
  </r>
  <r>
    <x v="126"/>
    <s v=""/>
    <x v="10"/>
    <n v="1110821092"/>
  </r>
  <r>
    <x v="126"/>
    <s v=""/>
    <x v="11"/>
    <n v="1170696178"/>
  </r>
  <r>
    <x v="126"/>
    <s v=""/>
    <x v="12"/>
    <n v="1194031284"/>
  </r>
  <r>
    <x v="126"/>
    <s v=""/>
    <x v="13"/>
    <n v="1235888440"/>
  </r>
  <r>
    <x v="126"/>
    <s v=""/>
    <x v="14"/>
    <n v="1269298777"/>
  </r>
  <r>
    <x v="126"/>
    <s v=""/>
    <x v="15"/>
    <n v="1327622594"/>
  </r>
  <r>
    <x v="126"/>
    <s v=""/>
    <x v="16"/>
    <n v="1390207910"/>
  </r>
  <r>
    <x v="126"/>
    <s v=""/>
    <x v="17"/>
    <n v="1491564859"/>
  </r>
  <r>
    <x v="126"/>
    <s v=""/>
    <x v="18"/>
    <n v="1628194923"/>
  </r>
  <r>
    <x v="126"/>
    <s v=""/>
    <x v="19"/>
    <n v="1714421369"/>
  </r>
  <r>
    <x v="126"/>
    <s v=""/>
    <x v="20"/>
    <n v="1841629088"/>
  </r>
  <r>
    <x v="126"/>
    <s v=""/>
    <x v="21"/>
    <n v="1983428710"/>
  </r>
  <r>
    <x v="126"/>
    <s v=""/>
    <x v="22"/>
    <n v="2151854946"/>
  </r>
  <r>
    <x v="126"/>
    <s v=""/>
    <x v="23"/>
    <n v="2258506920"/>
  </r>
  <r>
    <x v="126"/>
    <s v=""/>
    <x v="24"/>
    <n v="2315029857"/>
  </r>
  <r>
    <x v="126"/>
    <s v=""/>
    <x v="25"/>
    <n v="2456248823"/>
  </r>
  <r>
    <x v="126"/>
    <s v=""/>
    <x v="26"/>
    <n v="2758593299"/>
  </r>
  <r>
    <x v="126"/>
    <s v=""/>
    <x v="27"/>
    <n v="2828935773"/>
  </r>
  <r>
    <x v="126"/>
    <s v=""/>
    <x v="28"/>
    <n v="2945897389"/>
  </r>
  <r>
    <x v="126"/>
    <s v=""/>
    <x v="29"/>
    <n v="3053926595"/>
  </r>
  <r>
    <x v="126"/>
    <s v=""/>
    <x v="30"/>
    <n v="3282872228"/>
  </r>
  <r>
    <x v="126"/>
    <s v=""/>
    <x v="31"/>
    <n v="4054615111"/>
  </r>
  <r>
    <x v="126"/>
    <s v=""/>
    <x v="32"/>
    <n v="4155792768"/>
  </r>
  <r>
    <x v="126"/>
    <s v=""/>
    <x v="33"/>
    <n v="4312414291"/>
  </r>
  <r>
    <x v="126"/>
    <s v=""/>
    <x v="34"/>
    <n v="4549336766"/>
  </r>
  <r>
    <x v="126"/>
    <s v=""/>
    <x v="35"/>
    <n v="4699999918"/>
  </r>
  <r>
    <x v="126"/>
    <s v=""/>
    <x v="36"/>
    <n v="4934953450"/>
  </r>
  <r>
    <x v="126"/>
    <s v=""/>
    <x v="37"/>
    <n v="4976031737"/>
  </r>
  <r>
    <x v="126"/>
    <s v=""/>
    <x v="38"/>
    <n v="5289305755"/>
  </r>
  <r>
    <x v="126"/>
    <s v=""/>
    <x v="39"/>
    <n v="5603354821"/>
  </r>
  <r>
    <x v="126"/>
    <s v=""/>
    <x v="40"/>
    <n v="5957807971"/>
  </r>
  <r>
    <x v="126"/>
    <s v=""/>
    <x v="41"/>
    <n v="6339767381"/>
  </r>
  <r>
    <x v="126"/>
    <s v=""/>
    <x v="42"/>
    <n v="6782435803"/>
  </r>
  <r>
    <x v="126"/>
    <s v=""/>
    <x v="43"/>
    <n v="7073556530"/>
  </r>
  <r>
    <x v="126"/>
    <s v=""/>
    <x v="44"/>
    <n v="7455555544"/>
  </r>
  <r>
    <x v="126"/>
    <s v=""/>
    <x v="45"/>
    <n v="7941344650"/>
  </r>
  <r>
    <x v="126"/>
    <s v=""/>
    <x v="46"/>
    <n v="8651769079"/>
  </r>
  <r>
    <x v="126"/>
    <s v=""/>
    <x v="47"/>
    <n v="9266242782"/>
  </r>
  <r>
    <x v="126"/>
    <s v=""/>
    <x v="48"/>
    <n v="10081113509"/>
  </r>
  <r>
    <x v="126"/>
    <s v=""/>
    <x v="49"/>
    <n v="10359857089"/>
  </r>
  <r>
    <x v="126"/>
    <s v=""/>
    <x v="50"/>
    <n v="10808765854"/>
  </r>
  <r>
    <x v="126"/>
    <s v=""/>
    <x v="51"/>
    <n v="11421508167"/>
  </r>
  <r>
    <x v="126"/>
    <s v=""/>
    <x v="52"/>
    <n v="11595124853"/>
  </r>
  <r>
    <x v="126"/>
    <s v=""/>
    <x v="53"/>
    <n v="12353110574"/>
  </r>
  <r>
    <x v="126"/>
    <s v=""/>
    <x v="54"/>
    <n v="12839968781"/>
  </r>
  <r>
    <x v="126"/>
    <s v=""/>
    <x v="55"/>
    <n v="13368966599"/>
  </r>
  <r>
    <x v="126"/>
    <s v=""/>
    <x v="56"/>
    <n v="13830048475"/>
  </r>
  <r>
    <x v="126"/>
    <s v=""/>
    <x v="57"/>
    <n v="13370284387"/>
  </r>
  <r>
    <x v="126"/>
    <s v=""/>
    <x v="58"/>
    <n v="14173989872"/>
  </r>
  <r>
    <x v="126"/>
    <s v=""/>
    <x v="59"/>
    <n v="15090204170"/>
  </r>
  <r>
    <x v="126"/>
    <s v=""/>
    <x v="60"/>
    <n v="15679887714"/>
  </r>
  <r>
    <x v="127"/>
    <s v="LUX"/>
    <x v="39"/>
    <n v="596963"/>
  </r>
  <r>
    <x v="127"/>
    <s v="LUX"/>
    <x v="40"/>
    <n v="666477"/>
  </r>
  <r>
    <x v="127"/>
    <s v="LUX"/>
    <x v="41"/>
    <n v="699165"/>
  </r>
  <r>
    <x v="127"/>
    <s v="LUX"/>
    <x v="42"/>
    <n v="707412"/>
  </r>
  <r>
    <x v="127"/>
    <s v="LUX"/>
    <x v="43"/>
    <n v="653558"/>
  </r>
  <r>
    <x v="127"/>
    <s v="LUX"/>
    <x v="44"/>
    <n v="595960"/>
  </r>
  <r>
    <x v="127"/>
    <s v="LUX"/>
    <x v="45"/>
    <n v="476731"/>
  </r>
  <r>
    <x v="127"/>
    <s v="LUX"/>
    <x v="46"/>
    <n v="409886"/>
  </r>
  <r>
    <x v="127"/>
    <s v="LUX"/>
    <x v="47"/>
    <n v="346900"/>
  </r>
  <r>
    <x v="127"/>
    <s v="LUX"/>
    <x v="48"/>
    <n v="362864"/>
  </r>
  <r>
    <x v="127"/>
    <s v="LUX"/>
    <x v="49"/>
    <n v="352654"/>
  </r>
  <r>
    <x v="127"/>
    <s v="LUX"/>
    <x v="50"/>
    <n v="373729"/>
  </r>
  <r>
    <x v="127"/>
    <s v="LUX"/>
    <x v="51"/>
    <n v="363891"/>
  </r>
  <r>
    <x v="127"/>
    <s v="LUX"/>
    <x v="52"/>
    <n v="373570"/>
  </r>
  <r>
    <x v="127"/>
    <s v="LUX"/>
    <x v="53"/>
    <n v="388131"/>
  </r>
  <r>
    <x v="127"/>
    <s v="LUX"/>
    <x v="54"/>
    <n v="396332"/>
  </r>
  <r>
    <x v="127"/>
    <s v="LUX"/>
    <x v="55"/>
    <n v="415307"/>
  </r>
  <r>
    <x v="127"/>
    <s v="LUX"/>
    <x v="56"/>
    <n v="400020"/>
  </r>
  <r>
    <x v="127"/>
    <s v="LUX"/>
    <x v="57"/>
    <n v="203915"/>
  </r>
  <r>
    <x v="127"/>
    <s v="LUX"/>
    <x v="58"/>
    <n v="188804"/>
  </r>
  <r>
    <x v="127"/>
    <s v="LUX"/>
    <x v="59"/>
    <n v="173998"/>
  </r>
  <r>
    <x v="127"/>
    <s v="LUX"/>
    <x v="60"/>
    <n v="179805"/>
  </r>
  <r>
    <x v="128"/>
    <s v="MAC"/>
    <x v="0"/>
    <n v="1722782"/>
  </r>
  <r>
    <x v="128"/>
    <s v="MAC"/>
    <x v="1"/>
    <n v="1882724"/>
  </r>
  <r>
    <x v="128"/>
    <s v="MAC"/>
    <x v="2"/>
    <n v="1973721"/>
  </r>
  <r>
    <x v="128"/>
    <s v="MAC"/>
    <x v="3"/>
    <n v="2300624"/>
  </r>
  <r>
    <x v="128"/>
    <s v="MAC"/>
    <x v="4"/>
    <n v="2893529"/>
  </r>
  <r>
    <x v="128"/>
    <s v="MAC"/>
    <x v="5"/>
    <n v="3198081"/>
  </r>
  <r>
    <x v="128"/>
    <s v="MAC"/>
    <x v="6"/>
    <n v="2690315"/>
  </r>
  <r>
    <x v="128"/>
    <s v="MAC"/>
    <x v="7"/>
    <n v="2680013"/>
  </r>
  <r>
    <x v="128"/>
    <s v="MAC"/>
    <x v="8"/>
    <n v="2686705"/>
  </r>
  <r>
    <x v="128"/>
    <s v="MAC"/>
    <x v="9"/>
    <n v="2138379"/>
  </r>
  <r>
    <x v="128"/>
    <s v="MAC"/>
    <x v="10"/>
    <n v="2342884"/>
  </r>
  <r>
    <x v="128"/>
    <s v="MAC"/>
    <x v="11"/>
    <n v="2407295"/>
  </r>
  <r>
    <x v="128"/>
    <s v="MAC"/>
    <x v="12"/>
    <n v="2705811"/>
  </r>
  <r>
    <x v="128"/>
    <s v="MAC"/>
    <x v="13"/>
    <n v="2319700"/>
  </r>
  <r>
    <x v="128"/>
    <s v="MAC"/>
    <x v="14"/>
    <n v="2602303"/>
  </r>
  <r>
    <x v="128"/>
    <s v="MAC"/>
    <x v="15"/>
    <n v="3041125"/>
  </r>
  <r>
    <x v="128"/>
    <s v="MAC"/>
    <x v="16"/>
    <n v="2939434"/>
  </r>
  <r>
    <x v="128"/>
    <s v="MAC"/>
    <x v="17"/>
    <n v="3046988"/>
  </r>
  <r>
    <x v="128"/>
    <s v="MAC"/>
    <x v="18"/>
    <n v="3386764"/>
  </r>
  <r>
    <x v="128"/>
    <s v="MAC"/>
    <x v="19"/>
    <n v="4050862"/>
  </r>
  <r>
    <x v="128"/>
    <s v="MAC"/>
    <x v="20"/>
    <n v="3262225"/>
  </r>
  <r>
    <x v="128"/>
    <s v="MAC"/>
    <x v="21"/>
    <n v="3707470"/>
  </r>
  <r>
    <x v="128"/>
    <s v="MAC"/>
    <x v="22"/>
    <n v="3082200"/>
  </r>
  <r>
    <x v="128"/>
    <s v="MAC"/>
    <x v="23"/>
    <n v="3342450"/>
  </r>
  <r>
    <x v="128"/>
    <s v="MAC"/>
    <x v="24"/>
    <n v="4024850"/>
  </r>
  <r>
    <x v="128"/>
    <s v="MAC"/>
    <x v="25"/>
    <n v="4500300"/>
  </r>
  <r>
    <x v="128"/>
    <s v="MAC"/>
    <x v="26"/>
    <n v="4335910"/>
  </r>
  <r>
    <x v="128"/>
    <s v="MAC"/>
    <x v="27"/>
    <n v="3993700"/>
  </r>
  <r>
    <x v="128"/>
    <s v="MAC"/>
    <x v="28"/>
    <n v="4516445"/>
  </r>
  <r>
    <x v="128"/>
    <s v="MAC"/>
    <x v="29"/>
    <n v="5772017"/>
  </r>
  <r>
    <x v="128"/>
    <s v="MAC"/>
    <x v="30"/>
    <n v="6669961"/>
  </r>
  <r>
    <x v="128"/>
    <s v="MAC"/>
    <x v="31"/>
    <n v="6868885"/>
  </r>
  <r>
    <x v="128"/>
    <s v="MAC"/>
    <x v="32"/>
    <n v="8163394"/>
  </r>
  <r>
    <x v="128"/>
    <s v="MAC"/>
    <x v="33"/>
    <n v="7123000"/>
  </r>
  <r>
    <x v="128"/>
    <s v="MAC"/>
    <x v="34"/>
    <n v="7078611"/>
  </r>
  <r>
    <x v="128"/>
    <s v="MAC"/>
    <x v="35"/>
    <n v="6968794"/>
  </r>
  <r>
    <x v="128"/>
    <s v="MAC"/>
    <x v="36"/>
    <n v="6808209"/>
  </r>
  <r>
    <x v="128"/>
    <s v="MAC"/>
    <x v="37"/>
    <n v="6006184"/>
  </r>
  <r>
    <x v="128"/>
    <s v="MAC"/>
    <x v="38"/>
    <n v="6756113"/>
  </r>
  <r>
    <x v="128"/>
    <s v="MAC"/>
    <x v="39"/>
    <n v="6697650"/>
  </r>
  <r>
    <x v="128"/>
    <s v="MAC"/>
    <x v="40"/>
    <n v="6112819"/>
  </r>
  <r>
    <x v="128"/>
    <s v="MAC"/>
    <x v="41"/>
    <n v="5674938"/>
  </r>
  <r>
    <x v="128"/>
    <s v="MAC"/>
    <x v="42"/>
    <n v="5183276"/>
  </r>
  <r>
    <x v="128"/>
    <s v="MAC"/>
    <x v="43"/>
    <n v="6219101"/>
  </r>
  <r>
    <x v="128"/>
    <s v="MAC"/>
    <x v="44"/>
    <n v="4661405"/>
  </r>
  <r>
    <x v="128"/>
    <s v="MAC"/>
    <x v="45"/>
    <n v="4690249"/>
  </r>
  <r>
    <x v="128"/>
    <s v="MAC"/>
    <x v="46"/>
    <n v="5727222"/>
  </r>
  <r>
    <x v="128"/>
    <s v="MAC"/>
    <x v="47"/>
    <n v="4717870"/>
  </r>
  <r>
    <x v="128"/>
    <s v="MAC"/>
    <x v="48"/>
    <n v="4669654"/>
  </r>
  <r>
    <x v="128"/>
    <s v="MAC"/>
    <x v="49"/>
    <n v="4631774"/>
  </r>
  <r>
    <x v="128"/>
    <s v="MAC"/>
    <x v="50"/>
    <n v="4611974"/>
  </r>
  <r>
    <x v="128"/>
    <s v="MAC"/>
    <x v="51"/>
    <n v="4586271"/>
  </r>
  <r>
    <x v="128"/>
    <s v="MAC"/>
    <x v="52"/>
    <n v="4558594"/>
  </r>
  <r>
    <x v="128"/>
    <s v="MAC"/>
    <x v="53"/>
    <n v="4245206"/>
  </r>
  <r>
    <x v="128"/>
    <s v="MAC"/>
    <x v="54"/>
    <n v="4163607"/>
  </r>
  <r>
    <x v="128"/>
    <s v="MAC"/>
    <x v="55"/>
    <n v="4104920"/>
  </r>
  <r>
    <x v="128"/>
    <s v="MAC"/>
    <x v="56"/>
    <n v="4002492"/>
  </r>
  <r>
    <x v="128"/>
    <s v="MAC"/>
    <x v="57"/>
    <n v="3886150"/>
  </r>
  <r>
    <x v="128"/>
    <s v="MAC"/>
    <x v="58"/>
    <n v="3924496"/>
  </r>
  <r>
    <x v="128"/>
    <s v="MAC"/>
    <x v="59"/>
    <n v="3819386"/>
  </r>
  <r>
    <x v="128"/>
    <s v="MAC"/>
    <x v="60"/>
    <n v="3866161"/>
  </r>
  <r>
    <x v="129"/>
    <s v="MDG"/>
    <x v="0"/>
    <n v="22032596"/>
  </r>
  <r>
    <x v="129"/>
    <s v="MDG"/>
    <x v="1"/>
    <n v="22600583"/>
  </r>
  <r>
    <x v="129"/>
    <s v="MDG"/>
    <x v="2"/>
    <n v="22988493"/>
  </r>
  <r>
    <x v="129"/>
    <s v="MDG"/>
    <x v="3"/>
    <n v="23413789"/>
  </r>
  <r>
    <x v="129"/>
    <s v="MDG"/>
    <x v="4"/>
    <n v="23606892"/>
  </r>
  <r>
    <x v="129"/>
    <s v="MDG"/>
    <x v="5"/>
    <n v="24269049"/>
  </r>
  <r>
    <x v="129"/>
    <s v="MDG"/>
    <x v="6"/>
    <n v="24677893"/>
  </r>
  <r>
    <x v="129"/>
    <s v="MDG"/>
    <x v="7"/>
    <n v="25795800"/>
  </r>
  <r>
    <x v="129"/>
    <s v="MDG"/>
    <x v="8"/>
    <n v="27312296"/>
  </r>
  <r>
    <x v="129"/>
    <s v="MDG"/>
    <x v="9"/>
    <n v="29125283"/>
  </r>
  <r>
    <x v="129"/>
    <s v="MDG"/>
    <x v="10"/>
    <n v="31678381"/>
  </r>
  <r>
    <x v="129"/>
    <s v="MDG"/>
    <x v="11"/>
    <n v="27659282"/>
  </r>
  <r>
    <x v="129"/>
    <s v="MDG"/>
    <x v="12"/>
    <n v="30928069"/>
  </r>
  <r>
    <x v="129"/>
    <s v="MDG"/>
    <x v="13"/>
    <n v="29912263"/>
  </r>
  <r>
    <x v="129"/>
    <s v="MDG"/>
    <x v="14"/>
    <n v="31267560"/>
  </r>
  <r>
    <x v="129"/>
    <s v="MDG"/>
    <x v="15"/>
    <n v="31437550"/>
  </r>
  <r>
    <x v="129"/>
    <s v="MDG"/>
    <x v="16"/>
    <n v="32251144"/>
  </r>
  <r>
    <x v="129"/>
    <s v="MDG"/>
    <x v="17"/>
    <n v="34699966"/>
  </r>
  <r>
    <x v="129"/>
    <s v="MDG"/>
    <x v="18"/>
    <n v="35133672"/>
  </r>
  <r>
    <x v="129"/>
    <s v="MDG"/>
    <x v="19"/>
    <n v="29266660"/>
  </r>
  <r>
    <x v="129"/>
    <s v="MDG"/>
    <x v="20"/>
    <n v="29715533"/>
  </r>
  <r>
    <x v="129"/>
    <s v="MDG"/>
    <x v="21"/>
    <n v="28602950"/>
  </r>
  <r>
    <x v="129"/>
    <s v="MDG"/>
    <x v="22"/>
    <n v="27048642"/>
  </r>
  <r>
    <x v="129"/>
    <s v="MDG"/>
    <x v="23"/>
    <n v="26753440"/>
  </r>
  <r>
    <x v="129"/>
    <s v="MDG"/>
    <x v="24"/>
    <n v="33770521"/>
  </r>
  <r>
    <x v="129"/>
    <s v="MDG"/>
    <x v="25"/>
    <n v="36812049"/>
  </r>
  <r>
    <x v="129"/>
    <s v="MDG"/>
    <x v="26"/>
    <n v="30485030"/>
  </r>
  <r>
    <x v="129"/>
    <s v="MDG"/>
    <x v="27"/>
    <n v="33685029"/>
  </r>
  <r>
    <x v="129"/>
    <s v="MDG"/>
    <x v="28"/>
    <n v="32602028"/>
  </r>
  <r>
    <x v="129"/>
    <s v="MDG"/>
    <x v="29"/>
    <n v="35841029"/>
  </r>
  <r>
    <x v="129"/>
    <s v="MDG"/>
    <x v="30"/>
    <n v="34875528"/>
  </r>
  <r>
    <x v="129"/>
    <s v="MDG"/>
    <x v="31"/>
    <n v="35278874"/>
  </r>
  <r>
    <x v="129"/>
    <s v="MDG"/>
    <x v="32"/>
    <n v="36598256"/>
  </r>
  <r>
    <x v="129"/>
    <s v="MDG"/>
    <x v="33"/>
    <n v="37398237"/>
  </r>
  <r>
    <x v="129"/>
    <s v="MDG"/>
    <x v="34"/>
    <n v="39799947"/>
  </r>
  <r>
    <x v="129"/>
    <s v="MDG"/>
    <x v="35"/>
    <n v="41660028"/>
  </r>
  <r>
    <x v="129"/>
    <s v="MDG"/>
    <x v="36"/>
    <n v="43834816"/>
  </r>
  <r>
    <x v="129"/>
    <s v="MDG"/>
    <x v="37"/>
    <n v="46099756"/>
  </r>
  <r>
    <x v="129"/>
    <s v="MDG"/>
    <x v="38"/>
    <n v="48502988"/>
  </r>
  <r>
    <x v="129"/>
    <s v="MDG"/>
    <x v="39"/>
    <n v="53906703"/>
  </r>
  <r>
    <x v="129"/>
    <s v="MDG"/>
    <x v="40"/>
    <n v="57849953"/>
  </r>
  <r>
    <x v="129"/>
    <s v="MDG"/>
    <x v="41"/>
    <n v="57925859"/>
  </r>
  <r>
    <x v="129"/>
    <s v="MDG"/>
    <x v="42"/>
    <n v="57966032"/>
  </r>
  <r>
    <x v="129"/>
    <s v="MDG"/>
    <x v="43"/>
    <n v="57998162"/>
  </r>
  <r>
    <x v="129"/>
    <s v="MDG"/>
    <x v="44"/>
    <n v="58143054"/>
  </r>
  <r>
    <x v="129"/>
    <s v="MDG"/>
    <x v="45"/>
    <n v="59468752"/>
  </r>
  <r>
    <x v="129"/>
    <s v="MDG"/>
    <x v="46"/>
    <n v="59730599"/>
  </r>
  <r>
    <x v="129"/>
    <s v="MDG"/>
    <x v="47"/>
    <n v="60276853"/>
  </r>
  <r>
    <x v="129"/>
    <s v="MDG"/>
    <x v="48"/>
    <n v="61444984"/>
  </r>
  <r>
    <x v="129"/>
    <s v="MDG"/>
    <x v="49"/>
    <n v="61895990"/>
  </r>
  <r>
    <x v="129"/>
    <s v="MDG"/>
    <x v="50"/>
    <n v="62565677"/>
  </r>
  <r>
    <x v="129"/>
    <s v="MDG"/>
    <x v="51"/>
    <n v="62924916"/>
  </r>
  <r>
    <x v="129"/>
    <s v="MDG"/>
    <x v="52"/>
    <n v="62707160"/>
  </r>
  <r>
    <x v="129"/>
    <s v="MDG"/>
    <x v="53"/>
    <n v="62997434"/>
  </r>
  <r>
    <x v="129"/>
    <s v="MDG"/>
    <x v="54"/>
    <n v="70144204"/>
  </r>
  <r>
    <x v="129"/>
    <s v="MDG"/>
    <x v="55"/>
    <n v="76289184"/>
  </r>
  <r>
    <x v="129"/>
    <s v="MDG"/>
    <x v="56"/>
    <n v="76599004"/>
  </r>
  <r>
    <x v="129"/>
    <s v="MDG"/>
    <x v="57"/>
    <n v="77473502"/>
  </r>
  <r>
    <x v="129"/>
    <s v="MDG"/>
    <x v="58"/>
    <n v="78496163"/>
  </r>
  <r>
    <x v="129"/>
    <s v="MDG"/>
    <x v="59"/>
    <n v="79482028"/>
  </r>
  <r>
    <x v="129"/>
    <s v="MDG"/>
    <x v="60"/>
    <n v="81732985"/>
  </r>
  <r>
    <x v="130"/>
    <s v="MWI"/>
    <x v="0"/>
    <n v="3132600"/>
  </r>
  <r>
    <x v="130"/>
    <s v="MWI"/>
    <x v="1"/>
    <n v="3327400"/>
  </r>
  <r>
    <x v="130"/>
    <s v="MWI"/>
    <x v="2"/>
    <n v="3534679"/>
  </r>
  <r>
    <x v="130"/>
    <s v="MWI"/>
    <x v="3"/>
    <n v="3656600"/>
  </r>
  <r>
    <x v="130"/>
    <s v="MWI"/>
    <x v="4"/>
    <n v="3843900"/>
  </r>
  <r>
    <x v="130"/>
    <s v="MWI"/>
    <x v="5"/>
    <n v="4095259"/>
  </r>
  <r>
    <x v="130"/>
    <s v="MWI"/>
    <x v="6"/>
    <n v="4360190"/>
  </r>
  <r>
    <x v="130"/>
    <s v="MWI"/>
    <x v="7"/>
    <n v="4513672"/>
  </r>
  <r>
    <x v="130"/>
    <s v="MWI"/>
    <x v="8"/>
    <n v="7288416"/>
  </r>
  <r>
    <x v="130"/>
    <s v="MWI"/>
    <x v="9"/>
    <n v="7817287"/>
  </r>
  <r>
    <x v="130"/>
    <s v="MWI"/>
    <x v="10"/>
    <n v="7584422"/>
  </r>
  <r>
    <x v="130"/>
    <s v="MWI"/>
    <x v="11"/>
    <n v="7902248"/>
  </r>
  <r>
    <x v="130"/>
    <s v="MWI"/>
    <x v="12"/>
    <n v="8390232"/>
  </r>
  <r>
    <x v="130"/>
    <s v="MWI"/>
    <x v="13"/>
    <n v="8825542"/>
  </r>
  <r>
    <x v="130"/>
    <s v="MWI"/>
    <x v="14"/>
    <n v="9217261"/>
  </r>
  <r>
    <x v="130"/>
    <s v="MWI"/>
    <x v="15"/>
    <n v="9756252"/>
  </r>
  <r>
    <x v="130"/>
    <s v="MWI"/>
    <x v="16"/>
    <n v="10483979"/>
  </r>
  <r>
    <x v="130"/>
    <s v="MWI"/>
    <x v="17"/>
    <n v="10994599"/>
  </r>
  <r>
    <x v="130"/>
    <s v="MWI"/>
    <x v="18"/>
    <n v="11428424"/>
  </r>
  <r>
    <x v="130"/>
    <s v="MWI"/>
    <x v="19"/>
    <n v="11654200"/>
  </r>
  <r>
    <x v="130"/>
    <s v="MWI"/>
    <x v="20"/>
    <n v="11887445"/>
  </r>
  <r>
    <x v="130"/>
    <s v="MWI"/>
    <x v="21"/>
    <n v="12104101"/>
  </r>
  <r>
    <x v="130"/>
    <s v="MWI"/>
    <x v="22"/>
    <n v="12272996"/>
  </r>
  <r>
    <x v="130"/>
    <s v="MWI"/>
    <x v="23"/>
    <n v="12483430"/>
  </r>
  <r>
    <x v="130"/>
    <s v="MWI"/>
    <x v="24"/>
    <n v="12784702"/>
  </r>
  <r>
    <x v="130"/>
    <s v="MWI"/>
    <x v="25"/>
    <n v="13183605"/>
  </r>
  <r>
    <x v="130"/>
    <s v="MWI"/>
    <x v="26"/>
    <n v="13321986"/>
  </r>
  <r>
    <x v="130"/>
    <s v="MWI"/>
    <x v="27"/>
    <n v="13772500"/>
  </r>
  <r>
    <x v="130"/>
    <s v="MWI"/>
    <x v="28"/>
    <n v="14573500"/>
  </r>
  <r>
    <x v="130"/>
    <s v="MWI"/>
    <x v="29"/>
    <n v="14765650"/>
  </r>
  <r>
    <x v="130"/>
    <s v="MWI"/>
    <x v="30"/>
    <n v="16686270"/>
  </r>
  <r>
    <x v="130"/>
    <s v="MWI"/>
    <x v="31"/>
    <n v="15364110"/>
  </r>
  <r>
    <x v="130"/>
    <s v="MWI"/>
    <x v="32"/>
    <n v="16422500"/>
  </r>
  <r>
    <x v="130"/>
    <s v="MWI"/>
    <x v="33"/>
    <n v="16985000"/>
  </r>
  <r>
    <x v="130"/>
    <s v="MWI"/>
    <x v="34"/>
    <n v="17660000"/>
  </r>
  <r>
    <x v="130"/>
    <s v="MWI"/>
    <x v="35"/>
    <n v="18495000"/>
  </r>
  <r>
    <x v="130"/>
    <s v="MWI"/>
    <x v="36"/>
    <n v="18837500"/>
  </r>
  <r>
    <x v="130"/>
    <s v="MWI"/>
    <x v="37"/>
    <n v="19164000"/>
  </r>
  <r>
    <x v="130"/>
    <s v="MWI"/>
    <x v="38"/>
    <n v="19802000"/>
  </r>
  <r>
    <x v="130"/>
    <s v="MWI"/>
    <x v="39"/>
    <n v="20338000"/>
  </r>
  <r>
    <x v="130"/>
    <s v="MWI"/>
    <x v="40"/>
    <n v="20489000"/>
  </r>
  <r>
    <x v="130"/>
    <s v="MWI"/>
    <x v="41"/>
    <n v="13364866"/>
  </r>
  <r>
    <x v="130"/>
    <s v="MWI"/>
    <x v="42"/>
    <n v="15697341"/>
  </r>
  <r>
    <x v="130"/>
    <s v="MWI"/>
    <x v="43"/>
    <n v="21990875"/>
  </r>
  <r>
    <x v="130"/>
    <s v="MWI"/>
    <x v="44"/>
    <n v="22077230"/>
  </r>
  <r>
    <x v="130"/>
    <s v="MWI"/>
    <x v="45"/>
    <n v="14960692"/>
  </r>
  <r>
    <x v="130"/>
    <s v="MWI"/>
    <x v="46"/>
    <n v="20346904"/>
  </r>
  <r>
    <x v="130"/>
    <s v="MWI"/>
    <x v="47"/>
    <n v="27863443"/>
  </r>
  <r>
    <x v="130"/>
    <s v="MWI"/>
    <x v="48"/>
    <n v="31453350"/>
  </r>
  <r>
    <x v="130"/>
    <s v="MWI"/>
    <x v="49"/>
    <n v="32567182"/>
  </r>
  <r>
    <x v="130"/>
    <s v="MWI"/>
    <x v="50"/>
    <n v="34118684"/>
  </r>
  <r>
    <x v="130"/>
    <s v="MWI"/>
    <x v="51"/>
    <n v="35006375"/>
  </r>
  <r>
    <x v="130"/>
    <s v="MWI"/>
    <x v="52"/>
    <n v="36058355"/>
  </r>
  <r>
    <x v="130"/>
    <s v="MWI"/>
    <x v="53"/>
    <n v="39383153"/>
  </r>
  <r>
    <x v="130"/>
    <s v="MWI"/>
    <x v="54"/>
    <n v="43542076"/>
  </r>
  <r>
    <x v="130"/>
    <s v="MWI"/>
    <x v="55"/>
    <n v="41053857"/>
  </r>
  <r>
    <x v="130"/>
    <s v="MWI"/>
    <x v="56"/>
    <n v="54040119"/>
  </r>
  <r>
    <x v="130"/>
    <s v="MWI"/>
    <x v="57"/>
    <n v="80058034"/>
  </r>
  <r>
    <x v="130"/>
    <s v="MWI"/>
    <x v="58"/>
    <n v="65172044"/>
  </r>
  <r>
    <x v="130"/>
    <s v="MWI"/>
    <x v="59"/>
    <n v="65535072"/>
  </r>
  <r>
    <x v="130"/>
    <s v="MWI"/>
    <x v="60"/>
    <n v="66611557"/>
  </r>
  <r>
    <x v="131"/>
    <s v="MYS"/>
    <x v="0"/>
    <n v="23796427"/>
  </r>
  <r>
    <x v="131"/>
    <s v="MYS"/>
    <x v="1"/>
    <n v="25179605"/>
  </r>
  <r>
    <x v="131"/>
    <s v="MYS"/>
    <x v="2"/>
    <n v="28993731"/>
  </r>
  <r>
    <x v="131"/>
    <s v="MYS"/>
    <x v="3"/>
    <n v="32805477"/>
  </r>
  <r>
    <x v="131"/>
    <s v="MYS"/>
    <x v="4"/>
    <n v="37459859"/>
  </r>
  <r>
    <x v="131"/>
    <s v="MYS"/>
    <x v="5"/>
    <n v="41136921"/>
  </r>
  <r>
    <x v="131"/>
    <s v="MYS"/>
    <x v="6"/>
    <n v="45673595"/>
  </r>
  <r>
    <x v="131"/>
    <s v="MYS"/>
    <x v="7"/>
    <n v="49915758"/>
  </r>
  <r>
    <x v="131"/>
    <s v="MYS"/>
    <x v="8"/>
    <n v="54478430"/>
  </r>
  <r>
    <x v="131"/>
    <s v="MYS"/>
    <x v="9"/>
    <n v="58451561"/>
  </r>
  <r>
    <x v="131"/>
    <s v="MYS"/>
    <x v="10"/>
    <n v="59244302"/>
  </r>
  <r>
    <x v="131"/>
    <s v="MYS"/>
    <x v="11"/>
    <n v="61476691"/>
  </r>
  <r>
    <x v="131"/>
    <s v="MYS"/>
    <x v="12"/>
    <n v="66978648"/>
  </r>
  <r>
    <x v="131"/>
    <s v="MYS"/>
    <x v="13"/>
    <n v="73189085"/>
  </r>
  <r>
    <x v="131"/>
    <s v="MYS"/>
    <x v="14"/>
    <n v="89091735"/>
  </r>
  <r>
    <x v="131"/>
    <s v="MYS"/>
    <x v="15"/>
    <n v="91934111"/>
  </r>
  <r>
    <x v="131"/>
    <s v="MYS"/>
    <x v="16"/>
    <n v="89844351"/>
  </r>
  <r>
    <x v="131"/>
    <s v="MYS"/>
    <x v="17"/>
    <n v="95378585"/>
  </r>
  <r>
    <x v="131"/>
    <s v="MYS"/>
    <x v="18"/>
    <n v="99907805"/>
  </r>
  <r>
    <x v="131"/>
    <s v="MYS"/>
    <x v="19"/>
    <n v="107512040"/>
  </r>
  <r>
    <x v="131"/>
    <s v="MYS"/>
    <x v="20"/>
    <n v="118056984"/>
  </r>
  <r>
    <x v="131"/>
    <s v="MYS"/>
    <x v="21"/>
    <n v="132268983"/>
  </r>
  <r>
    <x v="131"/>
    <s v="MYS"/>
    <x v="22"/>
    <n v="148643600"/>
  </r>
  <r>
    <x v="131"/>
    <s v="MYS"/>
    <x v="23"/>
    <n v="165706980"/>
  </r>
  <r>
    <x v="131"/>
    <s v="MYS"/>
    <x v="24"/>
    <n v="199785100"/>
  </r>
  <r>
    <x v="131"/>
    <s v="MYS"/>
    <x v="25"/>
    <n v="219784300"/>
  </r>
  <r>
    <x v="131"/>
    <s v="MYS"/>
    <x v="26"/>
    <n v="249068650"/>
  </r>
  <r>
    <x v="131"/>
    <s v="MYS"/>
    <x v="27"/>
    <n v="258370450"/>
  </r>
  <r>
    <x v="131"/>
    <s v="MYS"/>
    <x v="28"/>
    <n v="270072850"/>
  </r>
  <r>
    <x v="131"/>
    <s v="MYS"/>
    <x v="29"/>
    <n v="305128050"/>
  </r>
  <r>
    <x v="131"/>
    <s v="MYS"/>
    <x v="30"/>
    <n v="389315516"/>
  </r>
  <r>
    <x v="131"/>
    <s v="MYS"/>
    <x v="31"/>
    <n v="436397798"/>
  </r>
  <r>
    <x v="131"/>
    <s v="MYS"/>
    <x v="32"/>
    <n v="491935085"/>
  </r>
  <r>
    <x v="131"/>
    <s v="MYS"/>
    <x v="33"/>
    <n v="523283809"/>
  </r>
  <r>
    <x v="131"/>
    <s v="MYS"/>
    <x v="34"/>
    <n v="538285483"/>
  </r>
  <r>
    <x v="131"/>
    <s v="MYS"/>
    <x v="35"/>
    <n v="537614286"/>
  </r>
  <r>
    <x v="131"/>
    <s v="MYS"/>
    <x v="36"/>
    <n v="536509556"/>
  </r>
  <r>
    <x v="131"/>
    <s v="MYS"/>
    <x v="37"/>
    <n v="544207304"/>
  </r>
  <r>
    <x v="131"/>
    <s v="MYS"/>
    <x v="38"/>
    <n v="506502711"/>
  </r>
  <r>
    <x v="131"/>
    <s v="MYS"/>
    <x v="39"/>
    <n v="433300544"/>
  </r>
  <r>
    <x v="131"/>
    <s v="MYS"/>
    <x v="40"/>
    <n v="463289029"/>
  </r>
  <r>
    <x v="131"/>
    <s v="MYS"/>
    <x v="41"/>
    <n v="495785109"/>
  </r>
  <r>
    <x v="131"/>
    <s v="MYS"/>
    <x v="42"/>
    <n v="511672637"/>
  </r>
  <r>
    <x v="131"/>
    <s v="MYS"/>
    <x v="43"/>
    <n v="556989924"/>
  </r>
  <r>
    <x v="131"/>
    <s v="MYS"/>
    <x v="44"/>
    <n v="578909402"/>
  </r>
  <r>
    <x v="131"/>
    <s v="MYS"/>
    <x v="45"/>
    <n v="584426446"/>
  </r>
  <r>
    <x v="131"/>
    <s v="MYS"/>
    <x v="46"/>
    <n v="590945921"/>
  </r>
  <r>
    <x v="131"/>
    <s v="MYS"/>
    <x v="47"/>
    <n v="590255847"/>
  </r>
  <r>
    <x v="131"/>
    <s v="MYS"/>
    <x v="48"/>
    <n v="640108284"/>
  </r>
  <r>
    <x v="131"/>
    <s v="MYS"/>
    <x v="49"/>
    <n v="713919091"/>
  </r>
  <r>
    <x v="131"/>
    <s v="MYS"/>
    <x v="50"/>
    <n v="734261936"/>
  </r>
  <r>
    <x v="131"/>
    <s v="MYS"/>
    <x v="51"/>
    <n v="756503949"/>
  </r>
  <r>
    <x v="131"/>
    <s v="MYS"/>
    <x v="52"/>
    <n v="808586657"/>
  </r>
  <r>
    <x v="131"/>
    <s v="MYS"/>
    <x v="53"/>
    <n v="775545278"/>
  </r>
  <r>
    <x v="131"/>
    <s v="MYS"/>
    <x v="54"/>
    <n v="796890716"/>
  </r>
  <r>
    <x v="131"/>
    <s v="MYS"/>
    <x v="55"/>
    <n v="861580995"/>
  </r>
  <r>
    <x v="131"/>
    <s v="MYS"/>
    <x v="56"/>
    <n v="843910703"/>
  </r>
  <r>
    <x v="131"/>
    <s v="MYS"/>
    <x v="57"/>
    <n v="803594764"/>
  </r>
  <r>
    <x v="131"/>
    <s v="MYS"/>
    <x v="58"/>
    <n v="824120758"/>
  </r>
  <r>
    <x v="131"/>
    <s v="MYS"/>
    <x v="59"/>
    <n v="846543252"/>
  </r>
  <r>
    <x v="131"/>
    <s v="MYS"/>
    <x v="60"/>
    <n v="822288546"/>
  </r>
  <r>
    <x v="132"/>
    <s v="MLI"/>
    <x v="0"/>
    <n v="12150796"/>
  </r>
  <r>
    <x v="132"/>
    <s v="MLI"/>
    <x v="1"/>
    <n v="12667444"/>
  </r>
  <r>
    <x v="132"/>
    <s v="MLI"/>
    <x v="2"/>
    <n v="13372204"/>
  </r>
  <r>
    <x v="132"/>
    <s v="MLI"/>
    <x v="3"/>
    <n v="14038600"/>
  </r>
  <r>
    <x v="132"/>
    <s v="MLI"/>
    <x v="4"/>
    <n v="14689802"/>
  </r>
  <r>
    <x v="132"/>
    <s v="MLI"/>
    <x v="5"/>
    <n v="14233400"/>
  </r>
  <r>
    <x v="132"/>
    <s v="MLI"/>
    <x v="6"/>
    <n v="14628100"/>
  </r>
  <r>
    <x v="132"/>
    <s v="MLI"/>
    <x v="7"/>
    <n v="15582380"/>
  </r>
  <r>
    <x v="132"/>
    <s v="MLI"/>
    <x v="8"/>
    <n v="16702869"/>
  </r>
  <r>
    <x v="132"/>
    <s v="MLI"/>
    <x v="9"/>
    <n v="17600693"/>
  </r>
  <r>
    <x v="132"/>
    <s v="MLI"/>
    <x v="10"/>
    <n v="18453500"/>
  </r>
  <r>
    <x v="132"/>
    <s v="MLI"/>
    <x v="11"/>
    <n v="16714500"/>
  </r>
  <r>
    <x v="132"/>
    <s v="MLI"/>
    <x v="12"/>
    <n v="14704000"/>
  </r>
  <r>
    <x v="132"/>
    <s v="MLI"/>
    <x v="13"/>
    <n v="15877300"/>
  </r>
  <r>
    <x v="132"/>
    <s v="MLI"/>
    <x v="14"/>
    <n v="16832400"/>
  </r>
  <r>
    <x v="132"/>
    <s v="MLI"/>
    <x v="15"/>
    <n v="16658500"/>
  </r>
  <r>
    <x v="132"/>
    <s v="MLI"/>
    <x v="16"/>
    <n v="16474600"/>
  </r>
  <r>
    <x v="132"/>
    <s v="MLI"/>
    <x v="17"/>
    <n v="18086740"/>
  </r>
  <r>
    <x v="132"/>
    <s v="MLI"/>
    <x v="18"/>
    <n v="17251710"/>
  </r>
  <r>
    <x v="132"/>
    <s v="MLI"/>
    <x v="19"/>
    <n v="17808020"/>
  </r>
  <r>
    <x v="132"/>
    <s v="MLI"/>
    <x v="20"/>
    <n v="19166070"/>
  </r>
  <r>
    <x v="132"/>
    <s v="MLI"/>
    <x v="21"/>
    <n v="21122750"/>
  </r>
  <r>
    <x v="132"/>
    <s v="MLI"/>
    <x v="22"/>
    <n v="22701425"/>
  </r>
  <r>
    <x v="132"/>
    <s v="MLI"/>
    <x v="23"/>
    <n v="24914160"/>
  </r>
  <r>
    <x v="132"/>
    <s v="MLI"/>
    <x v="24"/>
    <n v="28168530"/>
  </r>
  <r>
    <x v="132"/>
    <s v="MLI"/>
    <x v="25"/>
    <n v="31305245"/>
  </r>
  <r>
    <x v="132"/>
    <s v="MLI"/>
    <x v="26"/>
    <n v="31586995"/>
  </r>
  <r>
    <x v="132"/>
    <s v="MLI"/>
    <x v="27"/>
    <n v="32317300"/>
  </r>
  <r>
    <x v="132"/>
    <s v="MLI"/>
    <x v="28"/>
    <n v="32952700"/>
  </r>
  <r>
    <x v="132"/>
    <s v="MLI"/>
    <x v="29"/>
    <n v="33747450"/>
  </r>
  <r>
    <x v="132"/>
    <s v="MLI"/>
    <x v="30"/>
    <n v="30884807"/>
  </r>
  <r>
    <x v="132"/>
    <s v="MLI"/>
    <x v="31"/>
    <n v="31414626"/>
  </r>
  <r>
    <x v="132"/>
    <s v="MLI"/>
    <x v="32"/>
    <n v="31630110"/>
  </r>
  <r>
    <x v="132"/>
    <s v="MLI"/>
    <x v="33"/>
    <n v="30935590"/>
  </r>
  <r>
    <x v="132"/>
    <s v="MLI"/>
    <x v="34"/>
    <n v="32949978"/>
  </r>
  <r>
    <x v="132"/>
    <s v="MLI"/>
    <x v="35"/>
    <n v="33047879"/>
  </r>
  <r>
    <x v="132"/>
    <s v="MLI"/>
    <x v="36"/>
    <n v="33442295"/>
  </r>
  <r>
    <x v="132"/>
    <s v="MLI"/>
    <x v="37"/>
    <n v="36957534"/>
  </r>
  <r>
    <x v="132"/>
    <s v="MLI"/>
    <x v="38"/>
    <n v="37474204"/>
  </r>
  <r>
    <x v="132"/>
    <s v="MLI"/>
    <x v="39"/>
    <n v="37473899"/>
  </r>
  <r>
    <x v="132"/>
    <s v="MLI"/>
    <x v="40"/>
    <n v="34894378"/>
  </r>
  <r>
    <x v="132"/>
    <s v="MLI"/>
    <x v="41"/>
    <n v="41532221"/>
  </r>
  <r>
    <x v="132"/>
    <s v="MLI"/>
    <x v="42"/>
    <n v="42930653"/>
  </r>
  <r>
    <x v="132"/>
    <s v="MLI"/>
    <x v="43"/>
    <n v="44449458"/>
  </r>
  <r>
    <x v="132"/>
    <s v="MLI"/>
    <x v="44"/>
    <n v="43960301"/>
  </r>
  <r>
    <x v="132"/>
    <s v="MLI"/>
    <x v="45"/>
    <n v="43951040"/>
  </r>
  <r>
    <x v="132"/>
    <s v="MLI"/>
    <x v="46"/>
    <n v="43505097"/>
  </r>
  <r>
    <x v="132"/>
    <s v="MLI"/>
    <x v="47"/>
    <n v="50261199"/>
  </r>
  <r>
    <x v="132"/>
    <s v="MLI"/>
    <x v="48"/>
    <n v="51845915"/>
  </r>
  <r>
    <x v="132"/>
    <s v="MLI"/>
    <x v="49"/>
    <n v="53327530"/>
  </r>
  <r>
    <x v="132"/>
    <s v="MLI"/>
    <x v="50"/>
    <n v="52927931"/>
  </r>
  <r>
    <x v="132"/>
    <s v="MLI"/>
    <x v="51"/>
    <n v="53787167"/>
  </r>
  <r>
    <x v="132"/>
    <s v="MLI"/>
    <x v="52"/>
    <n v="56411073"/>
  </r>
  <r>
    <x v="132"/>
    <s v="MLI"/>
    <x v="53"/>
    <n v="49186834"/>
  </r>
  <r>
    <x v="132"/>
    <s v="MLI"/>
    <x v="54"/>
    <n v="56184322"/>
  </r>
  <r>
    <x v="132"/>
    <s v="MLI"/>
    <x v="55"/>
    <n v="77582802"/>
  </r>
  <r>
    <x v="132"/>
    <s v="MLI"/>
    <x v="56"/>
    <n v="74644482"/>
  </r>
  <r>
    <x v="132"/>
    <s v="MLI"/>
    <x v="57"/>
    <n v="70450582"/>
  </r>
  <r>
    <x v="132"/>
    <s v="MLI"/>
    <x v="58"/>
    <n v="74016315"/>
  </r>
  <r>
    <x v="132"/>
    <s v="MLI"/>
    <x v="59"/>
    <n v="78237601"/>
  </r>
  <r>
    <x v="132"/>
    <s v="MLI"/>
    <x v="60"/>
    <n v="81876894"/>
  </r>
  <r>
    <x v="133"/>
    <s v="MLT"/>
    <x v="0"/>
    <n v="859320"/>
  </r>
  <r>
    <x v="133"/>
    <s v="MLT"/>
    <x v="1"/>
    <n v="947967"/>
  </r>
  <r>
    <x v="133"/>
    <s v="MLT"/>
    <x v="2"/>
    <n v="986195"/>
  </r>
  <r>
    <x v="133"/>
    <s v="MLT"/>
    <x v="3"/>
    <n v="1061556"/>
  </r>
  <r>
    <x v="133"/>
    <s v="MLT"/>
    <x v="4"/>
    <n v="1059741"/>
  </r>
  <r>
    <x v="133"/>
    <s v="MLT"/>
    <x v="5"/>
    <n v="1180164"/>
  </r>
  <r>
    <x v="133"/>
    <s v="MLT"/>
    <x v="6"/>
    <n v="1210611"/>
  </r>
  <r>
    <x v="133"/>
    <s v="MLT"/>
    <x v="7"/>
    <n v="2043447"/>
  </r>
  <r>
    <x v="133"/>
    <s v="MLT"/>
    <x v="8"/>
    <n v="1961728"/>
  </r>
  <r>
    <x v="133"/>
    <s v="MLT"/>
    <x v="9"/>
    <n v="2074614"/>
  </r>
  <r>
    <x v="133"/>
    <s v="MLT"/>
    <x v="10"/>
    <n v="2552847"/>
  </r>
  <r>
    <x v="133"/>
    <s v="MLT"/>
    <x v="11"/>
    <n v="2282829"/>
  </r>
  <r>
    <x v="133"/>
    <s v="MLT"/>
    <x v="12"/>
    <n v="3044630"/>
  </r>
  <r>
    <x v="133"/>
    <s v="MLT"/>
    <x v="13"/>
    <n v="2437292"/>
  </r>
  <r>
    <x v="133"/>
    <s v="MLT"/>
    <x v="14"/>
    <n v="2741671"/>
  </r>
  <r>
    <x v="133"/>
    <s v="MLT"/>
    <x v="15"/>
    <n v="3008206"/>
  </r>
  <r>
    <x v="133"/>
    <s v="MLT"/>
    <x v="16"/>
    <n v="3668639"/>
  </r>
  <r>
    <x v="133"/>
    <s v="MLT"/>
    <x v="17"/>
    <n v="3431030"/>
  </r>
  <r>
    <x v="133"/>
    <s v="MLT"/>
    <x v="18"/>
    <n v="4089588"/>
  </r>
  <r>
    <x v="133"/>
    <s v="MLT"/>
    <x v="19"/>
    <n v="4047127"/>
  </r>
  <r>
    <x v="133"/>
    <s v="MLT"/>
    <x v="20"/>
    <n v="4274753"/>
  </r>
  <r>
    <x v="133"/>
    <s v="MLT"/>
    <x v="21"/>
    <n v="3358269"/>
  </r>
  <r>
    <x v="133"/>
    <s v="MLT"/>
    <x v="22"/>
    <n v="3543054"/>
  </r>
  <r>
    <x v="133"/>
    <s v="MLT"/>
    <x v="23"/>
    <n v="3564631"/>
  </r>
  <r>
    <x v="133"/>
    <s v="MLT"/>
    <x v="24"/>
    <n v="3666425"/>
  </r>
  <r>
    <x v="133"/>
    <s v="MLT"/>
    <x v="25"/>
    <n v="3667930"/>
  </r>
  <r>
    <x v="133"/>
    <s v="MLT"/>
    <x v="26"/>
    <n v="3764400"/>
  </r>
  <r>
    <x v="133"/>
    <s v="MLT"/>
    <x v="27"/>
    <n v="3854570"/>
  </r>
  <r>
    <x v="133"/>
    <s v="MLT"/>
    <x v="28"/>
    <n v="3958510"/>
  </r>
  <r>
    <x v="133"/>
    <s v="MLT"/>
    <x v="29"/>
    <n v="3936413"/>
  </r>
  <r>
    <x v="133"/>
    <s v="MLT"/>
    <x v="30"/>
    <n v="3738550"/>
  </r>
  <r>
    <x v="133"/>
    <s v="MLT"/>
    <x v="31"/>
    <n v="3843700"/>
  </r>
  <r>
    <x v="133"/>
    <s v="MLT"/>
    <x v="32"/>
    <n v="3840200"/>
  </r>
  <r>
    <x v="133"/>
    <s v="MLT"/>
    <x v="33"/>
    <n v="3945520"/>
  </r>
  <r>
    <x v="133"/>
    <s v="MLT"/>
    <x v="34"/>
    <n v="3937964"/>
  </r>
  <r>
    <x v="133"/>
    <s v="MLT"/>
    <x v="35"/>
    <n v="4964314"/>
  </r>
  <r>
    <x v="133"/>
    <s v="MLT"/>
    <x v="36"/>
    <n v="3709114"/>
  </r>
  <r>
    <x v="133"/>
    <s v="MLT"/>
    <x v="37"/>
    <n v="3734380"/>
  </r>
  <r>
    <x v="133"/>
    <s v="MLT"/>
    <x v="38"/>
    <n v="3923107"/>
  </r>
  <r>
    <x v="133"/>
    <s v="MLT"/>
    <x v="39"/>
    <n v="4355307"/>
  </r>
  <r>
    <x v="133"/>
    <s v="MLT"/>
    <x v="40"/>
    <n v="4531358"/>
  </r>
  <r>
    <x v="133"/>
    <s v="MLT"/>
    <x v="41"/>
    <n v="4742673"/>
  </r>
  <r>
    <x v="133"/>
    <s v="MLT"/>
    <x v="42"/>
    <n v="4862421"/>
  </r>
  <r>
    <x v="133"/>
    <s v="MLT"/>
    <x v="43"/>
    <n v="4048866"/>
  </r>
  <r>
    <x v="133"/>
    <s v="MLT"/>
    <x v="44"/>
    <n v="2929056"/>
  </r>
  <r>
    <x v="133"/>
    <s v="MLT"/>
    <x v="45"/>
    <n v="2824516"/>
  </r>
  <r>
    <x v="133"/>
    <s v="MLT"/>
    <x v="46"/>
    <n v="3040350"/>
  </r>
  <r>
    <x v="133"/>
    <s v="MLT"/>
    <x v="47"/>
    <n v="3295357"/>
  </r>
  <r>
    <x v="133"/>
    <s v="MLT"/>
    <x v="48"/>
    <n v="2996786"/>
  </r>
  <r>
    <x v="133"/>
    <s v="MLT"/>
    <x v="49"/>
    <n v="2831019"/>
  </r>
  <r>
    <x v="133"/>
    <s v="MLT"/>
    <x v="50"/>
    <n v="2574384"/>
  </r>
  <r>
    <x v="133"/>
    <s v="MLT"/>
    <x v="51"/>
    <n v="2686745"/>
  </r>
  <r>
    <x v="133"/>
    <s v="MLT"/>
    <x v="52"/>
    <n v="2485008"/>
  </r>
  <r>
    <x v="133"/>
    <s v="MLT"/>
    <x v="53"/>
    <n v="2348010"/>
  </r>
  <r>
    <x v="133"/>
    <s v="MLT"/>
    <x v="54"/>
    <n v="2359312"/>
  </r>
  <r>
    <x v="133"/>
    <s v="MLT"/>
    <x v="55"/>
    <n v="2250321"/>
  </r>
  <r>
    <x v="133"/>
    <s v="MLT"/>
    <x v="56"/>
    <n v="2193928"/>
  </r>
  <r>
    <x v="133"/>
    <s v="MLT"/>
    <x v="57"/>
    <n v="2360290"/>
  </r>
  <r>
    <x v="133"/>
    <s v="MLT"/>
    <x v="58"/>
    <n v="2400990"/>
  </r>
  <r>
    <x v="133"/>
    <s v="MLT"/>
    <x v="59"/>
    <n v="2496010"/>
  </r>
  <r>
    <x v="133"/>
    <s v="MLT"/>
    <x v="60"/>
    <n v="2559060"/>
  </r>
  <r>
    <x v="134"/>
    <s v="MTQ"/>
    <x v="0"/>
    <n v="855100"/>
  </r>
  <r>
    <x v="134"/>
    <s v="MTQ"/>
    <x v="1"/>
    <n v="849800"/>
  </r>
  <r>
    <x v="134"/>
    <s v="MTQ"/>
    <x v="2"/>
    <n v="878800"/>
  </r>
  <r>
    <x v="134"/>
    <s v="MTQ"/>
    <x v="3"/>
    <n v="1094500"/>
  </r>
  <r>
    <x v="134"/>
    <s v="MTQ"/>
    <x v="4"/>
    <n v="1091700"/>
  </r>
  <r>
    <x v="134"/>
    <s v="MTQ"/>
    <x v="5"/>
    <n v="1132100"/>
  </r>
  <r>
    <x v="134"/>
    <s v="MTQ"/>
    <x v="6"/>
    <n v="1198000"/>
  </r>
  <r>
    <x v="134"/>
    <s v="MTQ"/>
    <x v="7"/>
    <n v="1470000"/>
  </r>
  <r>
    <x v="134"/>
    <s v="MTQ"/>
    <x v="8"/>
    <n v="1733400"/>
  </r>
  <r>
    <x v="134"/>
    <s v="MTQ"/>
    <x v="9"/>
    <n v="1571600"/>
  </r>
  <r>
    <x v="134"/>
    <s v="MTQ"/>
    <x v="10"/>
    <n v="1824300"/>
  </r>
  <r>
    <x v="134"/>
    <s v="MTQ"/>
    <x v="11"/>
    <n v="1880000"/>
  </r>
  <r>
    <x v="134"/>
    <s v="MTQ"/>
    <x v="12"/>
    <n v="1882000"/>
  </r>
  <r>
    <x v="134"/>
    <s v="MTQ"/>
    <x v="13"/>
    <n v="1877500"/>
  </r>
  <r>
    <x v="134"/>
    <s v="MTQ"/>
    <x v="14"/>
    <n v="1879700"/>
  </r>
  <r>
    <x v="134"/>
    <s v="MTQ"/>
    <x v="15"/>
    <n v="1983400"/>
  </r>
  <r>
    <x v="134"/>
    <s v="MTQ"/>
    <x v="16"/>
    <n v="2082500"/>
  </r>
  <r>
    <x v="134"/>
    <s v="MTQ"/>
    <x v="17"/>
    <n v="2080200"/>
  </r>
  <r>
    <x v="134"/>
    <s v="MTQ"/>
    <x v="18"/>
    <n v="1861900"/>
  </r>
  <r>
    <x v="134"/>
    <s v="MTQ"/>
    <x v="19"/>
    <n v="1983300"/>
  </r>
  <r>
    <x v="134"/>
    <s v="MTQ"/>
    <x v="20"/>
    <n v="1975900"/>
  </r>
  <r>
    <x v="134"/>
    <s v="MTQ"/>
    <x v="21"/>
    <n v="1869300"/>
  </r>
  <r>
    <x v="134"/>
    <s v="MTQ"/>
    <x v="22"/>
    <n v="1982000"/>
  </r>
  <r>
    <x v="134"/>
    <s v="MTQ"/>
    <x v="23"/>
    <n v="1581200"/>
  </r>
  <r>
    <x v="134"/>
    <s v="MTQ"/>
    <x v="24"/>
    <n v="1575450"/>
  </r>
  <r>
    <x v="134"/>
    <s v="MTQ"/>
    <x v="25"/>
    <n v="1246200"/>
  </r>
  <r>
    <x v="134"/>
    <s v="MTQ"/>
    <x v="26"/>
    <n v="1237900"/>
  </r>
  <r>
    <x v="134"/>
    <s v="MTQ"/>
    <x v="27"/>
    <n v="1238600"/>
  </r>
  <r>
    <x v="134"/>
    <s v="MTQ"/>
    <x v="28"/>
    <n v="1189500"/>
  </r>
  <r>
    <x v="134"/>
    <s v="MTQ"/>
    <x v="29"/>
    <n v="1161500"/>
  </r>
  <r>
    <x v="134"/>
    <s v="MTQ"/>
    <x v="30"/>
    <n v="1347200"/>
  </r>
  <r>
    <x v="134"/>
    <s v="MTQ"/>
    <x v="31"/>
    <n v="1306200"/>
  </r>
  <r>
    <x v="134"/>
    <s v="MTQ"/>
    <x v="32"/>
    <n v="1239700"/>
  </r>
  <r>
    <x v="134"/>
    <s v="MTQ"/>
    <x v="33"/>
    <n v="938400"/>
  </r>
  <r>
    <x v="134"/>
    <s v="MTQ"/>
    <x v="34"/>
    <n v="882500"/>
  </r>
  <r>
    <x v="134"/>
    <s v="MTQ"/>
    <x v="35"/>
    <n v="1029250"/>
  </r>
  <r>
    <x v="134"/>
    <s v="MTQ"/>
    <x v="36"/>
    <n v="927650"/>
  </r>
  <r>
    <x v="134"/>
    <s v="MTQ"/>
    <x v="37"/>
    <n v="859080"/>
  </r>
  <r>
    <x v="134"/>
    <s v="MTQ"/>
    <x v="38"/>
    <n v="1050680"/>
  </r>
  <r>
    <x v="134"/>
    <s v="MTQ"/>
    <x v="39"/>
    <n v="1053300"/>
  </r>
  <r>
    <x v="134"/>
    <s v="MTQ"/>
    <x v="40"/>
    <n v="1051000"/>
  </r>
  <r>
    <x v="134"/>
    <s v="MTQ"/>
    <x v="41"/>
    <n v="1042000"/>
  </r>
  <r>
    <x v="134"/>
    <s v="MTQ"/>
    <x v="42"/>
    <n v="1044800"/>
  </r>
  <r>
    <x v="134"/>
    <s v="MTQ"/>
    <x v="43"/>
    <n v="1044400"/>
  </r>
  <r>
    <x v="134"/>
    <s v="MTQ"/>
    <x v="44"/>
    <n v="747607"/>
  </r>
  <r>
    <x v="134"/>
    <s v="MTQ"/>
    <x v="45"/>
    <n v="876870"/>
  </r>
  <r>
    <x v="135"/>
    <s v="MRT"/>
    <x v="0"/>
    <n v="2832900"/>
  </r>
  <r>
    <x v="135"/>
    <s v="MRT"/>
    <x v="1"/>
    <n v="2909200"/>
  </r>
  <r>
    <x v="135"/>
    <s v="MRT"/>
    <x v="2"/>
    <n v="2987000"/>
  </r>
  <r>
    <x v="135"/>
    <s v="MRT"/>
    <x v="3"/>
    <n v="3043500"/>
  </r>
  <r>
    <x v="135"/>
    <s v="MRT"/>
    <x v="4"/>
    <n v="3120800"/>
  </r>
  <r>
    <x v="135"/>
    <s v="MRT"/>
    <x v="5"/>
    <n v="3244700"/>
  </r>
  <r>
    <x v="135"/>
    <s v="MRT"/>
    <x v="6"/>
    <n v="3383700"/>
  </r>
  <r>
    <x v="135"/>
    <s v="MRT"/>
    <x v="7"/>
    <n v="3549300"/>
  </r>
  <r>
    <x v="135"/>
    <s v="MRT"/>
    <x v="8"/>
    <n v="3631300"/>
  </r>
  <r>
    <x v="135"/>
    <s v="MRT"/>
    <x v="9"/>
    <n v="3743500"/>
  </r>
  <r>
    <x v="135"/>
    <s v="MRT"/>
    <x v="10"/>
    <n v="3876600"/>
  </r>
  <r>
    <x v="135"/>
    <s v="MRT"/>
    <x v="11"/>
    <n v="3859500"/>
  </r>
  <r>
    <x v="135"/>
    <s v="MRT"/>
    <x v="12"/>
    <n v="3863400"/>
  </r>
  <r>
    <x v="135"/>
    <s v="MRT"/>
    <x v="13"/>
    <n v="3748900"/>
  </r>
  <r>
    <x v="135"/>
    <s v="MRT"/>
    <x v="14"/>
    <n v="3932510"/>
  </r>
  <r>
    <x v="135"/>
    <s v="MRT"/>
    <x v="15"/>
    <n v="4219400"/>
  </r>
  <r>
    <x v="135"/>
    <s v="MRT"/>
    <x v="16"/>
    <n v="4428400"/>
  </r>
  <r>
    <x v="135"/>
    <s v="MRT"/>
    <x v="17"/>
    <n v="4599700"/>
  </r>
  <r>
    <x v="135"/>
    <s v="MRT"/>
    <x v="18"/>
    <n v="4723785"/>
  </r>
  <r>
    <x v="135"/>
    <s v="MRT"/>
    <x v="19"/>
    <n v="4847200"/>
  </r>
  <r>
    <x v="135"/>
    <s v="MRT"/>
    <x v="20"/>
    <n v="5089250"/>
  </r>
  <r>
    <x v="135"/>
    <s v="MRT"/>
    <x v="21"/>
    <n v="5211700"/>
  </r>
  <r>
    <x v="135"/>
    <s v="MRT"/>
    <x v="22"/>
    <n v="5171695"/>
  </r>
  <r>
    <x v="135"/>
    <s v="MRT"/>
    <x v="23"/>
    <n v="5292477"/>
  </r>
  <r>
    <x v="135"/>
    <s v="MRT"/>
    <x v="24"/>
    <n v="5564600"/>
  </r>
  <r>
    <x v="135"/>
    <s v="MRT"/>
    <x v="25"/>
    <n v="5784300"/>
  </r>
  <r>
    <x v="135"/>
    <s v="MRT"/>
    <x v="26"/>
    <n v="5890900"/>
  </r>
  <r>
    <x v="135"/>
    <s v="MRT"/>
    <x v="27"/>
    <n v="6009600"/>
  </r>
  <r>
    <x v="135"/>
    <s v="MRT"/>
    <x v="28"/>
    <n v="6247900"/>
  </r>
  <r>
    <x v="135"/>
    <s v="MRT"/>
    <x v="29"/>
    <n v="6408900"/>
  </r>
  <r>
    <x v="135"/>
    <s v="MRT"/>
    <x v="30"/>
    <n v="6572283"/>
  </r>
  <r>
    <x v="135"/>
    <s v="MRT"/>
    <x v="31"/>
    <n v="6374668"/>
  </r>
  <r>
    <x v="135"/>
    <s v="MRT"/>
    <x v="32"/>
    <n v="6216870"/>
  </r>
  <r>
    <x v="135"/>
    <s v="MRT"/>
    <x v="33"/>
    <n v="6388438"/>
  </r>
  <r>
    <x v="135"/>
    <s v="MRT"/>
    <x v="34"/>
    <n v="6401873"/>
  </r>
  <r>
    <x v="135"/>
    <s v="MRT"/>
    <x v="35"/>
    <n v="6896258"/>
  </r>
  <r>
    <x v="135"/>
    <s v="MRT"/>
    <x v="36"/>
    <n v="6977973"/>
  </r>
  <r>
    <x v="135"/>
    <s v="MRT"/>
    <x v="37"/>
    <n v="7332728"/>
  </r>
  <r>
    <x v="135"/>
    <s v="MRT"/>
    <x v="38"/>
    <n v="7396483"/>
  </r>
  <r>
    <x v="135"/>
    <s v="MRT"/>
    <x v="39"/>
    <n v="7684238"/>
  </r>
  <r>
    <x v="135"/>
    <s v="MRT"/>
    <x v="40"/>
    <n v="8719993"/>
  </r>
  <r>
    <x v="135"/>
    <s v="MRT"/>
    <x v="41"/>
    <n v="8365748"/>
  </r>
  <r>
    <x v="135"/>
    <s v="MRT"/>
    <x v="42"/>
    <n v="8396503"/>
  </r>
  <r>
    <x v="135"/>
    <s v="MRT"/>
    <x v="43"/>
    <n v="8420000"/>
  </r>
  <r>
    <x v="135"/>
    <s v="MRT"/>
    <x v="44"/>
    <n v="8534000"/>
  </r>
  <r>
    <x v="135"/>
    <s v="MRT"/>
    <x v="45"/>
    <n v="8565320"/>
  </r>
  <r>
    <x v="135"/>
    <s v="MRT"/>
    <x v="46"/>
    <n v="8565320"/>
  </r>
  <r>
    <x v="135"/>
    <s v="MRT"/>
    <x v="47"/>
    <n v="8441080"/>
  </r>
  <r>
    <x v="135"/>
    <s v="MRT"/>
    <x v="48"/>
    <n v="8463080"/>
  </r>
  <r>
    <x v="135"/>
    <s v="MRT"/>
    <x v="49"/>
    <n v="8869080"/>
  </r>
  <r>
    <x v="135"/>
    <s v="MRT"/>
    <x v="50"/>
    <n v="9026580"/>
  </r>
  <r>
    <x v="135"/>
    <s v="MRT"/>
    <x v="51"/>
    <n v="9275758"/>
  </r>
  <r>
    <x v="135"/>
    <s v="MRT"/>
    <x v="52"/>
    <n v="9480081"/>
  </r>
  <r>
    <x v="135"/>
    <s v="MRT"/>
    <x v="53"/>
    <n v="9431837"/>
  </r>
  <r>
    <x v="135"/>
    <s v="MRT"/>
    <x v="54"/>
    <n v="9934171"/>
  </r>
  <r>
    <x v="135"/>
    <s v="MRT"/>
    <x v="55"/>
    <n v="9710324"/>
  </r>
  <r>
    <x v="135"/>
    <s v="MRT"/>
    <x v="56"/>
    <n v="9704863"/>
  </r>
  <r>
    <x v="135"/>
    <s v="MRT"/>
    <x v="57"/>
    <n v="9840902"/>
  </r>
  <r>
    <x v="135"/>
    <s v="MRT"/>
    <x v="58"/>
    <n v="9969040"/>
  </r>
  <r>
    <x v="135"/>
    <s v="MRT"/>
    <x v="59"/>
    <n v="10027000"/>
  </r>
  <r>
    <x v="135"/>
    <s v="MRT"/>
    <x v="60"/>
    <n v="10091268"/>
  </r>
  <r>
    <x v="136"/>
    <s v="MUS"/>
    <x v="0"/>
    <n v="484729"/>
  </r>
  <r>
    <x v="136"/>
    <s v="MUS"/>
    <x v="1"/>
    <n v="493263"/>
  </r>
  <r>
    <x v="136"/>
    <s v="MUS"/>
    <x v="2"/>
    <n v="497349"/>
  </r>
  <r>
    <x v="136"/>
    <s v="MUS"/>
    <x v="3"/>
    <n v="492640"/>
  </r>
  <r>
    <x v="136"/>
    <s v="MUS"/>
    <x v="4"/>
    <n v="481196"/>
  </r>
  <r>
    <x v="136"/>
    <s v="MUS"/>
    <x v="5"/>
    <n v="480587"/>
  </r>
  <r>
    <x v="136"/>
    <s v="MUS"/>
    <x v="6"/>
    <n v="493719"/>
  </r>
  <r>
    <x v="136"/>
    <s v="MUS"/>
    <x v="7"/>
    <n v="502314"/>
  </r>
  <r>
    <x v="136"/>
    <s v="MUS"/>
    <x v="8"/>
    <n v="702716"/>
  </r>
  <r>
    <x v="136"/>
    <s v="MUS"/>
    <x v="9"/>
    <n v="827336"/>
  </r>
  <r>
    <x v="136"/>
    <s v="MUS"/>
    <x v="10"/>
    <n v="870971"/>
  </r>
  <r>
    <x v="136"/>
    <s v="MUS"/>
    <x v="11"/>
    <n v="927568"/>
  </r>
  <r>
    <x v="136"/>
    <s v="MUS"/>
    <x v="12"/>
    <n v="1001668"/>
  </r>
  <r>
    <x v="136"/>
    <s v="MUS"/>
    <x v="13"/>
    <n v="2101500"/>
  </r>
  <r>
    <x v="136"/>
    <s v="MUS"/>
    <x v="14"/>
    <n v="2499000"/>
  </r>
  <r>
    <x v="136"/>
    <s v="MUS"/>
    <x v="15"/>
    <n v="2633134"/>
  </r>
  <r>
    <x v="136"/>
    <s v="MUS"/>
    <x v="16"/>
    <n v="3244903"/>
  </r>
  <r>
    <x v="136"/>
    <s v="MUS"/>
    <x v="17"/>
    <n v="3504331"/>
  </r>
  <r>
    <x v="136"/>
    <s v="MUS"/>
    <x v="18"/>
    <n v="5855845"/>
  </r>
  <r>
    <x v="136"/>
    <s v="MUS"/>
    <x v="19"/>
    <n v="5806360"/>
  </r>
  <r>
    <x v="136"/>
    <s v="MUS"/>
    <x v="20"/>
    <n v="5899878"/>
  </r>
  <r>
    <x v="136"/>
    <s v="MUS"/>
    <x v="21"/>
    <n v="6101123"/>
  </r>
  <r>
    <x v="136"/>
    <s v="MUS"/>
    <x v="22"/>
    <n v="6526905"/>
  </r>
  <r>
    <x v="136"/>
    <s v="MUS"/>
    <x v="23"/>
    <n v="6304383"/>
  </r>
  <r>
    <x v="136"/>
    <s v="MUS"/>
    <x v="24"/>
    <n v="6107000"/>
  </r>
  <r>
    <x v="136"/>
    <s v="MUS"/>
    <x v="25"/>
    <n v="6985067"/>
  </r>
  <r>
    <x v="136"/>
    <s v="MUS"/>
    <x v="26"/>
    <n v="7618125"/>
  </r>
  <r>
    <x v="136"/>
    <s v="MUS"/>
    <x v="27"/>
    <n v="9120885"/>
  </r>
  <r>
    <x v="136"/>
    <s v="MUS"/>
    <x v="28"/>
    <n v="10624550"/>
  </r>
  <r>
    <x v="136"/>
    <s v="MUS"/>
    <x v="29"/>
    <n v="12633600"/>
  </r>
  <r>
    <x v="136"/>
    <s v="MUS"/>
    <x v="30"/>
    <n v="13381210"/>
  </r>
  <r>
    <x v="136"/>
    <s v="MUS"/>
    <x v="31"/>
    <n v="15629600"/>
  </r>
  <r>
    <x v="136"/>
    <s v="MUS"/>
    <x v="32"/>
    <n v="17132700"/>
  </r>
  <r>
    <x v="136"/>
    <s v="MUS"/>
    <x v="33"/>
    <n v="18993997"/>
  </r>
  <r>
    <x v="136"/>
    <s v="MUS"/>
    <x v="34"/>
    <n v="19457700"/>
  </r>
  <r>
    <x v="136"/>
    <s v="MUS"/>
    <x v="35"/>
    <n v="20684325"/>
  </r>
  <r>
    <x v="136"/>
    <s v="MUS"/>
    <x v="36"/>
    <n v="20959887"/>
  </r>
  <r>
    <x v="136"/>
    <s v="MUS"/>
    <x v="37"/>
    <n v="18441081"/>
  </r>
  <r>
    <x v="136"/>
    <s v="MUS"/>
    <x v="38"/>
    <n v="20237242"/>
  </r>
  <r>
    <x v="136"/>
    <s v="MUS"/>
    <x v="39"/>
    <n v="22139246"/>
  </r>
  <r>
    <x v="136"/>
    <s v="MUS"/>
    <x v="40"/>
    <n v="25431893"/>
  </r>
  <r>
    <x v="136"/>
    <s v="MUS"/>
    <x v="41"/>
    <n v="28131072"/>
  </r>
  <r>
    <x v="136"/>
    <s v="MUS"/>
    <x v="42"/>
    <n v="28127506"/>
  </r>
  <r>
    <x v="136"/>
    <s v="MUS"/>
    <x v="43"/>
    <n v="28711709"/>
  </r>
  <r>
    <x v="136"/>
    <s v="MUS"/>
    <x v="44"/>
    <n v="30098620"/>
  </r>
  <r>
    <x v="136"/>
    <s v="MUS"/>
    <x v="45"/>
    <n v="31083297"/>
  </r>
  <r>
    <x v="136"/>
    <s v="MUS"/>
    <x v="46"/>
    <n v="36583590"/>
  </r>
  <r>
    <x v="136"/>
    <s v="MUS"/>
    <x v="47"/>
    <n v="38384956"/>
  </r>
  <r>
    <x v="136"/>
    <s v="MUS"/>
    <x v="48"/>
    <n v="40191106"/>
  </r>
  <r>
    <x v="136"/>
    <s v="MUS"/>
    <x v="49"/>
    <n v="42441141"/>
  </r>
  <r>
    <x v="136"/>
    <s v="MUS"/>
    <x v="50"/>
    <n v="42793727"/>
  </r>
  <r>
    <x v="136"/>
    <s v="MUS"/>
    <x v="51"/>
    <n v="43094542"/>
  </r>
  <r>
    <x v="136"/>
    <s v="MUS"/>
    <x v="52"/>
    <n v="42891582"/>
  </r>
  <r>
    <x v="136"/>
    <s v="MUS"/>
    <x v="53"/>
    <n v="42778593"/>
  </r>
  <r>
    <x v="136"/>
    <s v="MUS"/>
    <x v="54"/>
    <n v="43413916"/>
  </r>
  <r>
    <x v="136"/>
    <s v="MUS"/>
    <x v="55"/>
    <n v="44288694"/>
  </r>
  <r>
    <x v="136"/>
    <s v="MUS"/>
    <x v="56"/>
    <n v="45285541"/>
  </r>
  <r>
    <x v="136"/>
    <s v="MUS"/>
    <x v="57"/>
    <n v="46225785"/>
  </r>
  <r>
    <x v="136"/>
    <s v="MUS"/>
    <x v="58"/>
    <n v="47663720"/>
  </r>
  <r>
    <x v="136"/>
    <s v="MUS"/>
    <x v="59"/>
    <n v="48194973"/>
  </r>
  <r>
    <x v="136"/>
    <s v="MUS"/>
    <x v="60"/>
    <n v="48907067"/>
  </r>
  <r>
    <x v="137"/>
    <s v="OWID_MNS"/>
    <x v="0"/>
    <n v="2458334"/>
  </r>
  <r>
    <x v="137"/>
    <s v="OWID_MNS"/>
    <x v="1"/>
    <n v="2556733"/>
  </r>
  <r>
    <x v="137"/>
    <s v="OWID_MNS"/>
    <x v="2"/>
    <n v="2605863"/>
  </r>
  <r>
    <x v="137"/>
    <s v="OWID_MNS"/>
    <x v="3"/>
    <n v="2653584"/>
  </r>
  <r>
    <x v="137"/>
    <s v="OWID_MNS"/>
    <x v="4"/>
    <n v="2741881"/>
  </r>
  <r>
    <x v="137"/>
    <s v="OWID_MNS"/>
    <x v="5"/>
    <n v="2835567"/>
  </r>
  <r>
    <x v="137"/>
    <s v="OWID_MNS"/>
    <x v="6"/>
    <n v="2893019"/>
  </r>
  <r>
    <x v="137"/>
    <s v="OWID_MNS"/>
    <x v="7"/>
    <n v="2981221"/>
  </r>
  <r>
    <x v="137"/>
    <s v="OWID_MNS"/>
    <x v="8"/>
    <n v="3124491"/>
  </r>
  <r>
    <x v="137"/>
    <s v="OWID_MNS"/>
    <x v="9"/>
    <n v="3279416"/>
  </r>
  <r>
    <x v="137"/>
    <s v="OWID_MNS"/>
    <x v="10"/>
    <n v="3510003"/>
  </r>
  <r>
    <x v="137"/>
    <s v="OWID_MNS"/>
    <x v="11"/>
    <n v="3564981"/>
  </r>
  <r>
    <x v="137"/>
    <s v="OWID_MNS"/>
    <x v="12"/>
    <n v="3993325"/>
  </r>
  <r>
    <x v="137"/>
    <s v="OWID_MNS"/>
    <x v="13"/>
    <n v="4191264"/>
  </r>
  <r>
    <x v="137"/>
    <s v="OWID_MNS"/>
    <x v="14"/>
    <n v="4282853"/>
  </r>
  <r>
    <x v="137"/>
    <s v="OWID_MNS"/>
    <x v="15"/>
    <n v="4668201"/>
  </r>
  <r>
    <x v="137"/>
    <s v="OWID_MNS"/>
    <x v="16"/>
    <n v="5195475"/>
  </r>
  <r>
    <x v="137"/>
    <s v="OWID_MNS"/>
    <x v="17"/>
    <n v="5690987"/>
  </r>
  <r>
    <x v="137"/>
    <s v="OWID_MNS"/>
    <x v="18"/>
    <n v="6234509"/>
  </r>
  <r>
    <x v="137"/>
    <s v="OWID_MNS"/>
    <x v="19"/>
    <n v="7361936"/>
  </r>
  <r>
    <x v="137"/>
    <s v="OWID_MNS"/>
    <x v="20"/>
    <n v="8501456"/>
  </r>
  <r>
    <x v="137"/>
    <s v="OWID_MNS"/>
    <x v="21"/>
    <n v="7882630"/>
  </r>
  <r>
    <x v="137"/>
    <s v="OWID_MNS"/>
    <x v="22"/>
    <n v="8643598"/>
  </r>
  <r>
    <x v="137"/>
    <s v="OWID_MNS"/>
    <x v="23"/>
    <n v="8758947"/>
  </r>
  <r>
    <x v="137"/>
    <s v="OWID_MNS"/>
    <x v="24"/>
    <n v="9084003"/>
  </r>
  <r>
    <x v="137"/>
    <s v="OWID_MNS"/>
    <x v="25"/>
    <n v="9407135"/>
  </r>
  <r>
    <x v="137"/>
    <s v="OWID_MNS"/>
    <x v="26"/>
    <n v="10068213"/>
  </r>
  <r>
    <x v="137"/>
    <s v="OWID_MNS"/>
    <x v="27"/>
    <n v="10205961"/>
  </r>
  <r>
    <x v="137"/>
    <s v="OWID_MNS"/>
    <x v="28"/>
    <n v="11047999"/>
  </r>
  <r>
    <x v="137"/>
    <s v="OWID_MNS"/>
    <x v="29"/>
    <n v="11705162"/>
  </r>
  <r>
    <x v="137"/>
    <s v="OWID_MNS"/>
    <x v="30"/>
    <n v="12055908"/>
  </r>
  <r>
    <x v="137"/>
    <s v="OWID_MNS"/>
    <x v="31"/>
    <n v="12282740"/>
  </r>
  <r>
    <x v="137"/>
    <s v="OWID_MNS"/>
    <x v="32"/>
    <n v="12608566"/>
  </r>
  <r>
    <x v="137"/>
    <s v="OWID_MNS"/>
    <x v="33"/>
    <n v="14626463"/>
  </r>
  <r>
    <x v="137"/>
    <s v="OWID_MNS"/>
    <x v="34"/>
    <n v="15520183"/>
  </r>
  <r>
    <x v="137"/>
    <s v="OWID_MNS"/>
    <x v="35"/>
    <n v="16322124"/>
  </r>
  <r>
    <x v="137"/>
    <s v="OWID_MNS"/>
    <x v="36"/>
    <n v="15622827"/>
  </r>
  <r>
    <x v="137"/>
    <s v="OWID_MNS"/>
    <x v="37"/>
    <n v="15468893"/>
  </r>
  <r>
    <x v="137"/>
    <s v="OWID_MNS"/>
    <x v="38"/>
    <n v="15880076"/>
  </r>
  <r>
    <x v="137"/>
    <s v="OWID_MNS"/>
    <x v="39"/>
    <n v="15948083"/>
  </r>
  <r>
    <x v="137"/>
    <s v="OWID_MNS"/>
    <x v="40"/>
    <n v="15580389"/>
  </r>
  <r>
    <x v="137"/>
    <s v="OWID_MNS"/>
    <x v="41"/>
    <n v="17462043"/>
  </r>
  <r>
    <x v="137"/>
    <s v="OWID_MNS"/>
    <x v="42"/>
    <n v="18556466"/>
  </r>
  <r>
    <x v="137"/>
    <s v="OWID_MNS"/>
    <x v="43"/>
    <n v="19053673"/>
  </r>
  <r>
    <x v="137"/>
    <s v="OWID_MNS"/>
    <x v="44"/>
    <n v="18499588"/>
  </r>
  <r>
    <x v="137"/>
    <s v="OWID_MNS"/>
    <x v="45"/>
    <n v="19273666"/>
  </r>
  <r>
    <x v="137"/>
    <s v="OWID_MNS"/>
    <x v="46"/>
    <n v="20173259"/>
  </r>
  <r>
    <x v="137"/>
    <s v="OWID_MNS"/>
    <x v="47"/>
    <n v="20427591"/>
  </r>
  <r>
    <x v="137"/>
    <s v="OWID_MNS"/>
    <x v="48"/>
    <n v="18751930"/>
  </r>
  <r>
    <x v="137"/>
    <s v="OWID_MNS"/>
    <x v="49"/>
    <n v="20625634"/>
  </r>
  <r>
    <x v="137"/>
    <s v="OWID_MNS"/>
    <x v="50"/>
    <n v="24599096"/>
  </r>
  <r>
    <x v="137"/>
    <s v="OWID_MNS"/>
    <x v="51"/>
    <n v="20623340"/>
  </r>
  <r>
    <x v="137"/>
    <s v="OWID_MNS"/>
    <x v="52"/>
    <n v="21345511"/>
  </r>
  <r>
    <x v="137"/>
    <s v="OWID_MNS"/>
    <x v="53"/>
    <n v="21864886"/>
  </r>
  <r>
    <x v="137"/>
    <s v="OWID_MNS"/>
    <x v="54"/>
    <n v="22478505"/>
  </r>
  <r>
    <x v="137"/>
    <s v="OWID_MNS"/>
    <x v="55"/>
    <n v="22593287"/>
  </r>
  <r>
    <x v="137"/>
    <s v="OWID_MNS"/>
    <x v="56"/>
    <n v="23025923"/>
  </r>
  <r>
    <x v="137"/>
    <s v="OWID_MNS"/>
    <x v="57"/>
    <n v="23678459"/>
  </r>
  <r>
    <x v="137"/>
    <s v="OWID_MNS"/>
    <x v="58"/>
    <n v="24276357"/>
  </r>
  <r>
    <x v="137"/>
    <s v="OWID_MNS"/>
    <x v="59"/>
    <n v="24535993"/>
  </r>
  <r>
    <x v="137"/>
    <s v="OWID_MNS"/>
    <x v="60"/>
    <n v="24803171"/>
  </r>
  <r>
    <x v="138"/>
    <s v="MEX"/>
    <x v="0"/>
    <n v="107612200"/>
  </r>
  <r>
    <x v="138"/>
    <s v="MEX"/>
    <x v="1"/>
    <n v="118192200"/>
  </r>
  <r>
    <x v="138"/>
    <s v="MEX"/>
    <x v="2"/>
    <n v="123611800"/>
  </r>
  <r>
    <x v="138"/>
    <s v="MEX"/>
    <x v="3"/>
    <n v="129078000"/>
  </r>
  <r>
    <x v="138"/>
    <s v="MEX"/>
    <x v="4"/>
    <n v="139391000"/>
  </r>
  <r>
    <x v="138"/>
    <s v="MEX"/>
    <x v="5"/>
    <n v="144685300"/>
  </r>
  <r>
    <x v="138"/>
    <s v="MEX"/>
    <x v="6"/>
    <n v="150297700"/>
  </r>
  <r>
    <x v="138"/>
    <s v="MEX"/>
    <x v="7"/>
    <n v="155427500"/>
  </r>
  <r>
    <x v="138"/>
    <s v="MEX"/>
    <x v="8"/>
    <n v="161581800"/>
  </r>
  <r>
    <x v="138"/>
    <s v="MEX"/>
    <x v="9"/>
    <n v="172367400"/>
  </r>
  <r>
    <x v="138"/>
    <s v="MEX"/>
    <x v="10"/>
    <n v="183074690"/>
  </r>
  <r>
    <x v="138"/>
    <s v="MEX"/>
    <x v="11"/>
    <n v="193750158"/>
  </r>
  <r>
    <x v="138"/>
    <s v="MEX"/>
    <x v="12"/>
    <n v="209514569"/>
  </r>
  <r>
    <x v="138"/>
    <s v="MEX"/>
    <x v="13"/>
    <n v="225686773"/>
  </r>
  <r>
    <x v="138"/>
    <s v="MEX"/>
    <x v="14"/>
    <n v="241293722"/>
  </r>
  <r>
    <x v="138"/>
    <s v="MEX"/>
    <x v="15"/>
    <n v="257958927"/>
  </r>
  <r>
    <x v="138"/>
    <s v="MEX"/>
    <x v="16"/>
    <n v="276318869"/>
  </r>
  <r>
    <x v="138"/>
    <s v="MEX"/>
    <x v="17"/>
    <n v="296199857"/>
  </r>
  <r>
    <x v="138"/>
    <s v="MEX"/>
    <x v="18"/>
    <n v="319035721"/>
  </r>
  <r>
    <x v="138"/>
    <s v="MEX"/>
    <x v="19"/>
    <n v="343739603"/>
  </r>
  <r>
    <x v="138"/>
    <s v="MEX"/>
    <x v="20"/>
    <n v="364679347"/>
  </r>
  <r>
    <x v="138"/>
    <s v="MEX"/>
    <x v="21"/>
    <n v="383883526"/>
  </r>
  <r>
    <x v="138"/>
    <s v="MEX"/>
    <x v="22"/>
    <n v="391477741"/>
  </r>
  <r>
    <x v="138"/>
    <s v="MEX"/>
    <x v="23"/>
    <n v="360540272"/>
  </r>
  <r>
    <x v="138"/>
    <s v="MEX"/>
    <x v="24"/>
    <n v="403674821"/>
  </r>
  <r>
    <x v="138"/>
    <s v="MEX"/>
    <x v="25"/>
    <n v="519613118"/>
  </r>
  <r>
    <x v="138"/>
    <s v="MEX"/>
    <x v="26"/>
    <n v="400740225"/>
  </r>
  <r>
    <x v="138"/>
    <s v="MEX"/>
    <x v="27"/>
    <n v="411339861"/>
  </r>
  <r>
    <x v="138"/>
    <s v="MEX"/>
    <x v="28"/>
    <n v="398775369"/>
  </r>
  <r>
    <x v="138"/>
    <s v="MEX"/>
    <x v="29"/>
    <n v="525679000"/>
  </r>
  <r>
    <x v="138"/>
    <s v="MEX"/>
    <x v="30"/>
    <n v="555844000"/>
  </r>
  <r>
    <x v="138"/>
    <s v="MEX"/>
    <x v="31"/>
    <n v="611268000"/>
  </r>
  <r>
    <x v="138"/>
    <s v="MEX"/>
    <x v="32"/>
    <n v="701463000"/>
  </r>
  <r>
    <x v="138"/>
    <s v="MEX"/>
    <x v="33"/>
    <n v="678303000"/>
  </r>
  <r>
    <x v="138"/>
    <s v="MEX"/>
    <x v="34"/>
    <n v="826789000"/>
  </r>
  <r>
    <x v="138"/>
    <s v="MEX"/>
    <x v="35"/>
    <n v="897181600"/>
  </r>
  <r>
    <x v="138"/>
    <s v="MEX"/>
    <x v="36"/>
    <n v="836369400"/>
  </r>
  <r>
    <x v="138"/>
    <s v="MEX"/>
    <x v="37"/>
    <n v="983844000"/>
  </r>
  <r>
    <x v="138"/>
    <s v="MEX"/>
    <x v="38"/>
    <n v="1061341670"/>
  </r>
  <r>
    <x v="138"/>
    <s v="MEX"/>
    <x v="39"/>
    <n v="1119029350"/>
  </r>
  <r>
    <x v="138"/>
    <s v="MEX"/>
    <x v="40"/>
    <n v="1167142490"/>
  </r>
  <r>
    <x v="138"/>
    <s v="MEX"/>
    <x v="41"/>
    <n v="1252520828"/>
  </r>
  <r>
    <x v="138"/>
    <s v="MEX"/>
    <x v="42"/>
    <n v="1271667249"/>
  </r>
  <r>
    <x v="138"/>
    <s v="MEX"/>
    <x v="43"/>
    <n v="1352294014"/>
  </r>
  <r>
    <x v="138"/>
    <s v="MEX"/>
    <x v="44"/>
    <n v="1436670869"/>
  </r>
  <r>
    <x v="138"/>
    <s v="MEX"/>
    <x v="45"/>
    <n v="1469212579"/>
  </r>
  <r>
    <x v="138"/>
    <s v="MEX"/>
    <x v="46"/>
    <n v="1514757016"/>
  </r>
  <r>
    <x v="138"/>
    <s v="MEX"/>
    <x v="47"/>
    <n v="1550645653"/>
  </r>
  <r>
    <x v="138"/>
    <s v="MEX"/>
    <x v="48"/>
    <n v="1581251443"/>
  </r>
  <r>
    <x v="138"/>
    <s v="MEX"/>
    <x v="49"/>
    <n v="1585122578"/>
  </r>
  <r>
    <x v="138"/>
    <s v="MEX"/>
    <x v="50"/>
    <n v="1632117935"/>
  </r>
  <r>
    <x v="138"/>
    <s v="MEX"/>
    <x v="51"/>
    <n v="1640096978"/>
  </r>
  <r>
    <x v="138"/>
    <s v="MEX"/>
    <x v="52"/>
    <n v="1639817558"/>
  </r>
  <r>
    <x v="138"/>
    <s v="MEX"/>
    <x v="53"/>
    <n v="1654739476"/>
  </r>
  <r>
    <x v="138"/>
    <s v="MEX"/>
    <x v="54"/>
    <n v="1682211177"/>
  </r>
  <r>
    <x v="138"/>
    <s v="MEX"/>
    <x v="55"/>
    <n v="1714848029"/>
  </r>
  <r>
    <x v="138"/>
    <s v="MEX"/>
    <x v="56"/>
    <n v="1772731411"/>
  </r>
  <r>
    <x v="138"/>
    <s v="MEX"/>
    <x v="57"/>
    <n v="1852375529"/>
  </r>
  <r>
    <x v="138"/>
    <s v="MEX"/>
    <x v="58"/>
    <n v="1956090469"/>
  </r>
  <r>
    <x v="138"/>
    <s v="MEX"/>
    <x v="59"/>
    <n v="2003116186"/>
  </r>
  <r>
    <x v="138"/>
    <s v="MEX"/>
    <x v="60"/>
    <n v="2056144849"/>
  </r>
  <r>
    <x v="139"/>
    <s v=""/>
    <x v="0"/>
    <n v="128218"/>
  </r>
  <r>
    <x v="139"/>
    <s v=""/>
    <x v="1"/>
    <n v="133235"/>
  </r>
  <r>
    <x v="139"/>
    <s v=""/>
    <x v="2"/>
    <n v="136253"/>
  </r>
  <r>
    <x v="139"/>
    <s v=""/>
    <x v="3"/>
    <n v="143320"/>
  </r>
  <r>
    <x v="139"/>
    <s v=""/>
    <x v="4"/>
    <n v="146355"/>
  </r>
  <r>
    <x v="139"/>
    <s v=""/>
    <x v="5"/>
    <n v="148723"/>
  </r>
  <r>
    <x v="139"/>
    <s v=""/>
    <x v="6"/>
    <n v="152740"/>
  </r>
  <r>
    <x v="139"/>
    <s v=""/>
    <x v="7"/>
    <n v="159775"/>
  </r>
  <r>
    <x v="139"/>
    <s v=""/>
    <x v="8"/>
    <n v="164810"/>
  </r>
  <r>
    <x v="139"/>
    <s v=""/>
    <x v="9"/>
    <n v="169845"/>
  </r>
  <r>
    <x v="139"/>
    <s v=""/>
    <x v="10"/>
    <n v="176980"/>
  </r>
  <r>
    <x v="139"/>
    <s v=""/>
    <x v="11"/>
    <n v="185050"/>
  </r>
  <r>
    <x v="139"/>
    <s v=""/>
    <x v="12"/>
    <n v="190120"/>
  </r>
  <r>
    <x v="139"/>
    <s v=""/>
    <x v="13"/>
    <n v="194200"/>
  </r>
  <r>
    <x v="139"/>
    <s v=""/>
    <x v="14"/>
    <n v="200200"/>
  </r>
  <r>
    <x v="139"/>
    <s v=""/>
    <x v="15"/>
    <n v="203100"/>
  </r>
  <r>
    <x v="139"/>
    <s v=""/>
    <x v="16"/>
    <n v="207100"/>
  </r>
  <r>
    <x v="139"/>
    <s v=""/>
    <x v="17"/>
    <n v="212300"/>
  </r>
  <r>
    <x v="139"/>
    <s v=""/>
    <x v="18"/>
    <n v="215350"/>
  </r>
  <r>
    <x v="139"/>
    <s v=""/>
    <x v="19"/>
    <n v="221400"/>
  </r>
  <r>
    <x v="139"/>
    <s v=""/>
    <x v="20"/>
    <n v="231700"/>
  </r>
  <r>
    <x v="139"/>
    <s v=""/>
    <x v="21"/>
    <n v="241800"/>
  </r>
  <r>
    <x v="139"/>
    <s v=""/>
    <x v="22"/>
    <n v="251900"/>
  </r>
  <r>
    <x v="139"/>
    <s v=""/>
    <x v="23"/>
    <n v="261700"/>
  </r>
  <r>
    <x v="139"/>
    <s v=""/>
    <x v="24"/>
    <n v="271800"/>
  </r>
  <r>
    <x v="139"/>
    <s v=""/>
    <x v="25"/>
    <n v="283000"/>
  </r>
  <r>
    <x v="139"/>
    <s v=""/>
    <x v="26"/>
    <n v="293100"/>
  </r>
  <r>
    <x v="139"/>
    <s v=""/>
    <x v="27"/>
    <n v="303200"/>
  </r>
  <r>
    <x v="139"/>
    <s v=""/>
    <x v="28"/>
    <n v="313200"/>
  </r>
  <r>
    <x v="139"/>
    <s v=""/>
    <x v="29"/>
    <n v="323300"/>
  </r>
  <r>
    <x v="139"/>
    <s v=""/>
    <x v="30"/>
    <n v="556951"/>
  </r>
  <r>
    <x v="139"/>
    <s v=""/>
    <x v="31"/>
    <n v="567107"/>
  </r>
  <r>
    <x v="139"/>
    <s v=""/>
    <x v="32"/>
    <n v="577150"/>
  </r>
  <r>
    <x v="139"/>
    <s v=""/>
    <x v="33"/>
    <n v="577380"/>
  </r>
  <r>
    <x v="139"/>
    <s v=""/>
    <x v="34"/>
    <n v="578700"/>
  </r>
  <r>
    <x v="139"/>
    <s v=""/>
    <x v="35"/>
    <n v="599200"/>
  </r>
  <r>
    <x v="139"/>
    <s v=""/>
    <x v="36"/>
    <n v="599200"/>
  </r>
  <r>
    <x v="139"/>
    <s v=""/>
    <x v="37"/>
    <n v="599200"/>
  </r>
  <r>
    <x v="139"/>
    <s v=""/>
    <x v="38"/>
    <n v="599200"/>
  </r>
  <r>
    <x v="139"/>
    <s v=""/>
    <x v="39"/>
    <n v="615000"/>
  </r>
  <r>
    <x v="139"/>
    <s v=""/>
    <x v="40"/>
    <n v="711500"/>
  </r>
  <r>
    <x v="139"/>
    <s v=""/>
    <x v="41"/>
    <n v="773600"/>
  </r>
  <r>
    <x v="139"/>
    <s v=""/>
    <x v="42"/>
    <n v="773600"/>
  </r>
  <r>
    <x v="139"/>
    <s v=""/>
    <x v="43"/>
    <n v="783897"/>
  </r>
  <r>
    <x v="139"/>
    <s v=""/>
    <x v="44"/>
    <n v="853297"/>
  </r>
  <r>
    <x v="139"/>
    <s v=""/>
    <x v="45"/>
    <n v="931400"/>
  </r>
  <r>
    <x v="139"/>
    <s v=""/>
    <x v="46"/>
    <n v="1062000"/>
  </r>
  <r>
    <x v="139"/>
    <s v=""/>
    <x v="47"/>
    <n v="1107694"/>
  </r>
  <r>
    <x v="139"/>
    <s v=""/>
    <x v="48"/>
    <n v="1131128"/>
  </r>
  <r>
    <x v="139"/>
    <s v=""/>
    <x v="49"/>
    <n v="1136161"/>
  </r>
  <r>
    <x v="139"/>
    <s v=""/>
    <x v="50"/>
    <n v="1162013"/>
  </r>
  <r>
    <x v="139"/>
    <s v=""/>
    <x v="51"/>
    <n v="1176417"/>
  </r>
  <r>
    <x v="139"/>
    <s v=""/>
    <x v="52"/>
    <n v="1217420"/>
  </r>
  <r>
    <x v="139"/>
    <s v=""/>
    <x v="53"/>
    <n v="1239365"/>
  </r>
  <r>
    <x v="139"/>
    <s v=""/>
    <x v="54"/>
    <n v="1263972"/>
  </r>
  <r>
    <x v="139"/>
    <s v=""/>
    <x v="55"/>
    <n v="1282682"/>
  </r>
  <r>
    <x v="139"/>
    <s v=""/>
    <x v="56"/>
    <n v="1265410"/>
  </r>
  <r>
    <x v="139"/>
    <s v=""/>
    <x v="57"/>
    <n v="1277874"/>
  </r>
  <r>
    <x v="139"/>
    <s v=""/>
    <x v="58"/>
    <n v="1307055"/>
  </r>
  <r>
    <x v="139"/>
    <s v=""/>
    <x v="59"/>
    <n v="1333703"/>
  </r>
  <r>
    <x v="139"/>
    <s v=""/>
    <x v="60"/>
    <n v="1361804"/>
  </r>
  <r>
    <x v="140"/>
    <s v="FSM"/>
    <x v="30"/>
    <n v="223551"/>
  </r>
  <r>
    <x v="140"/>
    <s v="FSM"/>
    <x v="31"/>
    <n v="223607"/>
  </r>
  <r>
    <x v="140"/>
    <s v="FSM"/>
    <x v="32"/>
    <n v="223550"/>
  </r>
  <r>
    <x v="140"/>
    <s v="FSM"/>
    <x v="33"/>
    <n v="223780"/>
  </r>
  <r>
    <x v="140"/>
    <s v="FSM"/>
    <x v="34"/>
    <n v="225100"/>
  </r>
  <r>
    <x v="140"/>
    <s v="FSM"/>
    <x v="35"/>
    <n v="225100"/>
  </r>
  <r>
    <x v="140"/>
    <s v="FSM"/>
    <x v="36"/>
    <n v="225100"/>
  </r>
  <r>
    <x v="140"/>
    <s v="FSM"/>
    <x v="37"/>
    <n v="225100"/>
  </r>
  <r>
    <x v="140"/>
    <s v="FSM"/>
    <x v="38"/>
    <n v="225100"/>
  </r>
  <r>
    <x v="140"/>
    <s v="FSM"/>
    <x v="39"/>
    <n v="225100"/>
  </r>
  <r>
    <x v="140"/>
    <s v="FSM"/>
    <x v="40"/>
    <n v="225100"/>
  </r>
  <r>
    <x v="140"/>
    <s v="FSM"/>
    <x v="41"/>
    <n v="225100"/>
  </r>
  <r>
    <x v="140"/>
    <s v="FSM"/>
    <x v="42"/>
    <n v="225100"/>
  </r>
  <r>
    <x v="140"/>
    <s v="FSM"/>
    <x v="43"/>
    <n v="225100"/>
  </r>
  <r>
    <x v="140"/>
    <s v="FSM"/>
    <x v="44"/>
    <n v="224100"/>
  </r>
  <r>
    <x v="140"/>
    <s v="FSM"/>
    <x v="45"/>
    <n v="222100"/>
  </r>
  <r>
    <x v="140"/>
    <s v="FSM"/>
    <x v="46"/>
    <n v="232400"/>
  </r>
  <r>
    <x v="140"/>
    <s v="FSM"/>
    <x v="47"/>
    <n v="228024"/>
  </r>
  <r>
    <x v="140"/>
    <s v="FSM"/>
    <x v="48"/>
    <n v="231470"/>
  </r>
  <r>
    <x v="140"/>
    <s v="FSM"/>
    <x v="49"/>
    <n v="226211"/>
  </r>
  <r>
    <x v="140"/>
    <s v="FSM"/>
    <x v="50"/>
    <n v="232064"/>
  </r>
  <r>
    <x v="140"/>
    <s v="FSM"/>
    <x v="51"/>
    <n v="233969"/>
  </r>
  <r>
    <x v="140"/>
    <s v="FSM"/>
    <x v="52"/>
    <n v="236867"/>
  </r>
  <r>
    <x v="140"/>
    <s v="FSM"/>
    <x v="53"/>
    <n v="234692"/>
  </r>
  <r>
    <x v="140"/>
    <s v="FSM"/>
    <x v="54"/>
    <n v="235007"/>
  </r>
  <r>
    <x v="140"/>
    <s v="FSM"/>
    <x v="55"/>
    <n v="235435"/>
  </r>
  <r>
    <x v="140"/>
    <s v="FSM"/>
    <x v="56"/>
    <n v="236870"/>
  </r>
  <r>
    <x v="140"/>
    <s v="FSM"/>
    <x v="57"/>
    <n v="236168"/>
  </r>
  <r>
    <x v="140"/>
    <s v="FSM"/>
    <x v="58"/>
    <n v="237914"/>
  </r>
  <r>
    <x v="140"/>
    <s v="FSM"/>
    <x v="59"/>
    <n v="238333"/>
  </r>
  <r>
    <x v="140"/>
    <s v="FSM"/>
    <x v="60"/>
    <n v="238719"/>
  </r>
  <r>
    <x v="141"/>
    <s v=""/>
    <x v="0"/>
    <n v="22707540"/>
  </r>
  <r>
    <x v="141"/>
    <s v=""/>
    <x v="1"/>
    <n v="23279199"/>
  </r>
  <r>
    <x v="141"/>
    <s v=""/>
    <x v="2"/>
    <n v="24243183"/>
  </r>
  <r>
    <x v="141"/>
    <s v=""/>
    <x v="3"/>
    <n v="26113719"/>
  </r>
  <r>
    <x v="141"/>
    <s v=""/>
    <x v="4"/>
    <n v="27162525"/>
  </r>
  <r>
    <x v="141"/>
    <s v=""/>
    <x v="5"/>
    <n v="28253563"/>
  </r>
  <r>
    <x v="141"/>
    <s v=""/>
    <x v="6"/>
    <n v="31029468"/>
  </r>
  <r>
    <x v="141"/>
    <s v=""/>
    <x v="7"/>
    <n v="34359865"/>
  </r>
  <r>
    <x v="141"/>
    <s v=""/>
    <x v="8"/>
    <n v="38959045"/>
  </r>
  <r>
    <x v="141"/>
    <s v=""/>
    <x v="9"/>
    <n v="43219086"/>
  </r>
  <r>
    <x v="141"/>
    <s v=""/>
    <x v="10"/>
    <n v="44434611"/>
  </r>
  <r>
    <x v="141"/>
    <s v=""/>
    <x v="11"/>
    <n v="45402514"/>
  </r>
  <r>
    <x v="141"/>
    <s v=""/>
    <x v="12"/>
    <n v="46815051"/>
  </r>
  <r>
    <x v="141"/>
    <s v=""/>
    <x v="13"/>
    <n v="47948915"/>
  </r>
  <r>
    <x v="141"/>
    <s v=""/>
    <x v="14"/>
    <n v="48923400"/>
  </r>
  <r>
    <x v="141"/>
    <s v=""/>
    <x v="15"/>
    <n v="52126240"/>
  </r>
  <r>
    <x v="141"/>
    <s v=""/>
    <x v="16"/>
    <n v="53736880"/>
  </r>
  <r>
    <x v="141"/>
    <s v=""/>
    <x v="17"/>
    <n v="55353515"/>
  </r>
  <r>
    <x v="141"/>
    <s v=""/>
    <x v="18"/>
    <n v="55670125"/>
  </r>
  <r>
    <x v="141"/>
    <s v=""/>
    <x v="19"/>
    <n v="54007005"/>
  </r>
  <r>
    <x v="141"/>
    <s v=""/>
    <x v="20"/>
    <n v="54298165"/>
  </r>
  <r>
    <x v="141"/>
    <s v=""/>
    <x v="21"/>
    <n v="55400205"/>
  </r>
  <r>
    <x v="141"/>
    <s v=""/>
    <x v="22"/>
    <n v="58409295"/>
  </r>
  <r>
    <x v="141"/>
    <s v=""/>
    <x v="23"/>
    <n v="64299465"/>
  </r>
  <r>
    <x v="141"/>
    <s v=""/>
    <x v="24"/>
    <n v="65309885"/>
  </r>
  <r>
    <x v="141"/>
    <s v=""/>
    <x v="25"/>
    <n v="70993530"/>
  </r>
  <r>
    <x v="141"/>
    <s v=""/>
    <x v="26"/>
    <n v="74988858"/>
  </r>
  <r>
    <x v="141"/>
    <s v=""/>
    <x v="27"/>
    <n v="78326578"/>
  </r>
  <r>
    <x v="141"/>
    <s v=""/>
    <x v="28"/>
    <n v="80861048"/>
  </r>
  <r>
    <x v="141"/>
    <s v=""/>
    <x v="29"/>
    <n v="83579575"/>
  </r>
  <r>
    <x v="141"/>
    <s v=""/>
    <x v="30"/>
    <n v="83266571"/>
  </r>
  <r>
    <x v="141"/>
    <s v=""/>
    <x v="31"/>
    <n v="86831447"/>
  </r>
  <r>
    <x v="141"/>
    <s v=""/>
    <x v="32"/>
    <n v="88490841"/>
  </r>
  <r>
    <x v="141"/>
    <s v=""/>
    <x v="33"/>
    <n v="91991366"/>
  </r>
  <r>
    <x v="141"/>
    <s v=""/>
    <x v="34"/>
    <n v="90958752"/>
  </r>
  <r>
    <x v="141"/>
    <s v=""/>
    <x v="35"/>
    <n v="97261402"/>
  </r>
  <r>
    <x v="141"/>
    <s v=""/>
    <x v="36"/>
    <n v="99644895"/>
  </r>
  <r>
    <x v="141"/>
    <s v=""/>
    <x v="37"/>
    <n v="105488853"/>
  </r>
  <r>
    <x v="141"/>
    <s v=""/>
    <x v="38"/>
    <n v="104304786"/>
  </r>
  <r>
    <x v="141"/>
    <s v=""/>
    <x v="39"/>
    <n v="95930558"/>
  </r>
  <r>
    <x v="141"/>
    <s v=""/>
    <x v="40"/>
    <n v="107021835"/>
  </r>
  <r>
    <x v="141"/>
    <s v=""/>
    <x v="41"/>
    <n v="106553226"/>
  </r>
  <r>
    <x v="141"/>
    <s v=""/>
    <x v="42"/>
    <n v="107924397"/>
  </r>
  <r>
    <x v="141"/>
    <s v=""/>
    <x v="43"/>
    <n v="129635655"/>
  </r>
  <r>
    <x v="141"/>
    <s v=""/>
    <x v="44"/>
    <n v="139620478"/>
  </r>
  <r>
    <x v="141"/>
    <s v=""/>
    <x v="45"/>
    <n v="151152390"/>
  </r>
  <r>
    <x v="141"/>
    <s v=""/>
    <x v="46"/>
    <n v="160295054"/>
  </r>
  <r>
    <x v="141"/>
    <s v=""/>
    <x v="47"/>
    <n v="168437939"/>
  </r>
  <r>
    <x v="141"/>
    <s v=""/>
    <x v="48"/>
    <n v="167985419"/>
  </r>
  <r>
    <x v="141"/>
    <s v=""/>
    <x v="49"/>
    <n v="180091343"/>
  </r>
  <r>
    <x v="141"/>
    <s v=""/>
    <x v="50"/>
    <n v="187222036"/>
  </r>
  <r>
    <x v="141"/>
    <s v=""/>
    <x v="51"/>
    <n v="192258031"/>
  </r>
  <r>
    <x v="141"/>
    <s v=""/>
    <x v="52"/>
    <n v="200956919"/>
  </r>
  <r>
    <x v="141"/>
    <s v=""/>
    <x v="53"/>
    <n v="212009590"/>
  </r>
  <r>
    <x v="141"/>
    <s v=""/>
    <x v="54"/>
    <n v="220074572"/>
  </r>
  <r>
    <x v="141"/>
    <s v=""/>
    <x v="55"/>
    <n v="221062908"/>
  </r>
  <r>
    <x v="141"/>
    <s v=""/>
    <x v="56"/>
    <n v="223610352"/>
  </r>
  <r>
    <x v="141"/>
    <s v=""/>
    <x v="57"/>
    <n v="217366063"/>
  </r>
  <r>
    <x v="141"/>
    <s v=""/>
    <x v="58"/>
    <n v="215860933"/>
  </r>
  <r>
    <x v="141"/>
    <s v=""/>
    <x v="59"/>
    <n v="175751093"/>
  </r>
  <r>
    <x v="141"/>
    <s v=""/>
    <x v="60"/>
    <n v="239132896"/>
  </r>
  <r>
    <x v="142"/>
    <s v="MDA"/>
    <x v="31"/>
    <n v="33531534"/>
  </r>
  <r>
    <x v="142"/>
    <s v="MDA"/>
    <x v="32"/>
    <n v="22086603"/>
  </r>
  <r>
    <x v="142"/>
    <s v="MDA"/>
    <x v="33"/>
    <n v="19428081"/>
  </r>
  <r>
    <x v="142"/>
    <s v="MDA"/>
    <x v="34"/>
    <n v="20513473"/>
  </r>
  <r>
    <x v="142"/>
    <s v="MDA"/>
    <x v="35"/>
    <n v="15959271"/>
  </r>
  <r>
    <x v="142"/>
    <s v="MDA"/>
    <x v="36"/>
    <n v="13400500"/>
  </r>
  <r>
    <x v="142"/>
    <s v="MDA"/>
    <x v="37"/>
    <n v="12537718"/>
  </r>
  <r>
    <x v="142"/>
    <s v="MDA"/>
    <x v="38"/>
    <n v="12137846"/>
  </r>
  <r>
    <x v="142"/>
    <s v="MDA"/>
    <x v="39"/>
    <n v="14803230"/>
  </r>
  <r>
    <x v="142"/>
    <s v="MDA"/>
    <x v="40"/>
    <n v="14363120"/>
  </r>
  <r>
    <x v="142"/>
    <s v="MDA"/>
    <x v="41"/>
    <n v="15084724"/>
  </r>
  <r>
    <x v="142"/>
    <s v="MDA"/>
    <x v="42"/>
    <n v="15785714"/>
  </r>
  <r>
    <x v="142"/>
    <s v="MDA"/>
    <x v="43"/>
    <n v="17961667"/>
  </r>
  <r>
    <x v="142"/>
    <s v="MDA"/>
    <x v="44"/>
    <n v="20063610"/>
  </r>
  <r>
    <x v="142"/>
    <s v="MDA"/>
    <x v="45"/>
    <n v="22173539"/>
  </r>
  <r>
    <x v="142"/>
    <s v="MDA"/>
    <x v="46"/>
    <n v="22956300"/>
  </r>
  <r>
    <x v="142"/>
    <s v="MDA"/>
    <x v="47"/>
    <n v="21139250"/>
  </r>
  <r>
    <x v="142"/>
    <s v="MDA"/>
    <x v="48"/>
    <n v="24822380"/>
  </r>
  <r>
    <x v="142"/>
    <s v="MDA"/>
    <x v="49"/>
    <n v="29487820"/>
  </r>
  <r>
    <x v="142"/>
    <s v="MDA"/>
    <x v="50"/>
    <n v="29863260"/>
  </r>
  <r>
    <x v="142"/>
    <s v="MDA"/>
    <x v="51"/>
    <n v="28191760"/>
  </r>
  <r>
    <x v="142"/>
    <s v="MDA"/>
    <x v="52"/>
    <n v="28212810"/>
  </r>
  <r>
    <x v="142"/>
    <s v="MDA"/>
    <x v="53"/>
    <n v="32428209"/>
  </r>
  <r>
    <x v="142"/>
    <s v="MDA"/>
    <x v="54"/>
    <n v="34109702"/>
  </r>
  <r>
    <x v="142"/>
    <s v="MDA"/>
    <x v="55"/>
    <n v="32909761"/>
  </r>
  <r>
    <x v="142"/>
    <s v="MDA"/>
    <x v="56"/>
    <n v="35908631"/>
  </r>
  <r>
    <x v="142"/>
    <s v="MDA"/>
    <x v="57"/>
    <n v="37942754"/>
  </r>
  <r>
    <x v="142"/>
    <s v="MDA"/>
    <x v="58"/>
    <n v="39439125"/>
  </r>
  <r>
    <x v="142"/>
    <s v="MDA"/>
    <x v="59"/>
    <n v="41435871"/>
  </r>
  <r>
    <x v="142"/>
    <s v="MDA"/>
    <x v="60"/>
    <n v="43207335"/>
  </r>
  <r>
    <x v="143"/>
    <s v="MNG"/>
    <x v="0"/>
    <n v="4542500"/>
  </r>
  <r>
    <x v="143"/>
    <s v="MNG"/>
    <x v="1"/>
    <n v="4307500"/>
  </r>
  <r>
    <x v="143"/>
    <s v="MNG"/>
    <x v="2"/>
    <n v="4346000"/>
  </r>
  <r>
    <x v="143"/>
    <s v="MNG"/>
    <x v="3"/>
    <n v="4190000"/>
  </r>
  <r>
    <x v="143"/>
    <s v="MNG"/>
    <x v="4"/>
    <n v="4300000"/>
  </r>
  <r>
    <x v="143"/>
    <s v="MNG"/>
    <x v="5"/>
    <n v="4329500"/>
  </r>
  <r>
    <x v="143"/>
    <s v="MNG"/>
    <x v="6"/>
    <n v="4734000"/>
  </r>
  <r>
    <x v="143"/>
    <s v="MNG"/>
    <x v="7"/>
    <n v="5028000"/>
  </r>
  <r>
    <x v="143"/>
    <s v="MNG"/>
    <x v="8"/>
    <n v="5287000"/>
  </r>
  <r>
    <x v="143"/>
    <s v="MNG"/>
    <x v="9"/>
    <n v="5484500"/>
  </r>
  <r>
    <x v="143"/>
    <s v="MNG"/>
    <x v="10"/>
    <n v="5367000"/>
  </r>
  <r>
    <x v="143"/>
    <s v="MNG"/>
    <x v="11"/>
    <n v="5665000"/>
  </r>
  <r>
    <x v="143"/>
    <s v="MNG"/>
    <x v="12"/>
    <n v="5622000"/>
  </r>
  <r>
    <x v="143"/>
    <s v="MNG"/>
    <x v="13"/>
    <n v="6482500"/>
  </r>
  <r>
    <x v="143"/>
    <s v="MNG"/>
    <x v="14"/>
    <n v="7513500"/>
  </r>
  <r>
    <x v="143"/>
    <s v="MNG"/>
    <x v="15"/>
    <n v="6618600"/>
  </r>
  <r>
    <x v="143"/>
    <s v="MNG"/>
    <x v="16"/>
    <n v="6049000"/>
  </r>
  <r>
    <x v="143"/>
    <s v="MNG"/>
    <x v="17"/>
    <n v="7411500"/>
  </r>
  <r>
    <x v="143"/>
    <s v="MNG"/>
    <x v="18"/>
    <n v="7294500"/>
  </r>
  <r>
    <x v="143"/>
    <s v="MNG"/>
    <x v="19"/>
    <n v="7097000"/>
  </r>
  <r>
    <x v="143"/>
    <s v="MNG"/>
    <x v="20"/>
    <n v="7518500"/>
  </r>
  <r>
    <x v="143"/>
    <s v="MNG"/>
    <x v="21"/>
    <n v="7763500"/>
  </r>
  <r>
    <x v="143"/>
    <s v="MNG"/>
    <x v="22"/>
    <n v="7333500"/>
  </r>
  <r>
    <x v="143"/>
    <s v="MNG"/>
    <x v="23"/>
    <n v="7496000"/>
  </r>
  <r>
    <x v="143"/>
    <s v="MNG"/>
    <x v="24"/>
    <n v="6948500"/>
  </r>
  <r>
    <x v="143"/>
    <s v="MNG"/>
    <x v="25"/>
    <n v="7403555"/>
  </r>
  <r>
    <x v="143"/>
    <s v="MNG"/>
    <x v="26"/>
    <n v="7183227"/>
  </r>
  <r>
    <x v="143"/>
    <s v="MNG"/>
    <x v="27"/>
    <n v="7367741"/>
  </r>
  <r>
    <x v="143"/>
    <s v="MNG"/>
    <x v="28"/>
    <n v="7841655"/>
  </r>
  <r>
    <x v="143"/>
    <s v="MNG"/>
    <x v="29"/>
    <n v="7828230"/>
  </r>
  <r>
    <x v="143"/>
    <s v="MNG"/>
    <x v="30"/>
    <n v="9194500"/>
  </r>
  <r>
    <x v="143"/>
    <s v="MNG"/>
    <x v="31"/>
    <n v="7818400"/>
  </r>
  <r>
    <x v="143"/>
    <s v="MNG"/>
    <x v="32"/>
    <n v="6727800"/>
  </r>
  <r>
    <x v="143"/>
    <s v="MNG"/>
    <x v="33"/>
    <n v="6348600"/>
  </r>
  <r>
    <x v="143"/>
    <s v="MNG"/>
    <x v="34"/>
    <n v="6614300"/>
  </r>
  <r>
    <x v="143"/>
    <s v="MNG"/>
    <x v="35"/>
    <n v="7750300"/>
  </r>
  <r>
    <x v="143"/>
    <s v="MNG"/>
    <x v="36"/>
    <n v="6942000"/>
  </r>
  <r>
    <x v="143"/>
    <s v="MNG"/>
    <x v="37"/>
    <n v="7532700"/>
  </r>
  <r>
    <x v="143"/>
    <s v="MNG"/>
    <x v="38"/>
    <n v="8778800"/>
  </r>
  <r>
    <x v="143"/>
    <s v="MNG"/>
    <x v="39"/>
    <n v="8016400"/>
  </r>
  <r>
    <x v="143"/>
    <s v="MNG"/>
    <x v="40"/>
    <n v="6731500"/>
  </r>
  <r>
    <x v="143"/>
    <s v="MNG"/>
    <x v="41"/>
    <n v="6116100"/>
  </r>
  <r>
    <x v="143"/>
    <s v="MNG"/>
    <x v="42"/>
    <n v="5090500"/>
  </r>
  <r>
    <x v="143"/>
    <s v="MNG"/>
    <x v="43"/>
    <n v="6545900"/>
  </r>
  <r>
    <x v="143"/>
    <s v="MNG"/>
    <x v="44"/>
    <n v="6434100"/>
  </r>
  <r>
    <x v="143"/>
    <s v="MNG"/>
    <x v="45"/>
    <n v="6026600"/>
  </r>
  <r>
    <x v="143"/>
    <s v="MNG"/>
    <x v="46"/>
    <n v="7151500"/>
  </r>
  <r>
    <x v="143"/>
    <s v="MNG"/>
    <x v="47"/>
    <n v="8445749"/>
  </r>
  <r>
    <x v="143"/>
    <s v="MNG"/>
    <x v="48"/>
    <n v="11457874"/>
  </r>
  <r>
    <x v="143"/>
    <s v="MNG"/>
    <x v="49"/>
    <n v="8520200"/>
  </r>
  <r>
    <x v="143"/>
    <s v="MNG"/>
    <x v="50"/>
    <n v="8450375"/>
  </r>
  <r>
    <x v="143"/>
    <s v="MNG"/>
    <x v="51"/>
    <n v="8402825"/>
  </r>
  <r>
    <x v="143"/>
    <s v="MNG"/>
    <x v="52"/>
    <n v="10230466"/>
  </r>
  <r>
    <x v="143"/>
    <s v="MNG"/>
    <x v="53"/>
    <n v="11797277"/>
  </r>
  <r>
    <x v="143"/>
    <s v="MNG"/>
    <x v="54"/>
    <n v="12661855"/>
  </r>
  <r>
    <x v="143"/>
    <s v="MNG"/>
    <x v="55"/>
    <n v="13975231"/>
  </r>
  <r>
    <x v="143"/>
    <s v="MNG"/>
    <x v="56"/>
    <n v="14272560"/>
  </r>
  <r>
    <x v="143"/>
    <s v="MNG"/>
    <x v="57"/>
    <n v="16745656"/>
  </r>
  <r>
    <x v="143"/>
    <s v="MNG"/>
    <x v="58"/>
    <n v="18307047"/>
  </r>
  <r>
    <x v="143"/>
    <s v="MNG"/>
    <x v="59"/>
    <n v="25009246"/>
  </r>
  <r>
    <x v="143"/>
    <s v="MNG"/>
    <x v="60"/>
    <n v="17215572"/>
  </r>
  <r>
    <x v="144"/>
    <s v="MNE"/>
    <x v="45"/>
    <n v="1672128"/>
  </r>
  <r>
    <x v="144"/>
    <s v="MNE"/>
    <x v="46"/>
    <n v="2032495"/>
  </r>
  <r>
    <x v="144"/>
    <s v="MNE"/>
    <x v="47"/>
    <n v="1744587"/>
  </r>
  <r>
    <x v="144"/>
    <s v="MNE"/>
    <x v="48"/>
    <n v="1686046"/>
  </r>
  <r>
    <x v="144"/>
    <s v="MNE"/>
    <x v="49"/>
    <n v="2031059"/>
  </r>
  <r>
    <x v="144"/>
    <s v="MNE"/>
    <x v="50"/>
    <n v="1956079"/>
  </r>
  <r>
    <x v="144"/>
    <s v="MNE"/>
    <x v="51"/>
    <n v="1927644"/>
  </r>
  <r>
    <x v="144"/>
    <s v="MNE"/>
    <x v="52"/>
    <n v="2507070"/>
  </r>
  <r>
    <x v="144"/>
    <s v="MNE"/>
    <x v="53"/>
    <n v="2420766"/>
  </r>
  <r>
    <x v="144"/>
    <s v="MNE"/>
    <x v="54"/>
    <n v="2450969"/>
  </r>
  <r>
    <x v="144"/>
    <s v="MNE"/>
    <x v="55"/>
    <n v="3090231"/>
  </r>
  <r>
    <x v="144"/>
    <s v="MNE"/>
    <x v="56"/>
    <n v="2633552"/>
  </r>
  <r>
    <x v="144"/>
    <s v="MNE"/>
    <x v="57"/>
    <n v="2820723"/>
  </r>
  <r>
    <x v="144"/>
    <s v="MNE"/>
    <x v="58"/>
    <n v="2580513"/>
  </r>
  <r>
    <x v="144"/>
    <s v="MNE"/>
    <x v="59"/>
    <n v="2392842"/>
  </r>
  <r>
    <x v="144"/>
    <s v="MNE"/>
    <x v="60"/>
    <n v="2426975"/>
  </r>
  <r>
    <x v="145"/>
    <s v="MAR"/>
    <x v="0"/>
    <n v="38706510"/>
  </r>
  <r>
    <x v="145"/>
    <s v="MAR"/>
    <x v="1"/>
    <n v="37111730"/>
  </r>
  <r>
    <x v="145"/>
    <s v="MAR"/>
    <x v="2"/>
    <n v="36742210"/>
  </r>
  <r>
    <x v="145"/>
    <s v="MAR"/>
    <x v="3"/>
    <n v="39325020"/>
  </r>
  <r>
    <x v="145"/>
    <s v="MAR"/>
    <x v="4"/>
    <n v="39036768"/>
  </r>
  <r>
    <x v="145"/>
    <s v="MAR"/>
    <x v="5"/>
    <n v="40342200"/>
  </r>
  <r>
    <x v="145"/>
    <s v="MAR"/>
    <x v="6"/>
    <n v="41430700"/>
  </r>
  <r>
    <x v="145"/>
    <s v="MAR"/>
    <x v="7"/>
    <n v="43092040"/>
  </r>
  <r>
    <x v="145"/>
    <s v="MAR"/>
    <x v="8"/>
    <n v="43997000"/>
  </r>
  <r>
    <x v="145"/>
    <s v="MAR"/>
    <x v="9"/>
    <n v="46468400"/>
  </r>
  <r>
    <x v="145"/>
    <s v="MAR"/>
    <x v="10"/>
    <n v="46925983"/>
  </r>
  <r>
    <x v="145"/>
    <s v="MAR"/>
    <x v="11"/>
    <n v="54614060"/>
  </r>
  <r>
    <x v="145"/>
    <s v="MAR"/>
    <x v="12"/>
    <n v="52126457"/>
  </r>
  <r>
    <x v="145"/>
    <s v="MAR"/>
    <x v="13"/>
    <n v="53083491"/>
  </r>
  <r>
    <x v="145"/>
    <s v="MAR"/>
    <x v="14"/>
    <n v="61212000"/>
  </r>
  <r>
    <x v="145"/>
    <s v="MAR"/>
    <x v="15"/>
    <n v="63465000"/>
  </r>
  <r>
    <x v="145"/>
    <s v="MAR"/>
    <x v="16"/>
    <n v="73761234"/>
  </r>
  <r>
    <x v="145"/>
    <s v="MAR"/>
    <x v="17"/>
    <n v="78569028"/>
  </r>
  <r>
    <x v="145"/>
    <s v="MAR"/>
    <x v="18"/>
    <n v="78872600"/>
  </r>
  <r>
    <x v="145"/>
    <s v="MAR"/>
    <x v="19"/>
    <n v="74558540"/>
  </r>
  <r>
    <x v="145"/>
    <s v="MAR"/>
    <x v="20"/>
    <n v="72431277"/>
  </r>
  <r>
    <x v="145"/>
    <s v="MAR"/>
    <x v="21"/>
    <n v="74307415"/>
  </r>
  <r>
    <x v="145"/>
    <s v="MAR"/>
    <x v="22"/>
    <n v="80134258"/>
  </r>
  <r>
    <x v="145"/>
    <s v="MAR"/>
    <x v="23"/>
    <n v="85770880"/>
  </r>
  <r>
    <x v="145"/>
    <s v="MAR"/>
    <x v="24"/>
    <n v="105736200"/>
  </r>
  <r>
    <x v="145"/>
    <s v="MAR"/>
    <x v="25"/>
    <n v="131152600"/>
  </r>
  <r>
    <x v="145"/>
    <s v="MAR"/>
    <x v="26"/>
    <n v="167948000"/>
  </r>
  <r>
    <x v="145"/>
    <s v="MAR"/>
    <x v="27"/>
    <n v="163451385"/>
  </r>
  <r>
    <x v="145"/>
    <s v="MAR"/>
    <x v="28"/>
    <n v="180798595"/>
  </r>
  <r>
    <x v="145"/>
    <s v="MAR"/>
    <x v="29"/>
    <n v="192088851"/>
  </r>
  <r>
    <x v="145"/>
    <s v="MAR"/>
    <x v="30"/>
    <n v="180433188"/>
  </r>
  <r>
    <x v="145"/>
    <s v="MAR"/>
    <x v="31"/>
    <n v="194002100"/>
  </r>
  <r>
    <x v="145"/>
    <s v="MAR"/>
    <x v="32"/>
    <n v="171305910"/>
  </r>
  <r>
    <x v="145"/>
    <s v="MAR"/>
    <x v="33"/>
    <n v="208086000"/>
  </r>
  <r>
    <x v="145"/>
    <s v="MAR"/>
    <x v="34"/>
    <n v="233366000"/>
  </r>
  <r>
    <x v="145"/>
    <s v="MAR"/>
    <x v="35"/>
    <n v="248116300"/>
  </r>
  <r>
    <x v="145"/>
    <s v="MAR"/>
    <x v="36"/>
    <n v="248735600"/>
  </r>
  <r>
    <x v="145"/>
    <s v="MAR"/>
    <x v="37"/>
    <n v="245412000"/>
  </r>
  <r>
    <x v="145"/>
    <s v="MAR"/>
    <x v="38"/>
    <n v="324990300"/>
  </r>
  <r>
    <x v="145"/>
    <s v="MAR"/>
    <x v="39"/>
    <n v="320190300"/>
  </r>
  <r>
    <x v="145"/>
    <s v="MAR"/>
    <x v="40"/>
    <n v="325646000"/>
  </r>
  <r>
    <x v="145"/>
    <s v="MAR"/>
    <x v="41"/>
    <n v="326440800"/>
  </r>
  <r>
    <x v="145"/>
    <s v="MAR"/>
    <x v="42"/>
    <n v="326872500"/>
  </r>
  <r>
    <x v="145"/>
    <s v="MAR"/>
    <x v="43"/>
    <n v="333535268"/>
  </r>
  <r>
    <x v="145"/>
    <s v="MAR"/>
    <x v="44"/>
    <n v="337546540"/>
  </r>
  <r>
    <x v="145"/>
    <s v="MAR"/>
    <x v="45"/>
    <n v="369276791"/>
  </r>
  <r>
    <x v="145"/>
    <s v="MAR"/>
    <x v="46"/>
    <n v="371277600"/>
  </r>
  <r>
    <x v="145"/>
    <s v="MAR"/>
    <x v="47"/>
    <n v="391499000"/>
  </r>
  <r>
    <x v="145"/>
    <s v="MAR"/>
    <x v="48"/>
    <n v="438282000"/>
  </r>
  <r>
    <x v="145"/>
    <s v="MAR"/>
    <x v="49"/>
    <n v="499353900"/>
  </r>
  <r>
    <x v="145"/>
    <s v="MAR"/>
    <x v="50"/>
    <n v="527470300"/>
  </r>
  <r>
    <x v="145"/>
    <s v="MAR"/>
    <x v="51"/>
    <n v="528305800"/>
  </r>
  <r>
    <x v="145"/>
    <s v="MAR"/>
    <x v="52"/>
    <n v="539330400"/>
  </r>
  <r>
    <x v="145"/>
    <s v="MAR"/>
    <x v="53"/>
    <n v="542995216"/>
  </r>
  <r>
    <x v="145"/>
    <s v="MAR"/>
    <x v="54"/>
    <n v="559965063"/>
  </r>
  <r>
    <x v="145"/>
    <s v="MAR"/>
    <x v="55"/>
    <n v="585868241"/>
  </r>
  <r>
    <x v="145"/>
    <s v="MAR"/>
    <x v="56"/>
    <n v="655247238"/>
  </r>
  <r>
    <x v="145"/>
    <s v="MAR"/>
    <x v="57"/>
    <n v="666590378"/>
  </r>
  <r>
    <x v="145"/>
    <s v="MAR"/>
    <x v="58"/>
    <n v="697776170"/>
  </r>
  <r>
    <x v="145"/>
    <s v="MAR"/>
    <x v="59"/>
    <n v="718529024"/>
  </r>
  <r>
    <x v="145"/>
    <s v="MAR"/>
    <x v="60"/>
    <n v="745359375"/>
  </r>
  <r>
    <x v="146"/>
    <s v="MOZ"/>
    <x v="0"/>
    <n v="4988000"/>
  </r>
  <r>
    <x v="146"/>
    <s v="MOZ"/>
    <x v="1"/>
    <n v="5215000"/>
  </r>
  <r>
    <x v="146"/>
    <s v="MOZ"/>
    <x v="2"/>
    <n v="5441000"/>
  </r>
  <r>
    <x v="146"/>
    <s v="MOZ"/>
    <x v="3"/>
    <n v="5718000"/>
  </r>
  <r>
    <x v="146"/>
    <s v="MOZ"/>
    <x v="4"/>
    <n v="6055000"/>
  </r>
  <r>
    <x v="146"/>
    <s v="MOZ"/>
    <x v="5"/>
    <n v="9310400"/>
  </r>
  <r>
    <x v="146"/>
    <s v="MOZ"/>
    <x v="6"/>
    <n v="11636000"/>
  </r>
  <r>
    <x v="146"/>
    <s v="MOZ"/>
    <x v="7"/>
    <n v="12890000"/>
  </r>
  <r>
    <x v="146"/>
    <s v="MOZ"/>
    <x v="8"/>
    <n v="14284000"/>
  </r>
  <r>
    <x v="146"/>
    <s v="MOZ"/>
    <x v="9"/>
    <n v="16868000"/>
  </r>
  <r>
    <x v="146"/>
    <s v="MOZ"/>
    <x v="10"/>
    <n v="17765000"/>
  </r>
  <r>
    <x v="146"/>
    <s v="MOZ"/>
    <x v="11"/>
    <n v="18019600"/>
  </r>
  <r>
    <x v="146"/>
    <s v="MOZ"/>
    <x v="12"/>
    <n v="18824400"/>
  </r>
  <r>
    <x v="146"/>
    <s v="MOZ"/>
    <x v="13"/>
    <n v="17408500"/>
  </r>
  <r>
    <x v="146"/>
    <s v="MOZ"/>
    <x v="14"/>
    <n v="17355000"/>
  </r>
  <r>
    <x v="146"/>
    <s v="MOZ"/>
    <x v="15"/>
    <n v="17372000"/>
  </r>
  <r>
    <x v="146"/>
    <s v="MOZ"/>
    <x v="16"/>
    <n v="18650000"/>
  </r>
  <r>
    <x v="146"/>
    <s v="MOZ"/>
    <x v="17"/>
    <n v="19315000"/>
  </r>
  <r>
    <x v="146"/>
    <s v="MOZ"/>
    <x v="18"/>
    <n v="21366600"/>
  </r>
  <r>
    <x v="146"/>
    <s v="MOZ"/>
    <x v="19"/>
    <n v="22656400"/>
  </r>
  <r>
    <x v="146"/>
    <s v="MOZ"/>
    <x v="20"/>
    <n v="23403400"/>
  </r>
  <r>
    <x v="146"/>
    <s v="MOZ"/>
    <x v="21"/>
    <n v="24552840"/>
  </r>
  <r>
    <x v="146"/>
    <s v="MOZ"/>
    <x v="22"/>
    <n v="25330200"/>
  </r>
  <r>
    <x v="146"/>
    <s v="MOZ"/>
    <x v="23"/>
    <n v="26387400"/>
  </r>
  <r>
    <x v="146"/>
    <s v="MOZ"/>
    <x v="24"/>
    <n v="27115000"/>
  </r>
  <r>
    <x v="146"/>
    <s v="MOZ"/>
    <x v="25"/>
    <n v="28067000"/>
  </r>
  <r>
    <x v="146"/>
    <s v="MOZ"/>
    <x v="26"/>
    <n v="28797800"/>
  </r>
  <r>
    <x v="146"/>
    <s v="MOZ"/>
    <x v="27"/>
    <n v="30091000"/>
  </r>
  <r>
    <x v="146"/>
    <s v="MOZ"/>
    <x v="28"/>
    <n v="30469600"/>
  </r>
  <r>
    <x v="146"/>
    <s v="MOZ"/>
    <x v="29"/>
    <n v="31312400"/>
  </r>
  <r>
    <x v="146"/>
    <s v="MOZ"/>
    <x v="30"/>
    <n v="33505000"/>
  </r>
  <r>
    <x v="146"/>
    <s v="MOZ"/>
    <x v="31"/>
    <n v="33595800"/>
  </r>
  <r>
    <x v="146"/>
    <s v="MOZ"/>
    <x v="32"/>
    <n v="33716230"/>
  </r>
  <r>
    <x v="146"/>
    <s v="MOZ"/>
    <x v="33"/>
    <n v="37206751"/>
  </r>
  <r>
    <x v="146"/>
    <s v="MOZ"/>
    <x v="34"/>
    <n v="37042387"/>
  </r>
  <r>
    <x v="146"/>
    <s v="MOZ"/>
    <x v="35"/>
    <n v="37916671"/>
  </r>
  <r>
    <x v="146"/>
    <s v="MOZ"/>
    <x v="36"/>
    <n v="39479546"/>
  </r>
  <r>
    <x v="146"/>
    <s v="MOZ"/>
    <x v="37"/>
    <n v="41322000"/>
  </r>
  <r>
    <x v="146"/>
    <s v="MOZ"/>
    <x v="38"/>
    <n v="40110824"/>
  </r>
  <r>
    <x v="146"/>
    <s v="MOZ"/>
    <x v="39"/>
    <n v="39819373"/>
  </r>
  <r>
    <x v="146"/>
    <s v="MOZ"/>
    <x v="40"/>
    <n v="39155081"/>
  </r>
  <r>
    <x v="146"/>
    <s v="MOZ"/>
    <x v="41"/>
    <n v="41413650"/>
  </r>
  <r>
    <x v="146"/>
    <s v="MOZ"/>
    <x v="42"/>
    <n v="29598694"/>
  </r>
  <r>
    <x v="146"/>
    <s v="MOZ"/>
    <x v="43"/>
    <n v="26323764"/>
  </r>
  <r>
    <x v="146"/>
    <s v="MOZ"/>
    <x v="44"/>
    <n v="25328815"/>
  </r>
  <r>
    <x v="146"/>
    <s v="MOZ"/>
    <x v="45"/>
    <n v="29375632"/>
  </r>
  <r>
    <x v="146"/>
    <s v="MOZ"/>
    <x v="46"/>
    <n v="30017151"/>
  </r>
  <r>
    <x v="146"/>
    <s v="MOZ"/>
    <x v="47"/>
    <n v="31436949"/>
  </r>
  <r>
    <x v="146"/>
    <s v="MOZ"/>
    <x v="48"/>
    <n v="37110745"/>
  </r>
  <r>
    <x v="146"/>
    <s v="MOZ"/>
    <x v="49"/>
    <n v="37108117"/>
  </r>
  <r>
    <x v="146"/>
    <s v="MOZ"/>
    <x v="50"/>
    <n v="35357117"/>
  </r>
  <r>
    <x v="146"/>
    <s v="MOZ"/>
    <x v="51"/>
    <n v="30725409"/>
  </r>
  <r>
    <x v="146"/>
    <s v="MOZ"/>
    <x v="52"/>
    <n v="31861183"/>
  </r>
  <r>
    <x v="146"/>
    <s v="MOZ"/>
    <x v="53"/>
    <n v="38743921"/>
  </r>
  <r>
    <x v="146"/>
    <s v="MOZ"/>
    <x v="54"/>
    <n v="30000988"/>
  </r>
  <r>
    <x v="146"/>
    <s v="MOZ"/>
    <x v="55"/>
    <n v="34531736"/>
  </r>
  <r>
    <x v="146"/>
    <s v="MOZ"/>
    <x v="56"/>
    <n v="34522479"/>
  </r>
  <r>
    <x v="146"/>
    <s v="MOZ"/>
    <x v="57"/>
    <n v="39146363"/>
  </r>
  <r>
    <x v="146"/>
    <s v="MOZ"/>
    <x v="58"/>
    <n v="34654394"/>
  </r>
  <r>
    <x v="146"/>
    <s v="MOZ"/>
    <x v="59"/>
    <n v="47022298"/>
  </r>
  <r>
    <x v="146"/>
    <s v="MOZ"/>
    <x v="60"/>
    <n v="52719673"/>
  </r>
  <r>
    <x v="147"/>
    <s v="MMR"/>
    <x v="0"/>
    <n v="20792900"/>
  </r>
  <r>
    <x v="147"/>
    <s v="MMR"/>
    <x v="1"/>
    <n v="21866100"/>
  </r>
  <r>
    <x v="147"/>
    <s v="MMR"/>
    <x v="2"/>
    <n v="23969600"/>
  </r>
  <r>
    <x v="147"/>
    <s v="MMR"/>
    <x v="3"/>
    <n v="24362800"/>
  </r>
  <r>
    <x v="147"/>
    <s v="MMR"/>
    <x v="4"/>
    <n v="27191700"/>
  </r>
  <r>
    <x v="147"/>
    <s v="MMR"/>
    <x v="5"/>
    <n v="33902600"/>
  </r>
  <r>
    <x v="147"/>
    <s v="MMR"/>
    <x v="6"/>
    <n v="40762400"/>
  </r>
  <r>
    <x v="147"/>
    <s v="MMR"/>
    <x v="7"/>
    <n v="40561800"/>
  </r>
  <r>
    <x v="147"/>
    <s v="MMR"/>
    <x v="8"/>
    <n v="43765500"/>
  </r>
  <r>
    <x v="147"/>
    <s v="MMR"/>
    <x v="9"/>
    <n v="49813300"/>
  </r>
  <r>
    <x v="147"/>
    <s v="MMR"/>
    <x v="10"/>
    <n v="51097500"/>
  </r>
  <r>
    <x v="147"/>
    <s v="MMR"/>
    <x v="11"/>
    <n v="50938600"/>
  </r>
  <r>
    <x v="147"/>
    <s v="MMR"/>
    <x v="12"/>
    <n v="51299700"/>
  </r>
  <r>
    <x v="147"/>
    <s v="MMR"/>
    <x v="13"/>
    <n v="47593800"/>
  </r>
  <r>
    <x v="147"/>
    <s v="MMR"/>
    <x v="14"/>
    <n v="50861000"/>
  </r>
  <r>
    <x v="147"/>
    <s v="MMR"/>
    <x v="15"/>
    <n v="53925800"/>
  </r>
  <r>
    <x v="147"/>
    <s v="MMR"/>
    <x v="16"/>
    <n v="53532500"/>
  </r>
  <r>
    <x v="147"/>
    <s v="MMR"/>
    <x v="17"/>
    <n v="55671000"/>
  </r>
  <r>
    <x v="147"/>
    <s v="MMR"/>
    <x v="18"/>
    <n v="62750000"/>
  </r>
  <r>
    <x v="147"/>
    <s v="MMR"/>
    <x v="19"/>
    <n v="69338500"/>
  </r>
  <r>
    <x v="147"/>
    <s v="MMR"/>
    <x v="20"/>
    <n v="82439900"/>
  </r>
  <r>
    <x v="147"/>
    <s v="MMR"/>
    <x v="21"/>
    <n v="92871500"/>
  </r>
  <r>
    <x v="147"/>
    <s v="MMR"/>
    <x v="22"/>
    <n v="98485100"/>
  </r>
  <r>
    <x v="147"/>
    <s v="MMR"/>
    <x v="23"/>
    <n v="104721400"/>
  </r>
  <r>
    <x v="147"/>
    <s v="MMR"/>
    <x v="24"/>
    <n v="108420000"/>
  </r>
  <r>
    <x v="147"/>
    <s v="MMR"/>
    <x v="25"/>
    <n v="110166600"/>
  </r>
  <r>
    <x v="147"/>
    <s v="MMR"/>
    <x v="26"/>
    <n v="118733600"/>
  </r>
  <r>
    <x v="147"/>
    <s v="MMR"/>
    <x v="27"/>
    <n v="126771600"/>
  </r>
  <r>
    <x v="147"/>
    <s v="MMR"/>
    <x v="28"/>
    <n v="84248730"/>
  </r>
  <r>
    <x v="147"/>
    <s v="MMR"/>
    <x v="29"/>
    <n v="80038280"/>
  </r>
  <r>
    <x v="147"/>
    <s v="MMR"/>
    <x v="30"/>
    <n v="83597400"/>
  </r>
  <r>
    <x v="147"/>
    <s v="MMR"/>
    <x v="31"/>
    <n v="90828200"/>
  </r>
  <r>
    <x v="147"/>
    <s v="MMR"/>
    <x v="32"/>
    <n v="95720500"/>
  </r>
  <r>
    <x v="147"/>
    <s v="MMR"/>
    <x v="33"/>
    <n v="100028250"/>
  </r>
  <r>
    <x v="147"/>
    <s v="MMR"/>
    <x v="34"/>
    <n v="116749900"/>
  </r>
  <r>
    <x v="147"/>
    <s v="MMR"/>
    <x v="35"/>
    <n v="132263590"/>
  </r>
  <r>
    <x v="147"/>
    <s v="MMR"/>
    <x v="36"/>
    <n v="142744630"/>
  </r>
  <r>
    <x v="147"/>
    <s v="MMR"/>
    <x v="37"/>
    <n v="145286680"/>
  </r>
  <r>
    <x v="147"/>
    <s v="MMR"/>
    <x v="38"/>
    <n v="164245280"/>
  </r>
  <r>
    <x v="147"/>
    <s v="MMR"/>
    <x v="39"/>
    <n v="208454930"/>
  </r>
  <r>
    <x v="147"/>
    <s v="MMR"/>
    <x v="40"/>
    <n v="243682020"/>
  </r>
  <r>
    <x v="147"/>
    <s v="MMR"/>
    <x v="41"/>
    <n v="283076240"/>
  </r>
  <r>
    <x v="147"/>
    <s v="MMR"/>
    <x v="42"/>
    <n v="349570536"/>
  </r>
  <r>
    <x v="147"/>
    <s v="MMR"/>
    <x v="43"/>
    <n v="393892087"/>
  </r>
  <r>
    <x v="147"/>
    <s v="MMR"/>
    <x v="44"/>
    <n v="448172562"/>
  </r>
  <r>
    <x v="147"/>
    <s v="MMR"/>
    <x v="45"/>
    <n v="513464179"/>
  </r>
  <r>
    <x v="147"/>
    <s v="MMR"/>
    <x v="46"/>
    <n v="713207213"/>
  </r>
  <r>
    <x v="147"/>
    <s v="MMR"/>
    <x v="47"/>
    <n v="805380958"/>
  </r>
  <r>
    <x v="147"/>
    <s v="MMR"/>
    <x v="48"/>
    <n v="809823660"/>
  </r>
  <r>
    <x v="147"/>
    <s v="MMR"/>
    <x v="49"/>
    <n v="932506300"/>
  </r>
  <r>
    <x v="147"/>
    <s v="MMR"/>
    <x v="50"/>
    <n v="1023697000"/>
  </r>
  <r>
    <x v="147"/>
    <s v="MMR"/>
    <x v="51"/>
    <n v="1024337000"/>
  </r>
  <r>
    <x v="147"/>
    <s v="MMR"/>
    <x v="52"/>
    <n v="1026752000"/>
  </r>
  <r>
    <x v="147"/>
    <s v="MMR"/>
    <x v="53"/>
    <n v="1153385329"/>
  </r>
  <r>
    <x v="147"/>
    <s v="MMR"/>
    <x v="54"/>
    <n v="1300802093"/>
  </r>
  <r>
    <x v="147"/>
    <s v="MMR"/>
    <x v="55"/>
    <n v="1313109234"/>
  </r>
  <r>
    <x v="147"/>
    <s v="MMR"/>
    <x v="56"/>
    <n v="1316970907"/>
  </r>
  <r>
    <x v="147"/>
    <s v="MMR"/>
    <x v="57"/>
    <n v="413560156"/>
  </r>
  <r>
    <x v="147"/>
    <s v="MMR"/>
    <x v="58"/>
    <n v="468955166"/>
  </r>
  <r>
    <x v="147"/>
    <s v="MMR"/>
    <x v="59"/>
    <n v="526256222"/>
  </r>
  <r>
    <x v="147"/>
    <s v="MMR"/>
    <x v="60"/>
    <n v="528576548"/>
  </r>
  <r>
    <x v="148"/>
    <s v="NAM"/>
    <x v="0"/>
    <n v="1192200"/>
  </r>
  <r>
    <x v="148"/>
    <s v="NAM"/>
    <x v="1"/>
    <n v="1381270"/>
  </r>
  <r>
    <x v="148"/>
    <s v="NAM"/>
    <x v="2"/>
    <n v="1523000"/>
  </r>
  <r>
    <x v="148"/>
    <s v="NAM"/>
    <x v="3"/>
    <n v="1642000"/>
  </r>
  <r>
    <x v="148"/>
    <s v="NAM"/>
    <x v="4"/>
    <n v="1807000"/>
  </r>
  <r>
    <x v="148"/>
    <s v="NAM"/>
    <x v="5"/>
    <n v="1918000"/>
  </r>
  <r>
    <x v="148"/>
    <s v="NAM"/>
    <x v="6"/>
    <n v="1979000"/>
  </r>
  <r>
    <x v="148"/>
    <s v="NAM"/>
    <x v="7"/>
    <n v="2070000"/>
  </r>
  <r>
    <x v="148"/>
    <s v="NAM"/>
    <x v="8"/>
    <n v="2168000"/>
  </r>
  <r>
    <x v="148"/>
    <s v="NAM"/>
    <x v="9"/>
    <n v="2252000"/>
  </r>
  <r>
    <x v="148"/>
    <s v="NAM"/>
    <x v="10"/>
    <n v="2346000"/>
  </r>
  <r>
    <x v="148"/>
    <s v="NAM"/>
    <x v="11"/>
    <n v="2440000"/>
  </r>
  <r>
    <x v="148"/>
    <s v="NAM"/>
    <x v="12"/>
    <n v="2544000"/>
  </r>
  <r>
    <x v="148"/>
    <s v="NAM"/>
    <x v="13"/>
    <n v="2650000"/>
  </r>
  <r>
    <x v="148"/>
    <s v="NAM"/>
    <x v="14"/>
    <n v="2709261"/>
  </r>
  <r>
    <x v="148"/>
    <s v="NAM"/>
    <x v="15"/>
    <n v="2743648"/>
  </r>
  <r>
    <x v="148"/>
    <s v="NAM"/>
    <x v="16"/>
    <n v="2955598"/>
  </r>
  <r>
    <x v="148"/>
    <s v="NAM"/>
    <x v="17"/>
    <n v="3104693"/>
  </r>
  <r>
    <x v="148"/>
    <s v="NAM"/>
    <x v="18"/>
    <n v="3236187"/>
  </r>
  <r>
    <x v="148"/>
    <s v="NAM"/>
    <x v="19"/>
    <n v="3418404"/>
  </r>
  <r>
    <x v="148"/>
    <s v="NAM"/>
    <x v="20"/>
    <n v="3035873"/>
  </r>
  <r>
    <x v="148"/>
    <s v="NAM"/>
    <x v="21"/>
    <n v="2982177"/>
  </r>
  <r>
    <x v="148"/>
    <s v="NAM"/>
    <x v="22"/>
    <n v="2962072"/>
  </r>
  <r>
    <x v="148"/>
    <s v="NAM"/>
    <x v="23"/>
    <n v="3121732"/>
  </r>
  <r>
    <x v="148"/>
    <s v="NAM"/>
    <x v="24"/>
    <n v="3210887"/>
  </r>
  <r>
    <x v="148"/>
    <s v="NAM"/>
    <x v="25"/>
    <n v="3373417"/>
  </r>
  <r>
    <x v="148"/>
    <s v="NAM"/>
    <x v="26"/>
    <n v="3329606"/>
  </r>
  <r>
    <x v="148"/>
    <s v="NAM"/>
    <x v="27"/>
    <n v="3518726"/>
  </r>
  <r>
    <x v="148"/>
    <s v="NAM"/>
    <x v="28"/>
    <n v="3677210"/>
  </r>
  <r>
    <x v="148"/>
    <s v="NAM"/>
    <x v="29"/>
    <n v="3744878"/>
  </r>
  <r>
    <x v="148"/>
    <s v="NAM"/>
    <x v="30"/>
    <n v="3993976"/>
  </r>
  <r>
    <x v="148"/>
    <s v="NAM"/>
    <x v="31"/>
    <n v="3802935"/>
  </r>
  <r>
    <x v="148"/>
    <s v="NAM"/>
    <x v="32"/>
    <n v="3972264"/>
  </r>
  <r>
    <x v="148"/>
    <s v="NAM"/>
    <x v="33"/>
    <n v="4100961"/>
  </r>
  <r>
    <x v="148"/>
    <s v="NAM"/>
    <x v="34"/>
    <n v="4803827"/>
  </r>
  <r>
    <x v="148"/>
    <s v="NAM"/>
    <x v="35"/>
    <n v="4342103"/>
  </r>
  <r>
    <x v="148"/>
    <s v="NAM"/>
    <x v="36"/>
    <n v="5961648"/>
  </r>
  <r>
    <x v="148"/>
    <s v="NAM"/>
    <x v="37"/>
    <n v="10692588"/>
  </r>
  <r>
    <x v="148"/>
    <s v="NAM"/>
    <x v="38"/>
    <n v="10375000"/>
  </r>
  <r>
    <x v="148"/>
    <s v="NAM"/>
    <x v="39"/>
    <n v="12152612"/>
  </r>
  <r>
    <x v="148"/>
    <s v="NAM"/>
    <x v="40"/>
    <n v="11261957"/>
  </r>
  <r>
    <x v="148"/>
    <s v="NAM"/>
    <x v="41"/>
    <n v="11483000"/>
  </r>
  <r>
    <x v="148"/>
    <s v="NAM"/>
    <x v="42"/>
    <n v="11370000"/>
  </r>
  <r>
    <x v="148"/>
    <s v="NAM"/>
    <x v="43"/>
    <n v="12909300"/>
  </r>
  <r>
    <x v="148"/>
    <s v="NAM"/>
    <x v="44"/>
    <n v="12982464"/>
  </r>
  <r>
    <x v="148"/>
    <s v="NAM"/>
    <x v="45"/>
    <n v="13250007"/>
  </r>
  <r>
    <x v="148"/>
    <s v="NAM"/>
    <x v="46"/>
    <n v="17200115"/>
  </r>
  <r>
    <x v="148"/>
    <s v="NAM"/>
    <x v="47"/>
    <n v="15059303"/>
  </r>
  <r>
    <x v="148"/>
    <s v="NAM"/>
    <x v="48"/>
    <n v="15265790"/>
  </r>
  <r>
    <x v="148"/>
    <s v="NAM"/>
    <x v="49"/>
    <n v="15943970"/>
  </r>
  <r>
    <x v="148"/>
    <s v="NAM"/>
    <x v="50"/>
    <n v="16367272"/>
  </r>
  <r>
    <x v="148"/>
    <s v="NAM"/>
    <x v="51"/>
    <n v="16874540"/>
  </r>
  <r>
    <x v="148"/>
    <s v="NAM"/>
    <x v="52"/>
    <n v="17061842"/>
  </r>
  <r>
    <x v="148"/>
    <s v="NAM"/>
    <x v="53"/>
    <n v="11602260"/>
  </r>
  <r>
    <x v="148"/>
    <s v="NAM"/>
    <x v="54"/>
    <n v="13754106"/>
  </r>
  <r>
    <x v="148"/>
    <s v="NAM"/>
    <x v="55"/>
    <n v="14696901"/>
  </r>
  <r>
    <x v="148"/>
    <s v="NAM"/>
    <x v="56"/>
    <n v="14527123"/>
  </r>
  <r>
    <x v="148"/>
    <s v="NAM"/>
    <x v="57"/>
    <n v="14055430"/>
  </r>
  <r>
    <x v="148"/>
    <s v="NAM"/>
    <x v="58"/>
    <n v="14806981"/>
  </r>
  <r>
    <x v="148"/>
    <s v="NAM"/>
    <x v="59"/>
    <n v="15041471"/>
  </r>
  <r>
    <x v="148"/>
    <s v="NAM"/>
    <x v="60"/>
    <n v="15194865"/>
  </r>
  <r>
    <x v="149"/>
    <s v="NRU"/>
    <x v="0"/>
    <n v="2718"/>
  </r>
  <r>
    <x v="149"/>
    <s v="NRU"/>
    <x v="1"/>
    <n v="2735"/>
  </r>
  <r>
    <x v="149"/>
    <s v="NRU"/>
    <x v="2"/>
    <n v="2753"/>
  </r>
  <r>
    <x v="149"/>
    <s v="NRU"/>
    <x v="3"/>
    <n v="2770"/>
  </r>
  <r>
    <x v="149"/>
    <s v="NRU"/>
    <x v="4"/>
    <n v="2805"/>
  </r>
  <r>
    <x v="149"/>
    <s v="NRU"/>
    <x v="5"/>
    <n v="2823"/>
  </r>
  <r>
    <x v="149"/>
    <s v="NRU"/>
    <x v="6"/>
    <n v="3840"/>
  </r>
  <r>
    <x v="149"/>
    <s v="NRU"/>
    <x v="7"/>
    <n v="3875"/>
  </r>
  <r>
    <x v="149"/>
    <s v="NRU"/>
    <x v="8"/>
    <n v="3910"/>
  </r>
  <r>
    <x v="149"/>
    <s v="NRU"/>
    <x v="9"/>
    <n v="3945"/>
  </r>
  <r>
    <x v="149"/>
    <s v="NRU"/>
    <x v="10"/>
    <n v="3980"/>
  </r>
  <r>
    <x v="149"/>
    <s v="NRU"/>
    <x v="11"/>
    <n v="4050"/>
  </r>
  <r>
    <x v="149"/>
    <s v="NRU"/>
    <x v="12"/>
    <n v="4120"/>
  </r>
  <r>
    <x v="149"/>
    <s v="NRU"/>
    <x v="13"/>
    <n v="4200"/>
  </r>
  <r>
    <x v="149"/>
    <s v="NRU"/>
    <x v="14"/>
    <n v="5200"/>
  </r>
  <r>
    <x v="149"/>
    <s v="NRU"/>
    <x v="15"/>
    <n v="4000"/>
  </r>
  <r>
    <x v="149"/>
    <s v="NRU"/>
    <x v="16"/>
    <n v="4000"/>
  </r>
  <r>
    <x v="149"/>
    <s v="NRU"/>
    <x v="17"/>
    <n v="4200"/>
  </r>
  <r>
    <x v="149"/>
    <s v="NRU"/>
    <x v="18"/>
    <n v="4250"/>
  </r>
  <r>
    <x v="149"/>
    <s v="NRU"/>
    <x v="19"/>
    <n v="5300"/>
  </r>
  <r>
    <x v="149"/>
    <s v="NRU"/>
    <x v="20"/>
    <n v="5500"/>
  </r>
  <r>
    <x v="149"/>
    <s v="NRU"/>
    <x v="21"/>
    <n v="5600"/>
  </r>
  <r>
    <x v="149"/>
    <s v="NRU"/>
    <x v="22"/>
    <n v="5700"/>
  </r>
  <r>
    <x v="149"/>
    <s v="NRU"/>
    <x v="23"/>
    <n v="5500"/>
  </r>
  <r>
    <x v="149"/>
    <s v="NRU"/>
    <x v="24"/>
    <n v="5600"/>
  </r>
  <r>
    <x v="149"/>
    <s v="NRU"/>
    <x v="25"/>
    <n v="6700"/>
  </r>
  <r>
    <x v="149"/>
    <s v="NRU"/>
    <x v="26"/>
    <n v="6800"/>
  </r>
  <r>
    <x v="149"/>
    <s v="NRU"/>
    <x v="27"/>
    <n v="6900"/>
  </r>
  <r>
    <x v="149"/>
    <s v="NRU"/>
    <x v="28"/>
    <n v="6900"/>
  </r>
  <r>
    <x v="149"/>
    <s v="NRU"/>
    <x v="29"/>
    <n v="7000"/>
  </r>
  <r>
    <x v="149"/>
    <s v="NRU"/>
    <x v="30"/>
    <n v="7100"/>
  </r>
  <r>
    <x v="149"/>
    <s v="NRU"/>
    <x v="31"/>
    <n v="7200"/>
  </r>
  <r>
    <x v="149"/>
    <s v="NRU"/>
    <x v="32"/>
    <n v="7300"/>
  </r>
  <r>
    <x v="149"/>
    <s v="NRU"/>
    <x v="33"/>
    <n v="7300"/>
  </r>
  <r>
    <x v="149"/>
    <s v="NRU"/>
    <x v="34"/>
    <n v="7300"/>
  </r>
  <r>
    <x v="149"/>
    <s v="NRU"/>
    <x v="35"/>
    <n v="7300"/>
  </r>
  <r>
    <x v="149"/>
    <s v="NRU"/>
    <x v="36"/>
    <n v="7300"/>
  </r>
  <r>
    <x v="149"/>
    <s v="NRU"/>
    <x v="37"/>
    <n v="7300"/>
  </r>
  <r>
    <x v="149"/>
    <s v="NRU"/>
    <x v="38"/>
    <n v="7300"/>
  </r>
  <r>
    <x v="149"/>
    <s v="NRU"/>
    <x v="39"/>
    <n v="7300"/>
  </r>
  <r>
    <x v="149"/>
    <s v="NRU"/>
    <x v="40"/>
    <n v="7300"/>
  </r>
  <r>
    <x v="149"/>
    <s v="NRU"/>
    <x v="41"/>
    <n v="7300"/>
  </r>
  <r>
    <x v="149"/>
    <s v="NRU"/>
    <x v="42"/>
    <n v="7300"/>
  </r>
  <r>
    <x v="149"/>
    <s v="NRU"/>
    <x v="43"/>
    <n v="7297"/>
  </r>
  <r>
    <x v="149"/>
    <s v="NRU"/>
    <x v="44"/>
    <n v="7297"/>
  </r>
  <r>
    <x v="149"/>
    <s v="NRU"/>
    <x v="45"/>
    <n v="7300"/>
  </r>
  <r>
    <x v="149"/>
    <s v="NRU"/>
    <x v="46"/>
    <n v="7400"/>
  </r>
  <r>
    <x v="149"/>
    <s v="NRU"/>
    <x v="47"/>
    <n v="7470"/>
  </r>
  <r>
    <x v="149"/>
    <s v="NRU"/>
    <x v="48"/>
    <n v="7458"/>
  </r>
  <r>
    <x v="149"/>
    <s v="NRU"/>
    <x v="49"/>
    <n v="7450"/>
  </r>
  <r>
    <x v="149"/>
    <s v="NRU"/>
    <x v="50"/>
    <n v="7449"/>
  </r>
  <r>
    <x v="149"/>
    <s v="NRU"/>
    <x v="51"/>
    <n v="7449"/>
  </r>
  <r>
    <x v="149"/>
    <s v="NRU"/>
    <x v="52"/>
    <n v="7448"/>
  </r>
  <r>
    <x v="149"/>
    <s v="NRU"/>
    <x v="53"/>
    <n v="7486"/>
  </r>
  <r>
    <x v="149"/>
    <s v="NRU"/>
    <x v="54"/>
    <n v="7487"/>
  </r>
  <r>
    <x v="149"/>
    <s v="NRU"/>
    <x v="55"/>
    <n v="7490"/>
  </r>
  <r>
    <x v="149"/>
    <s v="NRU"/>
    <x v="56"/>
    <n v="7495"/>
  </r>
  <r>
    <x v="149"/>
    <s v="NRU"/>
    <x v="57"/>
    <n v="7459"/>
  </r>
  <r>
    <x v="149"/>
    <s v="NRU"/>
    <x v="58"/>
    <n v="7478"/>
  </r>
  <r>
    <x v="149"/>
    <s v="NRU"/>
    <x v="59"/>
    <n v="7475"/>
  </r>
  <r>
    <x v="149"/>
    <s v="NRU"/>
    <x v="60"/>
    <n v="7478"/>
  </r>
  <r>
    <x v="150"/>
    <s v="NPL"/>
    <x v="0"/>
    <n v="6634000"/>
  </r>
  <r>
    <x v="150"/>
    <s v="NPL"/>
    <x v="1"/>
    <n v="6857000"/>
  </r>
  <r>
    <x v="150"/>
    <s v="NPL"/>
    <x v="2"/>
    <n v="7029500"/>
  </r>
  <r>
    <x v="150"/>
    <s v="NPL"/>
    <x v="3"/>
    <n v="7184000"/>
  </r>
  <r>
    <x v="150"/>
    <s v="NPL"/>
    <x v="4"/>
    <n v="7380000"/>
  </r>
  <r>
    <x v="150"/>
    <s v="NPL"/>
    <x v="5"/>
    <n v="7437000"/>
  </r>
  <r>
    <x v="150"/>
    <s v="NPL"/>
    <x v="6"/>
    <n v="7726000"/>
  </r>
  <r>
    <x v="150"/>
    <s v="NPL"/>
    <x v="7"/>
    <n v="7802000"/>
  </r>
  <r>
    <x v="150"/>
    <s v="NPL"/>
    <x v="8"/>
    <n v="7983000"/>
  </r>
  <r>
    <x v="150"/>
    <s v="NPL"/>
    <x v="9"/>
    <n v="8162000"/>
  </r>
  <r>
    <x v="150"/>
    <s v="NPL"/>
    <x v="10"/>
    <n v="8460000"/>
  </r>
  <r>
    <x v="150"/>
    <s v="NPL"/>
    <x v="11"/>
    <n v="8657000"/>
  </r>
  <r>
    <x v="150"/>
    <s v="NPL"/>
    <x v="12"/>
    <n v="8840000"/>
  </r>
  <r>
    <x v="150"/>
    <s v="NPL"/>
    <x v="13"/>
    <n v="9044000"/>
  </r>
  <r>
    <x v="150"/>
    <s v="NPL"/>
    <x v="14"/>
    <n v="9255000"/>
  </r>
  <r>
    <x v="150"/>
    <s v="NPL"/>
    <x v="15"/>
    <n v="9466000"/>
  </r>
  <r>
    <x v="150"/>
    <s v="NPL"/>
    <x v="16"/>
    <n v="9683000"/>
  </r>
  <r>
    <x v="150"/>
    <s v="NPL"/>
    <x v="17"/>
    <n v="9891000"/>
  </r>
  <r>
    <x v="150"/>
    <s v="NPL"/>
    <x v="18"/>
    <n v="10217000"/>
  </r>
  <r>
    <x v="150"/>
    <s v="NPL"/>
    <x v="19"/>
    <n v="10459000"/>
  </r>
  <r>
    <x v="150"/>
    <s v="NPL"/>
    <x v="20"/>
    <n v="10633000"/>
  </r>
  <r>
    <x v="150"/>
    <s v="NPL"/>
    <x v="21"/>
    <n v="10722000"/>
  </r>
  <r>
    <x v="150"/>
    <s v="NPL"/>
    <x v="22"/>
    <n v="10846000"/>
  </r>
  <r>
    <x v="150"/>
    <s v="NPL"/>
    <x v="23"/>
    <n v="11391000"/>
  </r>
  <r>
    <x v="150"/>
    <s v="NPL"/>
    <x v="24"/>
    <n v="11088600"/>
  </r>
  <r>
    <x v="150"/>
    <s v="NPL"/>
    <x v="25"/>
    <n v="11503100"/>
  </r>
  <r>
    <x v="150"/>
    <s v="NPL"/>
    <x v="26"/>
    <n v="11795078"/>
  </r>
  <r>
    <x v="150"/>
    <s v="NPL"/>
    <x v="27"/>
    <n v="12202340"/>
  </r>
  <r>
    <x v="150"/>
    <s v="NPL"/>
    <x v="28"/>
    <n v="12610627"/>
  </r>
  <r>
    <x v="150"/>
    <s v="NPL"/>
    <x v="29"/>
    <n v="15028149"/>
  </r>
  <r>
    <x v="150"/>
    <s v="NPL"/>
    <x v="30"/>
    <n v="15004000"/>
  </r>
  <r>
    <x v="150"/>
    <s v="NPL"/>
    <x v="31"/>
    <n v="15164000"/>
  </r>
  <r>
    <x v="150"/>
    <s v="NPL"/>
    <x v="32"/>
    <n v="15251075"/>
  </r>
  <r>
    <x v="150"/>
    <s v="NPL"/>
    <x v="33"/>
    <n v="15479000"/>
  </r>
  <r>
    <x v="150"/>
    <s v="NPL"/>
    <x v="34"/>
    <n v="15615000"/>
  </r>
  <r>
    <x v="150"/>
    <s v="NPL"/>
    <x v="35"/>
    <n v="16125000"/>
  </r>
  <r>
    <x v="150"/>
    <s v="NPL"/>
    <x v="36"/>
    <n v="17521000"/>
  </r>
  <r>
    <x v="150"/>
    <s v="NPL"/>
    <x v="37"/>
    <n v="18403000"/>
  </r>
  <r>
    <x v="150"/>
    <s v="NPL"/>
    <x v="38"/>
    <n v="19320000"/>
  </r>
  <r>
    <x v="150"/>
    <s v="NPL"/>
    <x v="39"/>
    <n v="20001000"/>
  </r>
  <r>
    <x v="150"/>
    <s v="NPL"/>
    <x v="40"/>
    <n v="20585900"/>
  </r>
  <r>
    <x v="150"/>
    <s v="NPL"/>
    <x v="41"/>
    <n v="21658500"/>
  </r>
  <r>
    <x v="150"/>
    <s v="NPL"/>
    <x v="42"/>
    <n v="22615000"/>
  </r>
  <r>
    <x v="150"/>
    <s v="NPL"/>
    <x v="43"/>
    <n v="24178000"/>
  </r>
  <r>
    <x v="150"/>
    <s v="NPL"/>
    <x v="44"/>
    <n v="24101000"/>
  </r>
  <r>
    <x v="150"/>
    <s v="NPL"/>
    <x v="45"/>
    <n v="24600000"/>
  </r>
  <r>
    <x v="150"/>
    <s v="NPL"/>
    <x v="46"/>
    <n v="25447000"/>
  </r>
  <r>
    <x v="150"/>
    <s v="NPL"/>
    <x v="47"/>
    <n v="26071500"/>
  </r>
  <r>
    <x v="150"/>
    <s v="NPL"/>
    <x v="48"/>
    <n v="26407600"/>
  </r>
  <r>
    <x v="150"/>
    <s v="NPL"/>
    <x v="49"/>
    <n v="26653000"/>
  </r>
  <r>
    <x v="150"/>
    <s v="NPL"/>
    <x v="50"/>
    <n v="49279000"/>
  </r>
  <r>
    <x v="150"/>
    <s v="NPL"/>
    <x v="51"/>
    <n v="53910700"/>
  </r>
  <r>
    <x v="150"/>
    <s v="NPL"/>
    <x v="52"/>
    <n v="58684900"/>
  </r>
  <r>
    <x v="150"/>
    <s v="NPL"/>
    <x v="53"/>
    <n v="58771000"/>
  </r>
  <r>
    <x v="150"/>
    <s v="NPL"/>
    <x v="54"/>
    <n v="59624107"/>
  </r>
  <r>
    <x v="150"/>
    <s v="NPL"/>
    <x v="55"/>
    <n v="79430174"/>
  </r>
  <r>
    <x v="150"/>
    <s v="NPL"/>
    <x v="56"/>
    <n v="82435175"/>
  </r>
  <r>
    <x v="150"/>
    <s v="NPL"/>
    <x v="57"/>
    <n v="86212629"/>
  </r>
  <r>
    <x v="150"/>
    <s v="NPL"/>
    <x v="58"/>
    <n v="91603081"/>
  </r>
  <r>
    <x v="150"/>
    <s v="NPL"/>
    <x v="59"/>
    <n v="298750084"/>
  </r>
  <r>
    <x v="150"/>
    <s v="NPL"/>
    <x v="60"/>
    <n v="269142707"/>
  </r>
  <r>
    <x v="151"/>
    <s v=""/>
    <x v="0"/>
    <n v="670144205"/>
  </r>
  <r>
    <x v="151"/>
    <s v=""/>
    <x v="1"/>
    <n v="695088483"/>
  </r>
  <r>
    <x v="151"/>
    <s v=""/>
    <x v="2"/>
    <n v="724860188"/>
  </r>
  <r>
    <x v="151"/>
    <s v=""/>
    <x v="3"/>
    <n v="766114234"/>
  </r>
  <r>
    <x v="151"/>
    <s v=""/>
    <x v="4"/>
    <n v="806764199"/>
  </r>
  <r>
    <x v="151"/>
    <s v=""/>
    <x v="5"/>
    <n v="852999564"/>
  </r>
  <r>
    <x v="151"/>
    <s v=""/>
    <x v="6"/>
    <n v="900582483"/>
  </r>
  <r>
    <x v="151"/>
    <s v=""/>
    <x v="7"/>
    <n v="934066219"/>
  </r>
  <r>
    <x v="151"/>
    <s v=""/>
    <x v="8"/>
    <n v="989218307"/>
  </r>
  <r>
    <x v="151"/>
    <s v=""/>
    <x v="9"/>
    <n v="1044330139"/>
  </r>
  <r>
    <x v="151"/>
    <s v=""/>
    <x v="10"/>
    <n v="1079297097"/>
  </r>
  <r>
    <x v="151"/>
    <s v=""/>
    <x v="11"/>
    <n v="1111368684"/>
  </r>
  <r>
    <x v="151"/>
    <s v=""/>
    <x v="12"/>
    <n v="1143151403"/>
  </r>
  <r>
    <x v="151"/>
    <s v=""/>
    <x v="13"/>
    <n v="1181453490"/>
  </r>
  <r>
    <x v="151"/>
    <s v=""/>
    <x v="14"/>
    <n v="1254176880"/>
  </r>
  <r>
    <x v="151"/>
    <s v=""/>
    <x v="15"/>
    <n v="1328398407"/>
  </r>
  <r>
    <x v="151"/>
    <s v=""/>
    <x v="16"/>
    <n v="1374575174"/>
  </r>
  <r>
    <x v="151"/>
    <s v=""/>
    <x v="17"/>
    <n v="1463029109"/>
  </r>
  <r>
    <x v="151"/>
    <s v=""/>
    <x v="18"/>
    <n v="1530893380"/>
  </r>
  <r>
    <x v="151"/>
    <s v=""/>
    <x v="19"/>
    <n v="1595588080"/>
  </r>
  <r>
    <x v="151"/>
    <s v=""/>
    <x v="20"/>
    <n v="1716306532"/>
  </r>
  <r>
    <x v="151"/>
    <s v=""/>
    <x v="21"/>
    <n v="1818709484"/>
  </r>
  <r>
    <x v="151"/>
    <s v=""/>
    <x v="22"/>
    <n v="1945951513"/>
  </r>
  <r>
    <x v="151"/>
    <s v=""/>
    <x v="23"/>
    <n v="2057804908"/>
  </r>
  <r>
    <x v="151"/>
    <s v=""/>
    <x v="24"/>
    <n v="2125226329"/>
  </r>
  <r>
    <x v="151"/>
    <s v=""/>
    <x v="25"/>
    <n v="2215935762"/>
  </r>
  <r>
    <x v="151"/>
    <s v=""/>
    <x v="26"/>
    <n v="2376261025"/>
  </r>
  <r>
    <x v="151"/>
    <s v=""/>
    <x v="27"/>
    <n v="2464614286"/>
  </r>
  <r>
    <x v="151"/>
    <s v=""/>
    <x v="28"/>
    <n v="2345512366"/>
  </r>
  <r>
    <x v="151"/>
    <s v=""/>
    <x v="29"/>
    <n v="2364586038"/>
  </r>
  <r>
    <x v="151"/>
    <s v=""/>
    <x v="30"/>
    <n v="2522461470"/>
  </r>
  <r>
    <x v="151"/>
    <s v=""/>
    <x v="31"/>
    <n v="2625291512"/>
  </r>
  <r>
    <x v="151"/>
    <s v=""/>
    <x v="32"/>
    <n v="2666048777"/>
  </r>
  <r>
    <x v="151"/>
    <s v=""/>
    <x v="33"/>
    <n v="2838268104"/>
  </r>
  <r>
    <x v="151"/>
    <s v=""/>
    <x v="34"/>
    <n v="3100398274"/>
  </r>
  <r>
    <x v="151"/>
    <s v=""/>
    <x v="35"/>
    <n v="3231093397"/>
  </r>
  <r>
    <x v="151"/>
    <s v=""/>
    <x v="36"/>
    <n v="3433952570"/>
  </r>
  <r>
    <x v="151"/>
    <s v=""/>
    <x v="37"/>
    <n v="3352909679"/>
  </r>
  <r>
    <x v="151"/>
    <s v=""/>
    <x v="38"/>
    <n v="3663156061"/>
  </r>
  <r>
    <x v="151"/>
    <s v=""/>
    <x v="39"/>
    <n v="3878079352"/>
  </r>
  <r>
    <x v="151"/>
    <s v=""/>
    <x v="40"/>
    <n v="4106367787"/>
  </r>
  <r>
    <x v="151"/>
    <s v=""/>
    <x v="41"/>
    <n v="4315158827"/>
  </r>
  <r>
    <x v="151"/>
    <s v=""/>
    <x v="42"/>
    <n v="4348223576"/>
  </r>
  <r>
    <x v="151"/>
    <s v=""/>
    <x v="43"/>
    <n v="4561125032"/>
  </r>
  <r>
    <x v="151"/>
    <s v=""/>
    <x v="44"/>
    <n v="4839489661"/>
  </r>
  <r>
    <x v="151"/>
    <s v=""/>
    <x v="45"/>
    <n v="5072027267"/>
  </r>
  <r>
    <x v="151"/>
    <s v=""/>
    <x v="46"/>
    <n v="5525434692"/>
  </r>
  <r>
    <x v="151"/>
    <s v=""/>
    <x v="47"/>
    <n v="5718071764"/>
  </r>
  <r>
    <x v="151"/>
    <s v=""/>
    <x v="48"/>
    <n v="6064568236"/>
  </r>
  <r>
    <x v="151"/>
    <s v=""/>
    <x v="49"/>
    <n v="6654940535"/>
  </r>
  <r>
    <x v="151"/>
    <s v=""/>
    <x v="50"/>
    <n v="6910396499"/>
  </r>
  <r>
    <x v="151"/>
    <s v=""/>
    <x v="51"/>
    <n v="6908626604"/>
  </r>
  <r>
    <x v="151"/>
    <s v=""/>
    <x v="52"/>
    <n v="7127335836"/>
  </r>
  <r>
    <x v="151"/>
    <s v=""/>
    <x v="53"/>
    <n v="7533113456"/>
  </r>
  <r>
    <x v="151"/>
    <s v=""/>
    <x v="54"/>
    <n v="7867440818"/>
  </r>
  <r>
    <x v="151"/>
    <s v=""/>
    <x v="55"/>
    <n v="8252617435"/>
  </r>
  <r>
    <x v="151"/>
    <s v=""/>
    <x v="56"/>
    <n v="8453518713"/>
  </r>
  <r>
    <x v="151"/>
    <s v=""/>
    <x v="57"/>
    <n v="7838290725"/>
  </r>
  <r>
    <x v="151"/>
    <s v=""/>
    <x v="58"/>
    <n v="8344483134"/>
  </r>
  <r>
    <x v="151"/>
    <s v=""/>
    <x v="59"/>
    <n v="8965442364"/>
  </r>
  <r>
    <x v="151"/>
    <s v=""/>
    <x v="60"/>
    <n v="9406779239"/>
  </r>
  <r>
    <x v="152"/>
    <s v="NLD"/>
    <x v="0"/>
    <n v="75757062"/>
  </r>
  <r>
    <x v="152"/>
    <s v="NLD"/>
    <x v="1"/>
    <n v="88885245"/>
  </r>
  <r>
    <x v="152"/>
    <s v="NLD"/>
    <x v="2"/>
    <n v="94618755"/>
  </r>
  <r>
    <x v="152"/>
    <s v="NLD"/>
    <x v="3"/>
    <n v="113291614"/>
  </r>
  <r>
    <x v="152"/>
    <s v="NLD"/>
    <x v="4"/>
    <n v="133676391"/>
  </r>
  <r>
    <x v="152"/>
    <s v="NLD"/>
    <x v="5"/>
    <n v="160719264"/>
  </r>
  <r>
    <x v="152"/>
    <s v="NLD"/>
    <x v="6"/>
    <n v="180426184"/>
  </r>
  <r>
    <x v="152"/>
    <s v="NLD"/>
    <x v="7"/>
    <n v="193088265"/>
  </r>
  <r>
    <x v="152"/>
    <s v="NLD"/>
    <x v="8"/>
    <n v="213717842"/>
  </r>
  <r>
    <x v="152"/>
    <s v="NLD"/>
    <x v="9"/>
    <n v="254212212"/>
  </r>
  <r>
    <x v="152"/>
    <s v="NLD"/>
    <x v="10"/>
    <n v="277893332"/>
  </r>
  <r>
    <x v="152"/>
    <s v="NLD"/>
    <x v="11"/>
    <n v="284941012"/>
  </r>
  <r>
    <x v="152"/>
    <s v="NLD"/>
    <x v="12"/>
    <n v="294280497"/>
  </r>
  <r>
    <x v="152"/>
    <s v="NLD"/>
    <x v="13"/>
    <n v="274930364"/>
  </r>
  <r>
    <x v="152"/>
    <s v="NLD"/>
    <x v="14"/>
    <n v="263487922"/>
  </r>
  <r>
    <x v="152"/>
    <s v="NLD"/>
    <x v="15"/>
    <n v="274635402"/>
  </r>
  <r>
    <x v="152"/>
    <s v="NLD"/>
    <x v="16"/>
    <n v="269221290"/>
  </r>
  <r>
    <x v="152"/>
    <s v="NLD"/>
    <x v="17"/>
    <n v="268383888"/>
  </r>
  <r>
    <x v="152"/>
    <s v="NLD"/>
    <x v="18"/>
    <n v="272983942"/>
  </r>
  <r>
    <x v="152"/>
    <s v="NLD"/>
    <x v="19"/>
    <n v="282609163"/>
  </r>
  <r>
    <x v="152"/>
    <s v="NLD"/>
    <x v="20"/>
    <n v="320130973"/>
  </r>
  <r>
    <x v="152"/>
    <s v="NLD"/>
    <x v="21"/>
    <n v="330874701"/>
  </r>
  <r>
    <x v="152"/>
    <s v="NLD"/>
    <x v="22"/>
    <n v="311487292"/>
  </r>
  <r>
    <x v="152"/>
    <s v="NLD"/>
    <x v="23"/>
    <n v="324962646"/>
  </r>
  <r>
    <x v="152"/>
    <s v="NLD"/>
    <x v="24"/>
    <n v="330953103"/>
  </r>
  <r>
    <x v="152"/>
    <s v="NLD"/>
    <x v="25"/>
    <n v="353467450"/>
  </r>
  <r>
    <x v="152"/>
    <s v="NLD"/>
    <x v="26"/>
    <n v="355617008"/>
  </r>
  <r>
    <x v="152"/>
    <s v="NLD"/>
    <x v="27"/>
    <n v="361157008"/>
  </r>
  <r>
    <x v="152"/>
    <s v="NLD"/>
    <x v="28"/>
    <n v="369621900"/>
  </r>
  <r>
    <x v="152"/>
    <s v="NLD"/>
    <x v="29"/>
    <n v="427918008"/>
  </r>
  <r>
    <x v="152"/>
    <s v="NLD"/>
    <x v="30"/>
    <n v="438569800"/>
  </r>
  <r>
    <x v="152"/>
    <s v="NLD"/>
    <x v="31"/>
    <n v="458696010"/>
  </r>
  <r>
    <x v="152"/>
    <s v="NLD"/>
    <x v="32"/>
    <n v="465263200"/>
  </r>
  <r>
    <x v="152"/>
    <s v="NLD"/>
    <x v="33"/>
    <n v="490195800"/>
  </r>
  <r>
    <x v="152"/>
    <s v="NLD"/>
    <x v="34"/>
    <n v="511755700"/>
  </r>
  <r>
    <x v="152"/>
    <s v="NLD"/>
    <x v="35"/>
    <n v="568499600"/>
  </r>
  <r>
    <x v="152"/>
    <s v="NLD"/>
    <x v="36"/>
    <n v="575420700"/>
  </r>
  <r>
    <x v="152"/>
    <s v="NLD"/>
    <x v="37"/>
    <n v="601505800"/>
  </r>
  <r>
    <x v="152"/>
    <s v="NLD"/>
    <x v="38"/>
    <n v="596338800"/>
  </r>
  <r>
    <x v="152"/>
    <s v="NLD"/>
    <x v="39"/>
    <n v="497289315"/>
  </r>
  <r>
    <x v="152"/>
    <s v="NLD"/>
    <x v="40"/>
    <n v="501645618"/>
  </r>
  <r>
    <x v="152"/>
    <s v="NLD"/>
    <x v="41"/>
    <n v="506065070"/>
  </r>
  <r>
    <x v="152"/>
    <s v="NLD"/>
    <x v="42"/>
    <n v="395095306"/>
  </r>
  <r>
    <x v="152"/>
    <s v="NLD"/>
    <x v="43"/>
    <n v="442610502"/>
  </r>
  <r>
    <x v="152"/>
    <s v="NLD"/>
    <x v="44"/>
    <n v="455571112"/>
  </r>
  <r>
    <x v="152"/>
    <s v="NLD"/>
    <x v="45"/>
    <n v="450079766"/>
  </r>
  <r>
    <x v="152"/>
    <s v="NLD"/>
    <x v="46"/>
    <n v="491472260"/>
  </r>
  <r>
    <x v="152"/>
    <s v="NLD"/>
    <x v="47"/>
    <n v="500637792"/>
  </r>
  <r>
    <x v="152"/>
    <s v="NLD"/>
    <x v="48"/>
    <n v="508339188"/>
  </r>
  <r>
    <x v="152"/>
    <s v="NLD"/>
    <x v="49"/>
    <n v="514325834"/>
  </r>
  <r>
    <x v="152"/>
    <s v="NLD"/>
    <x v="50"/>
    <n v="541485858"/>
  </r>
  <r>
    <x v="152"/>
    <s v="NLD"/>
    <x v="51"/>
    <n v="571701127"/>
  </r>
  <r>
    <x v="152"/>
    <s v="NLD"/>
    <x v="52"/>
    <n v="586967529"/>
  </r>
  <r>
    <x v="152"/>
    <s v="NLD"/>
    <x v="53"/>
    <n v="607950578"/>
  </r>
  <r>
    <x v="152"/>
    <s v="NLD"/>
    <x v="54"/>
    <n v="628555760"/>
  </r>
  <r>
    <x v="152"/>
    <s v="NLD"/>
    <x v="55"/>
    <n v="659235244"/>
  </r>
  <r>
    <x v="152"/>
    <s v="NLD"/>
    <x v="56"/>
    <n v="656004762"/>
  </r>
  <r>
    <x v="152"/>
    <s v="NLD"/>
    <x v="57"/>
    <n v="642369810"/>
  </r>
  <r>
    <x v="152"/>
    <s v="NLD"/>
    <x v="58"/>
    <n v="642071060"/>
  </r>
  <r>
    <x v="152"/>
    <s v="NLD"/>
    <x v="59"/>
    <n v="617169910"/>
  </r>
  <r>
    <x v="152"/>
    <s v="NLD"/>
    <x v="60"/>
    <n v="541033290"/>
  </r>
  <r>
    <x v="153"/>
    <s v="NCL"/>
    <x v="0"/>
    <n v="201600"/>
  </r>
  <r>
    <x v="153"/>
    <s v="NCL"/>
    <x v="1"/>
    <n v="207400"/>
  </r>
  <r>
    <x v="153"/>
    <s v="NCL"/>
    <x v="2"/>
    <n v="211300"/>
  </r>
  <r>
    <x v="153"/>
    <s v="NCL"/>
    <x v="3"/>
    <n v="212370"/>
  </r>
  <r>
    <x v="153"/>
    <s v="NCL"/>
    <x v="4"/>
    <n v="221796"/>
  </r>
  <r>
    <x v="153"/>
    <s v="NCL"/>
    <x v="5"/>
    <n v="241001"/>
  </r>
  <r>
    <x v="153"/>
    <s v="NCL"/>
    <x v="6"/>
    <n v="261000"/>
  </r>
  <r>
    <x v="153"/>
    <s v="NCL"/>
    <x v="7"/>
    <n v="264245"/>
  </r>
  <r>
    <x v="153"/>
    <s v="NCL"/>
    <x v="8"/>
    <n v="276695"/>
  </r>
  <r>
    <x v="153"/>
    <s v="NCL"/>
    <x v="9"/>
    <n v="277522"/>
  </r>
  <r>
    <x v="153"/>
    <s v="NCL"/>
    <x v="10"/>
    <n v="288929"/>
  </r>
  <r>
    <x v="153"/>
    <s v="NCL"/>
    <x v="11"/>
    <n v="338850"/>
  </r>
  <r>
    <x v="153"/>
    <s v="NCL"/>
    <x v="12"/>
    <n v="359000"/>
  </r>
  <r>
    <x v="153"/>
    <s v="NCL"/>
    <x v="13"/>
    <n v="371050"/>
  </r>
  <r>
    <x v="153"/>
    <s v="NCL"/>
    <x v="14"/>
    <n v="391605"/>
  </r>
  <r>
    <x v="153"/>
    <s v="NCL"/>
    <x v="15"/>
    <n v="408812"/>
  </r>
  <r>
    <x v="153"/>
    <s v="NCL"/>
    <x v="16"/>
    <n v="433005"/>
  </r>
  <r>
    <x v="153"/>
    <s v="NCL"/>
    <x v="17"/>
    <n v="451662"/>
  </r>
  <r>
    <x v="153"/>
    <s v="NCL"/>
    <x v="18"/>
    <n v="481984"/>
  </r>
  <r>
    <x v="153"/>
    <s v="NCL"/>
    <x v="19"/>
    <n v="490886"/>
  </r>
  <r>
    <x v="153"/>
    <s v="NCL"/>
    <x v="20"/>
    <n v="505252"/>
  </r>
  <r>
    <x v="153"/>
    <s v="NCL"/>
    <x v="21"/>
    <n v="519863"/>
  </r>
  <r>
    <x v="153"/>
    <s v="NCL"/>
    <x v="22"/>
    <n v="513738"/>
  </r>
  <r>
    <x v="153"/>
    <s v="NCL"/>
    <x v="23"/>
    <n v="573325"/>
  </r>
  <r>
    <x v="153"/>
    <s v="NCL"/>
    <x v="24"/>
    <n v="604893"/>
  </r>
  <r>
    <x v="153"/>
    <s v="NCL"/>
    <x v="25"/>
    <n v="505465"/>
  </r>
  <r>
    <x v="153"/>
    <s v="NCL"/>
    <x v="26"/>
    <n v="823470"/>
  </r>
  <r>
    <x v="153"/>
    <s v="NCL"/>
    <x v="27"/>
    <n v="767904"/>
  </r>
  <r>
    <x v="153"/>
    <s v="NCL"/>
    <x v="28"/>
    <n v="736309"/>
  </r>
  <r>
    <x v="153"/>
    <s v="NCL"/>
    <x v="29"/>
    <n v="792014"/>
  </r>
  <r>
    <x v="153"/>
    <s v="NCL"/>
    <x v="30"/>
    <n v="683467"/>
  </r>
  <r>
    <x v="153"/>
    <s v="NCL"/>
    <x v="31"/>
    <n v="616754"/>
  </r>
  <r>
    <x v="153"/>
    <s v="NCL"/>
    <x v="32"/>
    <n v="606924"/>
  </r>
  <r>
    <x v="153"/>
    <s v="NCL"/>
    <x v="33"/>
    <n v="674540"/>
  </r>
  <r>
    <x v="153"/>
    <s v="NCL"/>
    <x v="34"/>
    <n v="802248"/>
  </r>
  <r>
    <x v="153"/>
    <s v="NCL"/>
    <x v="35"/>
    <n v="781153"/>
  </r>
  <r>
    <x v="153"/>
    <s v="NCL"/>
    <x v="36"/>
    <n v="899446"/>
  </r>
  <r>
    <x v="153"/>
    <s v="NCL"/>
    <x v="37"/>
    <n v="866714"/>
  </r>
  <r>
    <x v="153"/>
    <s v="NCL"/>
    <x v="38"/>
    <n v="1056501"/>
  </r>
  <r>
    <x v="153"/>
    <s v="NCL"/>
    <x v="39"/>
    <n v="959851"/>
  </r>
  <r>
    <x v="153"/>
    <s v="NCL"/>
    <x v="40"/>
    <n v="861720"/>
  </r>
  <r>
    <x v="153"/>
    <s v="NCL"/>
    <x v="41"/>
    <n v="913105"/>
  </r>
  <r>
    <x v="153"/>
    <s v="NCL"/>
    <x v="42"/>
    <n v="1193169"/>
  </r>
  <r>
    <x v="153"/>
    <s v="NCL"/>
    <x v="43"/>
    <n v="991633"/>
  </r>
  <r>
    <x v="153"/>
    <s v="NCL"/>
    <x v="44"/>
    <n v="900813"/>
  </r>
  <r>
    <x v="153"/>
    <s v="NCL"/>
    <x v="45"/>
    <n v="462386"/>
  </r>
  <r>
    <x v="153"/>
    <s v="NCL"/>
    <x v="46"/>
    <n v="490673"/>
  </r>
  <r>
    <x v="153"/>
    <s v="NCL"/>
    <x v="47"/>
    <n v="476105"/>
  </r>
  <r>
    <x v="153"/>
    <s v="NCL"/>
    <x v="48"/>
    <n v="477753"/>
  </r>
  <r>
    <x v="153"/>
    <s v="NCL"/>
    <x v="49"/>
    <n v="494483"/>
  </r>
  <r>
    <x v="153"/>
    <s v="NCL"/>
    <x v="50"/>
    <n v="482777"/>
  </r>
  <r>
    <x v="153"/>
    <s v="NCL"/>
    <x v="51"/>
    <n v="501236"/>
  </r>
  <r>
    <x v="153"/>
    <s v="NCL"/>
    <x v="52"/>
    <n v="492494"/>
  </r>
  <r>
    <x v="153"/>
    <s v="NCL"/>
    <x v="53"/>
    <n v="534914"/>
  </r>
  <r>
    <x v="153"/>
    <s v="NCL"/>
    <x v="54"/>
    <n v="532136"/>
  </r>
  <r>
    <x v="153"/>
    <s v="NCL"/>
    <x v="55"/>
    <n v="534582"/>
  </r>
  <r>
    <x v="153"/>
    <s v="NCL"/>
    <x v="56"/>
    <n v="549324"/>
  </r>
  <r>
    <x v="153"/>
    <s v="NCL"/>
    <x v="57"/>
    <n v="583024"/>
  </r>
  <r>
    <x v="153"/>
    <s v="NCL"/>
    <x v="58"/>
    <n v="596739"/>
  </r>
  <r>
    <x v="153"/>
    <s v="NCL"/>
    <x v="59"/>
    <n v="589983"/>
  </r>
  <r>
    <x v="153"/>
    <s v="NCL"/>
    <x v="60"/>
    <n v="590734"/>
  </r>
  <r>
    <x v="154"/>
    <s v="NZL"/>
    <x v="0"/>
    <n v="35333083"/>
  </r>
  <r>
    <x v="154"/>
    <s v="NZL"/>
    <x v="1"/>
    <n v="39347280"/>
  </r>
  <r>
    <x v="154"/>
    <s v="NZL"/>
    <x v="2"/>
    <n v="37554937"/>
  </r>
  <r>
    <x v="154"/>
    <s v="NZL"/>
    <x v="3"/>
    <n v="39855969"/>
  </r>
  <r>
    <x v="154"/>
    <s v="NZL"/>
    <x v="4"/>
    <n v="40501116"/>
  </r>
  <r>
    <x v="154"/>
    <s v="NZL"/>
    <x v="5"/>
    <n v="40298429"/>
  </r>
  <r>
    <x v="154"/>
    <s v="NZL"/>
    <x v="6"/>
    <n v="43038386"/>
  </r>
  <r>
    <x v="154"/>
    <s v="NZL"/>
    <x v="7"/>
    <n v="47502700"/>
  </r>
  <r>
    <x v="154"/>
    <s v="NZL"/>
    <x v="8"/>
    <n v="49186600"/>
  </r>
  <r>
    <x v="154"/>
    <s v="NZL"/>
    <x v="9"/>
    <n v="52152200"/>
  </r>
  <r>
    <x v="154"/>
    <s v="NZL"/>
    <x v="10"/>
    <n v="54940108"/>
  </r>
  <r>
    <x v="154"/>
    <s v="NZL"/>
    <x v="11"/>
    <n v="55603008"/>
  </r>
  <r>
    <x v="154"/>
    <s v="NZL"/>
    <x v="12"/>
    <n v="57956008"/>
  </r>
  <r>
    <x v="154"/>
    <s v="NZL"/>
    <x v="13"/>
    <n v="58405008"/>
  </r>
  <r>
    <x v="154"/>
    <s v="NZL"/>
    <x v="14"/>
    <n v="55611000"/>
  </r>
  <r>
    <x v="154"/>
    <s v="NZL"/>
    <x v="15"/>
    <n v="59743008"/>
  </r>
  <r>
    <x v="154"/>
    <s v="NZL"/>
    <x v="16"/>
    <n v="61319008"/>
  </r>
  <r>
    <x v="154"/>
    <s v="NZL"/>
    <x v="17"/>
    <n v="68361000"/>
  </r>
  <r>
    <x v="154"/>
    <s v="NZL"/>
    <x v="18"/>
    <n v="65368008"/>
  </r>
  <r>
    <x v="154"/>
    <s v="NZL"/>
    <x v="19"/>
    <n v="67471000"/>
  </r>
  <r>
    <x v="154"/>
    <s v="NZL"/>
    <x v="20"/>
    <n v="74423119"/>
  </r>
  <r>
    <x v="154"/>
    <s v="NZL"/>
    <x v="21"/>
    <n v="73789511"/>
  </r>
  <r>
    <x v="154"/>
    <s v="NZL"/>
    <x v="22"/>
    <n v="81057853"/>
  </r>
  <r>
    <x v="154"/>
    <s v="NZL"/>
    <x v="23"/>
    <n v="80707053"/>
  </r>
  <r>
    <x v="154"/>
    <s v="NZL"/>
    <x v="24"/>
    <n v="93890192"/>
  </r>
  <r>
    <x v="154"/>
    <s v="NZL"/>
    <x v="25"/>
    <n v="83323400"/>
  </r>
  <r>
    <x v="154"/>
    <s v="NZL"/>
    <x v="26"/>
    <n v="85732931"/>
  </r>
  <r>
    <x v="154"/>
    <s v="NZL"/>
    <x v="27"/>
    <n v="86750204"/>
  </r>
  <r>
    <x v="154"/>
    <s v="NZL"/>
    <x v="28"/>
    <n v="91688552"/>
  </r>
  <r>
    <x v="154"/>
    <s v="NZL"/>
    <x v="29"/>
    <n v="81576156"/>
  </r>
  <r>
    <x v="154"/>
    <s v="NZL"/>
    <x v="30"/>
    <n v="82249633"/>
  </r>
  <r>
    <x v="154"/>
    <s v="NZL"/>
    <x v="31"/>
    <n v="87974911"/>
  </r>
  <r>
    <x v="154"/>
    <s v="NZL"/>
    <x v="32"/>
    <n v="84605632"/>
  </r>
  <r>
    <x v="154"/>
    <s v="NZL"/>
    <x v="33"/>
    <n v="87631210"/>
  </r>
  <r>
    <x v="154"/>
    <s v="NZL"/>
    <x v="34"/>
    <n v="100046917"/>
  </r>
  <r>
    <x v="154"/>
    <s v="NZL"/>
    <x v="35"/>
    <n v="98503495"/>
  </r>
  <r>
    <x v="154"/>
    <s v="NZL"/>
    <x v="36"/>
    <n v="96236214"/>
  </r>
  <r>
    <x v="154"/>
    <s v="NZL"/>
    <x v="37"/>
    <n v="101562148"/>
  </r>
  <r>
    <x v="154"/>
    <s v="NZL"/>
    <x v="38"/>
    <n v="99144437"/>
  </r>
  <r>
    <x v="154"/>
    <s v="NZL"/>
    <x v="39"/>
    <n v="101141936"/>
  </r>
  <r>
    <x v="154"/>
    <s v="NZL"/>
    <x v="40"/>
    <n v="104653754"/>
  </r>
  <r>
    <x v="154"/>
    <s v="NZL"/>
    <x v="41"/>
    <n v="106832433"/>
  </r>
  <r>
    <x v="154"/>
    <s v="NZL"/>
    <x v="42"/>
    <n v="115289863"/>
  </r>
  <r>
    <x v="154"/>
    <s v="NZL"/>
    <x v="43"/>
    <n v="117629828"/>
  </r>
  <r>
    <x v="154"/>
    <s v="NZL"/>
    <x v="44"/>
    <n v="123897708"/>
  </r>
  <r>
    <x v="154"/>
    <s v="NZL"/>
    <x v="45"/>
    <n v="121504355"/>
  </r>
  <r>
    <x v="154"/>
    <s v="NZL"/>
    <x v="46"/>
    <n v="121836979"/>
  </r>
  <r>
    <x v="154"/>
    <s v="NZL"/>
    <x v="47"/>
    <n v="122026368"/>
  </r>
  <r>
    <x v="154"/>
    <s v="NZL"/>
    <x v="48"/>
    <n v="112162234"/>
  </r>
  <r>
    <x v="154"/>
    <s v="NZL"/>
    <x v="49"/>
    <n v="112478706"/>
  </r>
  <r>
    <x v="154"/>
    <s v="NZL"/>
    <x v="50"/>
    <n v="114308838"/>
  </r>
  <r>
    <x v="154"/>
    <s v="NZL"/>
    <x v="51"/>
    <n v="121179754"/>
  </r>
  <r>
    <x v="154"/>
    <s v="NZL"/>
    <x v="52"/>
    <n v="123817608"/>
  </r>
  <r>
    <x v="154"/>
    <s v="NZL"/>
    <x v="53"/>
    <n v="133872944"/>
  </r>
  <r>
    <x v="154"/>
    <s v="NZL"/>
    <x v="54"/>
    <n v="138460589"/>
  </r>
  <r>
    <x v="154"/>
    <s v="NZL"/>
    <x v="55"/>
    <n v="140958640"/>
  </r>
  <r>
    <x v="154"/>
    <s v="NZL"/>
    <x v="56"/>
    <n v="146987174"/>
  </r>
  <r>
    <x v="154"/>
    <s v="NZL"/>
    <x v="57"/>
    <n v="154744192"/>
  </r>
  <r>
    <x v="154"/>
    <s v="NZL"/>
    <x v="58"/>
    <n v="148881688"/>
  </r>
  <r>
    <x v="154"/>
    <s v="NZL"/>
    <x v="59"/>
    <n v="147702272"/>
  </r>
  <r>
    <x v="154"/>
    <s v="NZL"/>
    <x v="60"/>
    <n v="148752811"/>
  </r>
  <r>
    <x v="155"/>
    <s v="NIC"/>
    <x v="0"/>
    <n v="2319800"/>
  </r>
  <r>
    <x v="155"/>
    <s v="NIC"/>
    <x v="1"/>
    <n v="2706750"/>
  </r>
  <r>
    <x v="155"/>
    <s v="NIC"/>
    <x v="2"/>
    <n v="3026150"/>
  </r>
  <r>
    <x v="155"/>
    <s v="NIC"/>
    <x v="3"/>
    <n v="3355300"/>
  </r>
  <r>
    <x v="155"/>
    <s v="NIC"/>
    <x v="4"/>
    <n v="3889425"/>
  </r>
  <r>
    <x v="155"/>
    <s v="NIC"/>
    <x v="5"/>
    <n v="4165000"/>
  </r>
  <r>
    <x v="155"/>
    <s v="NIC"/>
    <x v="6"/>
    <n v="4248330"/>
  </r>
  <r>
    <x v="155"/>
    <s v="NIC"/>
    <x v="7"/>
    <n v="4499790"/>
  </r>
  <r>
    <x v="155"/>
    <s v="NIC"/>
    <x v="8"/>
    <n v="4263500"/>
  </r>
  <r>
    <x v="155"/>
    <s v="NIC"/>
    <x v="9"/>
    <n v="4815005"/>
  </r>
  <r>
    <x v="155"/>
    <s v="NIC"/>
    <x v="10"/>
    <n v="5029249"/>
  </r>
  <r>
    <x v="155"/>
    <s v="NIC"/>
    <x v="11"/>
    <n v="6342807"/>
  </r>
  <r>
    <x v="155"/>
    <s v="NIC"/>
    <x v="12"/>
    <n v="6806900"/>
  </r>
  <r>
    <x v="155"/>
    <s v="NIC"/>
    <x v="13"/>
    <n v="8632050"/>
  </r>
  <r>
    <x v="155"/>
    <s v="NIC"/>
    <x v="14"/>
    <n v="10501300"/>
  </r>
  <r>
    <x v="155"/>
    <s v="NIC"/>
    <x v="15"/>
    <n v="11915100"/>
  </r>
  <r>
    <x v="155"/>
    <s v="NIC"/>
    <x v="16"/>
    <n v="10252365"/>
  </r>
  <r>
    <x v="155"/>
    <s v="NIC"/>
    <x v="17"/>
    <n v="8659641"/>
  </r>
  <r>
    <x v="155"/>
    <s v="NIC"/>
    <x v="18"/>
    <n v="7480700"/>
  </r>
  <r>
    <x v="155"/>
    <s v="NIC"/>
    <x v="19"/>
    <n v="7001367"/>
  </r>
  <r>
    <x v="155"/>
    <s v="NIC"/>
    <x v="20"/>
    <n v="6484525"/>
  </r>
  <r>
    <x v="155"/>
    <s v="NIC"/>
    <x v="21"/>
    <n v="8578423"/>
  </r>
  <r>
    <x v="155"/>
    <s v="NIC"/>
    <x v="22"/>
    <n v="9508821"/>
  </r>
  <r>
    <x v="155"/>
    <s v="NIC"/>
    <x v="23"/>
    <n v="9249162"/>
  </r>
  <r>
    <x v="155"/>
    <s v="NIC"/>
    <x v="24"/>
    <n v="9647127"/>
  </r>
  <r>
    <x v="155"/>
    <s v="NIC"/>
    <x v="25"/>
    <n v="9538025"/>
  </r>
  <r>
    <x v="155"/>
    <s v="NIC"/>
    <x v="26"/>
    <n v="10701086"/>
  </r>
  <r>
    <x v="155"/>
    <s v="NIC"/>
    <x v="27"/>
    <n v="10304553"/>
  </r>
  <r>
    <x v="155"/>
    <s v="NIC"/>
    <x v="28"/>
    <n v="6928080"/>
  </r>
  <r>
    <x v="155"/>
    <s v="NIC"/>
    <x v="29"/>
    <n v="7393550"/>
  </r>
  <r>
    <x v="155"/>
    <s v="NIC"/>
    <x v="30"/>
    <n v="8216000"/>
  </r>
  <r>
    <x v="155"/>
    <s v="NIC"/>
    <x v="31"/>
    <n v="12477900"/>
  </r>
  <r>
    <x v="155"/>
    <s v="NIC"/>
    <x v="32"/>
    <n v="15767300"/>
  </r>
  <r>
    <x v="155"/>
    <s v="NIC"/>
    <x v="33"/>
    <n v="16597100"/>
  </r>
  <r>
    <x v="155"/>
    <s v="NIC"/>
    <x v="34"/>
    <n v="17720100"/>
  </r>
  <r>
    <x v="155"/>
    <s v="NIC"/>
    <x v="35"/>
    <n v="17657400"/>
  </r>
  <r>
    <x v="155"/>
    <s v="NIC"/>
    <x v="36"/>
    <n v="18412500"/>
  </r>
  <r>
    <x v="155"/>
    <s v="NIC"/>
    <x v="37"/>
    <n v="20179500"/>
  </r>
  <r>
    <x v="155"/>
    <s v="NIC"/>
    <x v="38"/>
    <n v="22082650"/>
  </r>
  <r>
    <x v="155"/>
    <s v="NIC"/>
    <x v="39"/>
    <n v="28220346"/>
  </r>
  <r>
    <x v="155"/>
    <s v="NIC"/>
    <x v="40"/>
    <n v="32928119"/>
  </r>
  <r>
    <x v="155"/>
    <s v="NIC"/>
    <x v="41"/>
    <n v="33586448"/>
  </r>
  <r>
    <x v="155"/>
    <s v="NIC"/>
    <x v="42"/>
    <n v="36011040"/>
  </r>
  <r>
    <x v="155"/>
    <s v="NIC"/>
    <x v="43"/>
    <n v="38288387"/>
  </r>
  <r>
    <x v="155"/>
    <s v="NIC"/>
    <x v="44"/>
    <n v="40954313"/>
  </r>
  <r>
    <x v="155"/>
    <s v="NIC"/>
    <x v="45"/>
    <n v="44558352"/>
  </r>
  <r>
    <x v="155"/>
    <s v="NIC"/>
    <x v="46"/>
    <n v="47912371"/>
  </r>
  <r>
    <x v="155"/>
    <s v="NIC"/>
    <x v="47"/>
    <n v="46661767"/>
  </r>
  <r>
    <x v="155"/>
    <s v="NIC"/>
    <x v="48"/>
    <n v="47077739"/>
  </r>
  <r>
    <x v="155"/>
    <s v="NIC"/>
    <x v="49"/>
    <n v="54324221"/>
  </r>
  <r>
    <x v="155"/>
    <s v="NIC"/>
    <x v="50"/>
    <n v="56188500"/>
  </r>
  <r>
    <x v="155"/>
    <s v="NIC"/>
    <x v="51"/>
    <n v="58469700"/>
  </r>
  <r>
    <x v="155"/>
    <s v="NIC"/>
    <x v="52"/>
    <n v="62992188"/>
  </r>
  <r>
    <x v="155"/>
    <s v="NIC"/>
    <x v="53"/>
    <n v="64882766"/>
  </r>
  <r>
    <x v="155"/>
    <s v="NIC"/>
    <x v="54"/>
    <n v="65380414"/>
  </r>
  <r>
    <x v="155"/>
    <s v="NIC"/>
    <x v="55"/>
    <n v="67305994"/>
  </r>
  <r>
    <x v="155"/>
    <s v="NIC"/>
    <x v="56"/>
    <n v="69647574"/>
  </r>
  <r>
    <x v="155"/>
    <s v="NIC"/>
    <x v="57"/>
    <n v="64525340"/>
  </r>
  <r>
    <x v="155"/>
    <s v="NIC"/>
    <x v="58"/>
    <n v="65250168"/>
  </r>
  <r>
    <x v="155"/>
    <s v="NIC"/>
    <x v="59"/>
    <n v="64273016"/>
  </r>
  <r>
    <x v="155"/>
    <s v="NIC"/>
    <x v="60"/>
    <n v="63766735"/>
  </r>
  <r>
    <x v="156"/>
    <s v="NER"/>
    <x v="0"/>
    <n v="6787000"/>
  </r>
  <r>
    <x v="156"/>
    <s v="NER"/>
    <x v="1"/>
    <n v="7062500"/>
  </r>
  <r>
    <x v="156"/>
    <s v="NER"/>
    <x v="2"/>
    <n v="7410400"/>
  </r>
  <r>
    <x v="156"/>
    <s v="NER"/>
    <x v="3"/>
    <n v="8006750"/>
  </r>
  <r>
    <x v="156"/>
    <s v="NER"/>
    <x v="4"/>
    <n v="8561950"/>
  </r>
  <r>
    <x v="156"/>
    <s v="NER"/>
    <x v="5"/>
    <n v="9371300"/>
  </r>
  <r>
    <x v="156"/>
    <s v="NER"/>
    <x v="6"/>
    <n v="10037900"/>
  </r>
  <r>
    <x v="156"/>
    <s v="NER"/>
    <x v="7"/>
    <n v="10727200"/>
  </r>
  <r>
    <x v="156"/>
    <s v="NER"/>
    <x v="8"/>
    <n v="11125200"/>
  </r>
  <r>
    <x v="156"/>
    <s v="NER"/>
    <x v="9"/>
    <n v="11642300"/>
  </r>
  <r>
    <x v="156"/>
    <s v="NER"/>
    <x v="10"/>
    <n v="11680600"/>
  </r>
  <r>
    <x v="156"/>
    <s v="NER"/>
    <x v="11"/>
    <n v="11875500"/>
  </r>
  <r>
    <x v="156"/>
    <s v="NER"/>
    <x v="12"/>
    <n v="11148200"/>
  </r>
  <r>
    <x v="156"/>
    <s v="NER"/>
    <x v="13"/>
    <n v="11446500"/>
  </r>
  <r>
    <x v="156"/>
    <s v="NER"/>
    <x v="14"/>
    <n v="11681200"/>
  </r>
  <r>
    <x v="156"/>
    <s v="NER"/>
    <x v="15"/>
    <n v="12565500"/>
  </r>
  <r>
    <x v="156"/>
    <s v="NER"/>
    <x v="16"/>
    <n v="13799300"/>
  </r>
  <r>
    <x v="156"/>
    <s v="NER"/>
    <x v="17"/>
    <n v="14099300"/>
  </r>
  <r>
    <x v="156"/>
    <s v="NER"/>
    <x v="18"/>
    <n v="14297600"/>
  </r>
  <r>
    <x v="156"/>
    <s v="NER"/>
    <x v="19"/>
    <n v="15035700"/>
  </r>
  <r>
    <x v="156"/>
    <s v="NER"/>
    <x v="20"/>
    <n v="15939600"/>
  </r>
  <r>
    <x v="156"/>
    <s v="NER"/>
    <x v="21"/>
    <n v="15737300"/>
  </r>
  <r>
    <x v="156"/>
    <s v="NER"/>
    <x v="22"/>
    <n v="15904800"/>
  </r>
  <r>
    <x v="156"/>
    <s v="NER"/>
    <x v="23"/>
    <n v="14543000"/>
  </r>
  <r>
    <x v="156"/>
    <s v="NER"/>
    <x v="24"/>
    <n v="13829200"/>
  </r>
  <r>
    <x v="156"/>
    <s v="NER"/>
    <x v="25"/>
    <n v="14250800"/>
  </r>
  <r>
    <x v="156"/>
    <s v="NER"/>
    <x v="26"/>
    <n v="14680300"/>
  </r>
  <r>
    <x v="156"/>
    <s v="NER"/>
    <x v="27"/>
    <n v="14982000"/>
  </r>
  <r>
    <x v="156"/>
    <s v="NER"/>
    <x v="28"/>
    <n v="15315900"/>
  </r>
  <r>
    <x v="156"/>
    <s v="NER"/>
    <x v="29"/>
    <n v="15501700"/>
  </r>
  <r>
    <x v="156"/>
    <s v="NER"/>
    <x v="30"/>
    <n v="15823160"/>
  </r>
  <r>
    <x v="156"/>
    <s v="NER"/>
    <x v="31"/>
    <n v="16230000"/>
  </r>
  <r>
    <x v="156"/>
    <s v="NER"/>
    <x v="32"/>
    <n v="16684900"/>
  </r>
  <r>
    <x v="156"/>
    <s v="NER"/>
    <x v="33"/>
    <n v="16980400"/>
  </r>
  <r>
    <x v="156"/>
    <s v="NER"/>
    <x v="34"/>
    <n v="17226600"/>
  </r>
  <r>
    <x v="156"/>
    <s v="NER"/>
    <x v="35"/>
    <n v="17843100"/>
  </r>
  <r>
    <x v="156"/>
    <s v="NER"/>
    <x v="36"/>
    <n v="18182500"/>
  </r>
  <r>
    <x v="156"/>
    <s v="NER"/>
    <x v="37"/>
    <n v="18688600"/>
  </r>
  <r>
    <x v="156"/>
    <s v="NER"/>
    <x v="38"/>
    <n v="19267800"/>
  </r>
  <r>
    <x v="156"/>
    <s v="NER"/>
    <x v="39"/>
    <n v="14979752"/>
  </r>
  <r>
    <x v="156"/>
    <s v="NER"/>
    <x v="40"/>
    <n v="15363782"/>
  </r>
  <r>
    <x v="156"/>
    <s v="NER"/>
    <x v="41"/>
    <n v="15303215"/>
  </r>
  <r>
    <x v="156"/>
    <s v="NER"/>
    <x v="42"/>
    <n v="15579608"/>
  </r>
  <r>
    <x v="156"/>
    <s v="NER"/>
    <x v="43"/>
    <n v="15697974"/>
  </r>
  <r>
    <x v="156"/>
    <s v="NER"/>
    <x v="44"/>
    <n v="16059922"/>
  </r>
  <r>
    <x v="156"/>
    <s v="NER"/>
    <x v="45"/>
    <n v="14682214"/>
  </r>
  <r>
    <x v="156"/>
    <s v="NER"/>
    <x v="46"/>
    <n v="14798858"/>
  </r>
  <r>
    <x v="156"/>
    <s v="NER"/>
    <x v="47"/>
    <n v="14862520"/>
  </r>
  <r>
    <x v="156"/>
    <s v="NER"/>
    <x v="48"/>
    <n v="21705124"/>
  </r>
  <r>
    <x v="156"/>
    <s v="NER"/>
    <x v="49"/>
    <n v="22123314"/>
  </r>
  <r>
    <x v="156"/>
    <s v="NER"/>
    <x v="50"/>
    <n v="22471441"/>
  </r>
  <r>
    <x v="156"/>
    <s v="NER"/>
    <x v="51"/>
    <n v="22760770"/>
  </r>
  <r>
    <x v="156"/>
    <s v="NER"/>
    <x v="52"/>
    <n v="23396359"/>
  </r>
  <r>
    <x v="156"/>
    <s v="NER"/>
    <x v="53"/>
    <n v="23894459"/>
  </r>
  <r>
    <x v="156"/>
    <s v="NER"/>
    <x v="54"/>
    <n v="24225976"/>
  </r>
  <r>
    <x v="156"/>
    <s v="NER"/>
    <x v="55"/>
    <n v="24437920"/>
  </r>
  <r>
    <x v="156"/>
    <s v="NER"/>
    <x v="56"/>
    <n v="25369621"/>
  </r>
  <r>
    <x v="156"/>
    <s v="NER"/>
    <x v="57"/>
    <n v="26438655"/>
  </r>
  <r>
    <x v="156"/>
    <s v="NER"/>
    <x v="58"/>
    <n v="26900771"/>
  </r>
  <r>
    <x v="156"/>
    <s v="NER"/>
    <x v="59"/>
    <n v="27556620"/>
  </r>
  <r>
    <x v="156"/>
    <s v="NER"/>
    <x v="60"/>
    <n v="27709027"/>
  </r>
  <r>
    <x v="157"/>
    <s v="NGA"/>
    <x v="0"/>
    <n v="39738389"/>
  </r>
  <r>
    <x v="157"/>
    <s v="NGA"/>
    <x v="1"/>
    <n v="42994648"/>
  </r>
  <r>
    <x v="157"/>
    <s v="NGA"/>
    <x v="2"/>
    <n v="46437954"/>
  </r>
  <r>
    <x v="157"/>
    <s v="NGA"/>
    <x v="3"/>
    <n v="49653538"/>
  </r>
  <r>
    <x v="157"/>
    <s v="NGA"/>
    <x v="4"/>
    <n v="52349528"/>
  </r>
  <r>
    <x v="157"/>
    <s v="NGA"/>
    <x v="5"/>
    <n v="54951861"/>
  </r>
  <r>
    <x v="157"/>
    <s v="NGA"/>
    <x v="6"/>
    <n v="57116985"/>
  </r>
  <r>
    <x v="157"/>
    <s v="NGA"/>
    <x v="7"/>
    <n v="60228418"/>
  </r>
  <r>
    <x v="157"/>
    <s v="NGA"/>
    <x v="8"/>
    <n v="63690273"/>
  </r>
  <r>
    <x v="157"/>
    <s v="NGA"/>
    <x v="9"/>
    <n v="66953207"/>
  </r>
  <r>
    <x v="157"/>
    <s v="NGA"/>
    <x v="10"/>
    <n v="71338397"/>
  </r>
  <r>
    <x v="157"/>
    <s v="NGA"/>
    <x v="11"/>
    <n v="74634637"/>
  </r>
  <r>
    <x v="157"/>
    <s v="NGA"/>
    <x v="12"/>
    <n v="78770034"/>
  </r>
  <r>
    <x v="157"/>
    <s v="NGA"/>
    <x v="13"/>
    <n v="82064145"/>
  </r>
  <r>
    <x v="157"/>
    <s v="NGA"/>
    <x v="14"/>
    <n v="87844550"/>
  </r>
  <r>
    <x v="157"/>
    <s v="NGA"/>
    <x v="15"/>
    <n v="92734333"/>
  </r>
  <r>
    <x v="157"/>
    <s v="NGA"/>
    <x v="16"/>
    <n v="100307200"/>
  </r>
  <r>
    <x v="157"/>
    <s v="NGA"/>
    <x v="17"/>
    <n v="110979641"/>
  </r>
  <r>
    <x v="157"/>
    <s v="NGA"/>
    <x v="18"/>
    <n v="120703326"/>
  </r>
  <r>
    <x v="157"/>
    <s v="NGA"/>
    <x v="19"/>
    <n v="127694364"/>
  </r>
  <r>
    <x v="157"/>
    <s v="NGA"/>
    <x v="20"/>
    <n v="141210051"/>
  </r>
  <r>
    <x v="157"/>
    <s v="NGA"/>
    <x v="21"/>
    <n v="132987997"/>
  </r>
  <r>
    <x v="157"/>
    <s v="NGA"/>
    <x v="22"/>
    <n v="146712079"/>
  </r>
  <r>
    <x v="157"/>
    <s v="NGA"/>
    <x v="23"/>
    <n v="140694820"/>
  </r>
  <r>
    <x v="157"/>
    <s v="NGA"/>
    <x v="24"/>
    <n v="150569237"/>
  </r>
  <r>
    <x v="157"/>
    <s v="NGA"/>
    <x v="25"/>
    <n v="155881418"/>
  </r>
  <r>
    <x v="157"/>
    <s v="NGA"/>
    <x v="26"/>
    <n v="167669737"/>
  </r>
  <r>
    <x v="157"/>
    <s v="NGA"/>
    <x v="27"/>
    <n v="176507783"/>
  </r>
  <r>
    <x v="157"/>
    <s v="NGA"/>
    <x v="28"/>
    <n v="186245794"/>
  </r>
  <r>
    <x v="157"/>
    <s v="NGA"/>
    <x v="29"/>
    <n v="191319227"/>
  </r>
  <r>
    <x v="157"/>
    <s v="NGA"/>
    <x v="30"/>
    <n v="182864852"/>
  </r>
  <r>
    <x v="157"/>
    <s v="NGA"/>
    <x v="31"/>
    <n v="180014599"/>
  </r>
  <r>
    <x v="157"/>
    <s v="NGA"/>
    <x v="32"/>
    <n v="183954888"/>
  </r>
  <r>
    <x v="157"/>
    <s v="NGA"/>
    <x v="33"/>
    <n v="189450000"/>
  </r>
  <r>
    <x v="157"/>
    <s v="NGA"/>
    <x v="34"/>
    <n v="192030000"/>
  </r>
  <r>
    <x v="157"/>
    <s v="NGA"/>
    <x v="35"/>
    <n v="194736000"/>
  </r>
  <r>
    <x v="157"/>
    <s v="NGA"/>
    <x v="36"/>
    <n v="198520700"/>
  </r>
  <r>
    <x v="157"/>
    <s v="NGA"/>
    <x v="37"/>
    <n v="201325000"/>
  </r>
  <r>
    <x v="157"/>
    <s v="NGA"/>
    <x v="38"/>
    <n v="203392000"/>
  </r>
  <r>
    <x v="157"/>
    <s v="NGA"/>
    <x v="39"/>
    <n v="193554000"/>
  </r>
  <r>
    <x v="157"/>
    <s v="NGA"/>
    <x v="40"/>
    <n v="220014814"/>
  </r>
  <r>
    <x v="157"/>
    <s v="NGA"/>
    <x v="41"/>
    <n v="227916623"/>
  </r>
  <r>
    <x v="157"/>
    <s v="NGA"/>
    <x v="42"/>
    <n v="238597299"/>
  </r>
  <r>
    <x v="157"/>
    <s v="NGA"/>
    <x v="43"/>
    <n v="249666773"/>
  </r>
  <r>
    <x v="157"/>
    <s v="NGA"/>
    <x v="44"/>
    <n v="258098045"/>
  </r>
  <r>
    <x v="157"/>
    <s v="NGA"/>
    <x v="45"/>
    <n v="272239220"/>
  </r>
  <r>
    <x v="157"/>
    <s v="NGA"/>
    <x v="46"/>
    <n v="284941456"/>
  </r>
  <r>
    <x v="157"/>
    <s v="NGA"/>
    <x v="47"/>
    <n v="302416730"/>
  </r>
  <r>
    <x v="157"/>
    <s v="NGA"/>
    <x v="48"/>
    <n v="316480230"/>
  </r>
  <r>
    <x v="157"/>
    <s v="NGA"/>
    <x v="49"/>
    <n v="290850000"/>
  </r>
  <r>
    <x v="157"/>
    <s v="NGA"/>
    <x v="50"/>
    <n v="245253000"/>
  </r>
  <r>
    <x v="157"/>
    <s v="NGA"/>
    <x v="51"/>
    <n v="276709000"/>
  </r>
  <r>
    <x v="157"/>
    <s v="NGA"/>
    <x v="52"/>
    <n v="241203000"/>
  </r>
  <r>
    <x v="157"/>
    <s v="NGA"/>
    <x v="53"/>
    <n v="246214287"/>
  </r>
  <r>
    <x v="157"/>
    <s v="NGA"/>
    <x v="54"/>
    <n v="254768328"/>
  </r>
  <r>
    <x v="157"/>
    <s v="NGA"/>
    <x v="55"/>
    <n v="292344897"/>
  </r>
  <r>
    <x v="157"/>
    <s v="NGA"/>
    <x v="56"/>
    <n v="310074757"/>
  </r>
  <r>
    <x v="157"/>
    <s v="NGA"/>
    <x v="57"/>
    <n v="329409391"/>
  </r>
  <r>
    <x v="157"/>
    <s v="NGA"/>
    <x v="58"/>
    <n v="351388389"/>
  </r>
  <r>
    <x v="157"/>
    <s v="NGA"/>
    <x v="59"/>
    <n v="376672796"/>
  </r>
  <r>
    <x v="157"/>
    <s v="NGA"/>
    <x v="60"/>
    <n v="401833297"/>
  </r>
  <r>
    <x v="158"/>
    <s v="NIU"/>
    <x v="0"/>
    <n v="10627"/>
  </r>
  <r>
    <x v="158"/>
    <s v="NIU"/>
    <x v="1"/>
    <n v="11678"/>
  </r>
  <r>
    <x v="158"/>
    <s v="NIU"/>
    <x v="2"/>
    <n v="12704"/>
  </r>
  <r>
    <x v="158"/>
    <s v="NIU"/>
    <x v="3"/>
    <n v="13750"/>
  </r>
  <r>
    <x v="158"/>
    <s v="NIU"/>
    <x v="4"/>
    <n v="13881"/>
  </r>
  <r>
    <x v="158"/>
    <s v="NIU"/>
    <x v="5"/>
    <n v="16902"/>
  </r>
  <r>
    <x v="158"/>
    <s v="NIU"/>
    <x v="6"/>
    <n v="16932"/>
  </r>
  <r>
    <x v="158"/>
    <s v="NIU"/>
    <x v="7"/>
    <n v="17935"/>
  </r>
  <r>
    <x v="158"/>
    <s v="NIU"/>
    <x v="8"/>
    <n v="18936"/>
  </r>
  <r>
    <x v="158"/>
    <s v="NIU"/>
    <x v="9"/>
    <n v="19995"/>
  </r>
  <r>
    <x v="158"/>
    <s v="NIU"/>
    <x v="10"/>
    <n v="20050"/>
  </r>
  <r>
    <x v="158"/>
    <s v="NIU"/>
    <x v="11"/>
    <n v="21105"/>
  </r>
  <r>
    <x v="158"/>
    <s v="NIU"/>
    <x v="12"/>
    <n v="22190"/>
  </r>
  <r>
    <x v="158"/>
    <s v="NIU"/>
    <x v="13"/>
    <n v="22193"/>
  </r>
  <r>
    <x v="158"/>
    <s v="NIU"/>
    <x v="14"/>
    <n v="22194"/>
  </r>
  <r>
    <x v="158"/>
    <s v="NIU"/>
    <x v="15"/>
    <n v="22203"/>
  </r>
  <r>
    <x v="158"/>
    <s v="NIU"/>
    <x v="16"/>
    <n v="24231"/>
  </r>
  <r>
    <x v="158"/>
    <s v="NIU"/>
    <x v="17"/>
    <n v="26215"/>
  </r>
  <r>
    <x v="158"/>
    <s v="NIU"/>
    <x v="18"/>
    <n v="26158"/>
  </r>
  <r>
    <x v="158"/>
    <s v="NIU"/>
    <x v="19"/>
    <n v="26270"/>
  </r>
  <r>
    <x v="158"/>
    <s v="NIU"/>
    <x v="20"/>
    <n v="26300"/>
  </r>
  <r>
    <x v="158"/>
    <s v="NIU"/>
    <x v="21"/>
    <n v="26200"/>
  </r>
  <r>
    <x v="158"/>
    <s v="NIU"/>
    <x v="22"/>
    <n v="24270"/>
  </r>
  <r>
    <x v="158"/>
    <s v="NIU"/>
    <x v="23"/>
    <n v="21120"/>
  </r>
  <r>
    <x v="158"/>
    <s v="NIU"/>
    <x v="24"/>
    <n v="22055"/>
  </r>
  <r>
    <x v="158"/>
    <s v="NIU"/>
    <x v="25"/>
    <n v="20000"/>
  </r>
  <r>
    <x v="158"/>
    <s v="NIU"/>
    <x v="26"/>
    <n v="17945"/>
  </r>
  <r>
    <x v="158"/>
    <s v="NIU"/>
    <x v="27"/>
    <n v="16885"/>
  </r>
  <r>
    <x v="158"/>
    <s v="NIU"/>
    <x v="28"/>
    <n v="15825"/>
  </r>
  <r>
    <x v="158"/>
    <s v="NIU"/>
    <x v="29"/>
    <n v="15762"/>
  </r>
  <r>
    <x v="158"/>
    <s v="NIU"/>
    <x v="30"/>
    <n v="15763"/>
  </r>
  <r>
    <x v="158"/>
    <s v="NIU"/>
    <x v="31"/>
    <n v="15762"/>
  </r>
  <r>
    <x v="158"/>
    <s v="NIU"/>
    <x v="32"/>
    <n v="15762"/>
  </r>
  <r>
    <x v="158"/>
    <s v="NIU"/>
    <x v="33"/>
    <n v="15812"/>
  </r>
  <r>
    <x v="158"/>
    <s v="NIU"/>
    <x v="34"/>
    <n v="15812"/>
  </r>
  <r>
    <x v="158"/>
    <s v="NIU"/>
    <x v="35"/>
    <n v="16812"/>
  </r>
  <r>
    <x v="158"/>
    <s v="NIU"/>
    <x v="36"/>
    <n v="16812"/>
  </r>
  <r>
    <x v="158"/>
    <s v="NIU"/>
    <x v="37"/>
    <n v="16812"/>
  </r>
  <r>
    <x v="158"/>
    <s v="NIU"/>
    <x v="38"/>
    <n v="16812"/>
  </r>
  <r>
    <x v="158"/>
    <s v="NIU"/>
    <x v="39"/>
    <n v="16812"/>
  </r>
  <r>
    <x v="158"/>
    <s v="NIU"/>
    <x v="40"/>
    <n v="20862"/>
  </r>
  <r>
    <x v="158"/>
    <s v="NIU"/>
    <x v="41"/>
    <n v="20862"/>
  </r>
  <r>
    <x v="158"/>
    <s v="NIU"/>
    <x v="42"/>
    <n v="20862"/>
  </r>
  <r>
    <x v="158"/>
    <s v="NIU"/>
    <x v="43"/>
    <n v="20862"/>
  </r>
  <r>
    <x v="158"/>
    <s v="NIU"/>
    <x v="44"/>
    <n v="20912"/>
  </r>
  <r>
    <x v="158"/>
    <s v="NIU"/>
    <x v="45"/>
    <n v="20912"/>
  </r>
  <r>
    <x v="158"/>
    <s v="NIU"/>
    <x v="46"/>
    <n v="20953"/>
  </r>
  <r>
    <x v="158"/>
    <s v="NIU"/>
    <x v="47"/>
    <n v="20914"/>
  </r>
  <r>
    <x v="158"/>
    <s v="NIU"/>
    <x v="48"/>
    <n v="21823"/>
  </r>
  <r>
    <x v="158"/>
    <s v="NIU"/>
    <x v="49"/>
    <n v="21936"/>
  </r>
  <r>
    <x v="158"/>
    <s v="NIU"/>
    <x v="50"/>
    <n v="22943"/>
  </r>
  <r>
    <x v="158"/>
    <s v="NIU"/>
    <x v="51"/>
    <n v="22949"/>
  </r>
  <r>
    <x v="158"/>
    <s v="NIU"/>
    <x v="52"/>
    <n v="22951"/>
  </r>
  <r>
    <x v="158"/>
    <s v="NIU"/>
    <x v="53"/>
    <n v="23966"/>
  </r>
  <r>
    <x v="158"/>
    <s v="NIU"/>
    <x v="54"/>
    <n v="23977"/>
  </r>
  <r>
    <x v="158"/>
    <s v="NIU"/>
    <x v="55"/>
    <n v="24986"/>
  </r>
  <r>
    <x v="158"/>
    <s v="NIU"/>
    <x v="56"/>
    <n v="23996"/>
  </r>
  <r>
    <x v="158"/>
    <s v="NIU"/>
    <x v="57"/>
    <n v="23997"/>
  </r>
  <r>
    <x v="158"/>
    <s v="NIU"/>
    <x v="58"/>
    <n v="25005"/>
  </r>
  <r>
    <x v="158"/>
    <s v="NIU"/>
    <x v="59"/>
    <n v="25006"/>
  </r>
  <r>
    <x v="158"/>
    <s v="NIU"/>
    <x v="60"/>
    <n v="25013"/>
  </r>
  <r>
    <x v="159"/>
    <s v=""/>
    <x v="0"/>
    <n v="2849780974"/>
  </r>
  <r>
    <x v="159"/>
    <s v=""/>
    <x v="1"/>
    <n v="2878987095"/>
  </r>
  <r>
    <x v="159"/>
    <s v=""/>
    <x v="2"/>
    <n v="2975282185"/>
  </r>
  <r>
    <x v="159"/>
    <s v=""/>
    <x v="3"/>
    <n v="3078204724"/>
  </r>
  <r>
    <x v="159"/>
    <s v=""/>
    <x v="4"/>
    <n v="3260557794"/>
  </r>
  <r>
    <x v="159"/>
    <s v=""/>
    <x v="5"/>
    <n v="3178341268"/>
  </r>
  <r>
    <x v="159"/>
    <s v=""/>
    <x v="6"/>
    <n v="3698069077"/>
  </r>
  <r>
    <x v="159"/>
    <s v=""/>
    <x v="7"/>
    <n v="3692311454"/>
  </r>
  <r>
    <x v="159"/>
    <s v=""/>
    <x v="8"/>
    <n v="3890029948"/>
  </r>
  <r>
    <x v="159"/>
    <s v=""/>
    <x v="9"/>
    <n v="4090532155"/>
  </r>
  <r>
    <x v="159"/>
    <s v=""/>
    <x v="10"/>
    <n v="4103715922"/>
  </r>
  <r>
    <x v="159"/>
    <s v=""/>
    <x v="11"/>
    <n v="4237494015"/>
  </r>
  <r>
    <x v="159"/>
    <s v=""/>
    <x v="12"/>
    <n v="4182737313"/>
  </r>
  <r>
    <x v="159"/>
    <s v=""/>
    <x v="13"/>
    <n v="4205393058"/>
  </r>
  <r>
    <x v="159"/>
    <s v=""/>
    <x v="14"/>
    <n v="4042809441"/>
  </r>
  <r>
    <x v="159"/>
    <s v=""/>
    <x v="15"/>
    <n v="4464651622"/>
  </r>
  <r>
    <x v="159"/>
    <s v=""/>
    <x v="16"/>
    <n v="4596513817"/>
  </r>
  <r>
    <x v="159"/>
    <s v=""/>
    <x v="17"/>
    <n v="4835579166"/>
  </r>
  <r>
    <x v="159"/>
    <s v=""/>
    <x v="18"/>
    <n v="5267736338"/>
  </r>
  <r>
    <x v="159"/>
    <s v=""/>
    <x v="19"/>
    <n v="5429487659"/>
  </r>
  <r>
    <x v="159"/>
    <s v=""/>
    <x v="20"/>
    <n v="5621848085"/>
  </r>
  <r>
    <x v="159"/>
    <s v=""/>
    <x v="21"/>
    <n v="5604500012"/>
  </r>
  <r>
    <x v="159"/>
    <s v=""/>
    <x v="22"/>
    <n v="5700597281"/>
  </r>
  <r>
    <x v="159"/>
    <s v=""/>
    <x v="23"/>
    <n v="5861079848"/>
  </r>
  <r>
    <x v="159"/>
    <s v=""/>
    <x v="24"/>
    <n v="6215964262"/>
  </r>
  <r>
    <x v="159"/>
    <s v=""/>
    <x v="25"/>
    <n v="6281684256"/>
  </r>
  <r>
    <x v="159"/>
    <s v=""/>
    <x v="26"/>
    <n v="6788854920"/>
  </r>
  <r>
    <x v="159"/>
    <s v=""/>
    <x v="27"/>
    <n v="7011567373"/>
  </r>
  <r>
    <x v="159"/>
    <s v=""/>
    <x v="28"/>
    <n v="7356753601"/>
  </r>
  <r>
    <x v="159"/>
    <s v=""/>
    <x v="29"/>
    <n v="7873844904"/>
  </r>
  <r>
    <x v="159"/>
    <s v=""/>
    <x v="30"/>
    <n v="8225211669"/>
  </r>
  <r>
    <x v="159"/>
    <s v=""/>
    <x v="31"/>
    <n v="8582148197"/>
  </r>
  <r>
    <x v="159"/>
    <s v=""/>
    <x v="32"/>
    <n v="8961047148"/>
  </r>
  <r>
    <x v="159"/>
    <s v=""/>
    <x v="33"/>
    <n v="9389866728"/>
  </r>
  <r>
    <x v="159"/>
    <s v=""/>
    <x v="34"/>
    <n v="9879346896"/>
  </r>
  <r>
    <x v="159"/>
    <s v=""/>
    <x v="35"/>
    <n v="10172382083"/>
  </r>
  <r>
    <x v="159"/>
    <s v=""/>
    <x v="36"/>
    <n v="10351220497"/>
  </r>
  <r>
    <x v="159"/>
    <s v=""/>
    <x v="37"/>
    <n v="10626790456"/>
  </r>
  <r>
    <x v="159"/>
    <s v=""/>
    <x v="38"/>
    <n v="11045981304"/>
  </r>
  <r>
    <x v="159"/>
    <s v=""/>
    <x v="39"/>
    <n v="11342710930"/>
  </r>
  <r>
    <x v="159"/>
    <s v=""/>
    <x v="40"/>
    <n v="11614133241"/>
  </r>
  <r>
    <x v="159"/>
    <s v=""/>
    <x v="41"/>
    <n v="11845682375"/>
  </r>
  <r>
    <x v="159"/>
    <s v=""/>
    <x v="42"/>
    <n v="11783208359"/>
  </r>
  <r>
    <x v="159"/>
    <s v=""/>
    <x v="43"/>
    <n v="12159059358"/>
  </r>
  <r>
    <x v="159"/>
    <s v=""/>
    <x v="44"/>
    <n v="12434333071"/>
  </r>
  <r>
    <x v="159"/>
    <s v=""/>
    <x v="45"/>
    <n v="12461635381"/>
  </r>
  <r>
    <x v="159"/>
    <s v=""/>
    <x v="46"/>
    <n v="12612686295"/>
  </r>
  <r>
    <x v="159"/>
    <s v=""/>
    <x v="47"/>
    <n v="12652738515"/>
  </r>
  <r>
    <x v="159"/>
    <s v=""/>
    <x v="48"/>
    <n v="12268113097"/>
  </r>
  <r>
    <x v="159"/>
    <s v=""/>
    <x v="49"/>
    <n v="12402348003"/>
  </r>
  <r>
    <x v="159"/>
    <s v=""/>
    <x v="50"/>
    <n v="12306158435"/>
  </r>
  <r>
    <x v="159"/>
    <s v=""/>
    <x v="51"/>
    <n v="12220050266"/>
  </r>
  <r>
    <x v="159"/>
    <s v=""/>
    <x v="52"/>
    <n v="12317636872"/>
  </r>
  <r>
    <x v="159"/>
    <s v=""/>
    <x v="53"/>
    <n v="12399610918"/>
  </r>
  <r>
    <x v="159"/>
    <s v=""/>
    <x v="54"/>
    <n v="12635182573"/>
  </r>
  <r>
    <x v="159"/>
    <s v=""/>
    <x v="55"/>
    <n v="12820515879"/>
  </r>
  <r>
    <x v="159"/>
    <s v=""/>
    <x v="56"/>
    <n v="13103335294"/>
  </r>
  <r>
    <x v="159"/>
    <s v=""/>
    <x v="57"/>
    <n v="13347581853"/>
  </r>
  <r>
    <x v="159"/>
    <s v=""/>
    <x v="58"/>
    <n v="13664558656"/>
  </r>
  <r>
    <x v="159"/>
    <s v=""/>
    <x v="59"/>
    <n v="13686078808"/>
  </r>
  <r>
    <x v="159"/>
    <s v=""/>
    <x v="60"/>
    <n v="13769656539"/>
  </r>
  <r>
    <x v="160"/>
    <s v="PRK"/>
    <x v="0"/>
    <n v="16169600"/>
  </r>
  <r>
    <x v="160"/>
    <s v="PRK"/>
    <x v="1"/>
    <n v="16197800"/>
  </r>
  <r>
    <x v="160"/>
    <s v="PRK"/>
    <x v="2"/>
    <n v="16239400"/>
  </r>
  <r>
    <x v="160"/>
    <s v="PRK"/>
    <x v="3"/>
    <n v="17576400"/>
  </r>
  <r>
    <x v="160"/>
    <s v="PRK"/>
    <x v="4"/>
    <n v="17585300"/>
  </r>
  <r>
    <x v="160"/>
    <s v="PRK"/>
    <x v="5"/>
    <n v="17343800"/>
  </r>
  <r>
    <x v="160"/>
    <s v="PRK"/>
    <x v="6"/>
    <n v="18050500"/>
  </r>
  <r>
    <x v="160"/>
    <s v="PRK"/>
    <x v="7"/>
    <n v="18760000"/>
  </r>
  <r>
    <x v="160"/>
    <s v="PRK"/>
    <x v="8"/>
    <n v="19173000"/>
  </r>
  <r>
    <x v="160"/>
    <s v="PRK"/>
    <x v="9"/>
    <n v="20187000"/>
  </r>
  <r>
    <x v="160"/>
    <s v="PRK"/>
    <x v="10"/>
    <n v="21100600"/>
  </r>
  <r>
    <x v="160"/>
    <s v="PRK"/>
    <x v="11"/>
    <n v="22318000"/>
  </r>
  <r>
    <x v="160"/>
    <s v="PRK"/>
    <x v="12"/>
    <n v="23831500"/>
  </r>
  <r>
    <x v="160"/>
    <s v="PRK"/>
    <x v="13"/>
    <n v="25652000"/>
  </r>
  <r>
    <x v="160"/>
    <s v="PRK"/>
    <x v="14"/>
    <n v="27368000"/>
  </r>
  <r>
    <x v="160"/>
    <s v="PRK"/>
    <x v="15"/>
    <n v="28581300"/>
  </r>
  <r>
    <x v="160"/>
    <s v="PRK"/>
    <x v="16"/>
    <n v="30297600"/>
  </r>
  <r>
    <x v="160"/>
    <s v="PRK"/>
    <x v="17"/>
    <n v="31410000"/>
  </r>
  <r>
    <x v="160"/>
    <s v="PRK"/>
    <x v="18"/>
    <n v="32628000"/>
  </r>
  <r>
    <x v="160"/>
    <s v="PRK"/>
    <x v="19"/>
    <n v="35047000"/>
  </r>
  <r>
    <x v="160"/>
    <s v="PRK"/>
    <x v="20"/>
    <n v="35760000"/>
  </r>
  <r>
    <x v="160"/>
    <s v="PRK"/>
    <x v="21"/>
    <n v="36377000"/>
  </r>
  <r>
    <x v="160"/>
    <s v="PRK"/>
    <x v="22"/>
    <n v="38203000"/>
  </r>
  <r>
    <x v="160"/>
    <s v="PRK"/>
    <x v="23"/>
    <n v="39321000"/>
  </r>
  <r>
    <x v="160"/>
    <s v="PRK"/>
    <x v="24"/>
    <n v="40645000"/>
  </r>
  <r>
    <x v="160"/>
    <s v="PRK"/>
    <x v="25"/>
    <n v="42863000"/>
  </r>
  <r>
    <x v="160"/>
    <s v="PRK"/>
    <x v="26"/>
    <n v="45087000"/>
  </r>
  <r>
    <x v="160"/>
    <s v="PRK"/>
    <x v="27"/>
    <n v="47397000"/>
  </r>
  <r>
    <x v="160"/>
    <s v="PRK"/>
    <x v="28"/>
    <n v="49595000"/>
  </r>
  <r>
    <x v="160"/>
    <s v="PRK"/>
    <x v="29"/>
    <n v="50900000"/>
  </r>
  <r>
    <x v="160"/>
    <s v="PRK"/>
    <x v="30"/>
    <n v="53198000"/>
  </r>
  <r>
    <x v="160"/>
    <s v="PRK"/>
    <x v="31"/>
    <n v="40287000"/>
  </r>
  <r>
    <x v="160"/>
    <s v="PRK"/>
    <x v="32"/>
    <n v="33192000"/>
  </r>
  <r>
    <x v="160"/>
    <s v="PRK"/>
    <x v="33"/>
    <n v="26035000"/>
  </r>
  <r>
    <x v="160"/>
    <s v="PRK"/>
    <x v="34"/>
    <n v="23778000"/>
  </r>
  <r>
    <x v="160"/>
    <s v="PRK"/>
    <x v="35"/>
    <n v="34956000"/>
  </r>
  <r>
    <x v="160"/>
    <s v="PRK"/>
    <x v="36"/>
    <n v="30002000"/>
  </r>
  <r>
    <x v="160"/>
    <s v="PRK"/>
    <x v="37"/>
    <n v="32718000"/>
  </r>
  <r>
    <x v="160"/>
    <s v="PRK"/>
    <x v="38"/>
    <n v="44958000"/>
  </r>
  <r>
    <x v="160"/>
    <s v="PRK"/>
    <x v="39"/>
    <n v="71283500"/>
  </r>
  <r>
    <x v="160"/>
    <s v="PRK"/>
    <x v="40"/>
    <n v="104711000"/>
  </r>
  <r>
    <x v="160"/>
    <s v="PRK"/>
    <x v="41"/>
    <n v="108874000"/>
  </r>
  <r>
    <x v="160"/>
    <s v="PRK"/>
    <x v="42"/>
    <n v="111982000"/>
  </r>
  <r>
    <x v="160"/>
    <s v="PRK"/>
    <x v="43"/>
    <n v="113565000"/>
  </r>
  <r>
    <x v="160"/>
    <s v="PRK"/>
    <x v="44"/>
    <n v="113310600"/>
  </r>
  <r>
    <x v="160"/>
    <s v="PRK"/>
    <x v="45"/>
    <n v="119653200"/>
  </r>
  <r>
    <x v="160"/>
    <s v="PRK"/>
    <x v="46"/>
    <n v="125499800"/>
  </r>
  <r>
    <x v="160"/>
    <s v="PRK"/>
    <x v="47"/>
    <n v="132729500"/>
  </r>
  <r>
    <x v="160"/>
    <s v="PRK"/>
    <x v="48"/>
    <n v="140785000"/>
  </r>
  <r>
    <x v="160"/>
    <s v="PRK"/>
    <x v="49"/>
    <n v="140786300"/>
  </r>
  <r>
    <x v="160"/>
    <s v="PRK"/>
    <x v="50"/>
    <n v="152811300"/>
  </r>
  <r>
    <x v="160"/>
    <s v="PRK"/>
    <x v="51"/>
    <n v="153843500"/>
  </r>
  <r>
    <x v="160"/>
    <s v="PRK"/>
    <x v="52"/>
    <n v="153843500"/>
  </r>
  <r>
    <x v="160"/>
    <s v="PRK"/>
    <x v="53"/>
    <n v="156970571"/>
  </r>
  <r>
    <x v="160"/>
    <s v="PRK"/>
    <x v="54"/>
    <n v="154831739"/>
  </r>
  <r>
    <x v="160"/>
    <s v="PRK"/>
    <x v="55"/>
    <n v="154724984"/>
  </r>
  <r>
    <x v="160"/>
    <s v="PRK"/>
    <x v="56"/>
    <n v="155837403"/>
  </r>
  <r>
    <x v="160"/>
    <s v="PRK"/>
    <x v="57"/>
    <n v="152448168"/>
  </r>
  <r>
    <x v="160"/>
    <s v="PRK"/>
    <x v="58"/>
    <n v="166023873"/>
  </r>
  <r>
    <x v="160"/>
    <s v="PRK"/>
    <x v="59"/>
    <n v="148586461"/>
  </r>
  <r>
    <x v="160"/>
    <s v="PRK"/>
    <x v="60"/>
    <n v="143553085"/>
  </r>
  <r>
    <x v="161"/>
    <s v="MKD"/>
    <x v="31"/>
    <n v="6422300"/>
  </r>
  <r>
    <x v="161"/>
    <s v="MKD"/>
    <x v="32"/>
    <n v="6463233"/>
  </r>
  <r>
    <x v="161"/>
    <s v="MKD"/>
    <x v="33"/>
    <n v="6468770"/>
  </r>
  <r>
    <x v="161"/>
    <s v="MKD"/>
    <x v="34"/>
    <n v="6314260"/>
  </r>
  <r>
    <x v="161"/>
    <s v="MKD"/>
    <x v="35"/>
    <n v="6178000"/>
  </r>
  <r>
    <x v="161"/>
    <s v="MKD"/>
    <x v="36"/>
    <n v="6014400"/>
  </r>
  <r>
    <x v="161"/>
    <s v="MKD"/>
    <x v="37"/>
    <n v="5975000"/>
  </r>
  <r>
    <x v="161"/>
    <s v="MKD"/>
    <x v="38"/>
    <n v="5894000"/>
  </r>
  <r>
    <x v="161"/>
    <s v="MKD"/>
    <x v="39"/>
    <n v="5414000"/>
  </r>
  <r>
    <x v="161"/>
    <s v="MKD"/>
    <x v="40"/>
    <n v="5277000"/>
  </r>
  <r>
    <x v="161"/>
    <s v="MKD"/>
    <x v="41"/>
    <n v="5473183"/>
  </r>
  <r>
    <x v="161"/>
    <s v="MKD"/>
    <x v="42"/>
    <n v="5723000"/>
  </r>
  <r>
    <x v="161"/>
    <s v="MKD"/>
    <x v="43"/>
    <n v="5101820"/>
  </r>
  <r>
    <x v="161"/>
    <s v="MKD"/>
    <x v="44"/>
    <n v="5558000"/>
  </r>
  <r>
    <x v="161"/>
    <s v="MKD"/>
    <x v="45"/>
    <n v="5155500"/>
  </r>
  <r>
    <x v="161"/>
    <s v="MKD"/>
    <x v="46"/>
    <n v="5034000"/>
  </r>
  <r>
    <x v="161"/>
    <s v="MKD"/>
    <x v="47"/>
    <n v="4243000"/>
  </r>
  <r>
    <x v="161"/>
    <s v="MKD"/>
    <x v="48"/>
    <n v="4639000"/>
  </r>
  <r>
    <x v="161"/>
    <s v="MKD"/>
    <x v="49"/>
    <n v="4531100"/>
  </r>
  <r>
    <x v="161"/>
    <s v="MKD"/>
    <x v="50"/>
    <n v="2551200"/>
  </r>
  <r>
    <x v="161"/>
    <s v="MKD"/>
    <x v="51"/>
    <n v="2936000"/>
  </r>
  <r>
    <x v="161"/>
    <s v="MKD"/>
    <x v="52"/>
    <n v="2690200"/>
  </r>
  <r>
    <x v="161"/>
    <s v="MKD"/>
    <x v="53"/>
    <n v="2891739"/>
  </r>
  <r>
    <x v="161"/>
    <s v="MKD"/>
    <x v="54"/>
    <n v="2856000"/>
  </r>
  <r>
    <x v="161"/>
    <s v="MKD"/>
    <x v="55"/>
    <n v="3002000"/>
  </r>
  <r>
    <x v="161"/>
    <s v="MKD"/>
    <x v="56"/>
    <n v="2593000"/>
  </r>
  <r>
    <x v="161"/>
    <s v="MKD"/>
    <x v="57"/>
    <n v="2648000"/>
  </r>
  <r>
    <x v="161"/>
    <s v="MKD"/>
    <x v="58"/>
    <n v="2235000"/>
  </r>
  <r>
    <x v="161"/>
    <s v="MKD"/>
    <x v="59"/>
    <n v="2239000"/>
  </r>
  <r>
    <x v="161"/>
    <s v="MKD"/>
    <x v="60"/>
    <n v="2797743"/>
  </r>
  <r>
    <x v="162"/>
    <s v=""/>
    <x v="0"/>
    <n v="166579542"/>
  </r>
  <r>
    <x v="162"/>
    <s v=""/>
    <x v="1"/>
    <n v="166666310"/>
  </r>
  <r>
    <x v="162"/>
    <s v=""/>
    <x v="2"/>
    <n v="168924438"/>
  </r>
  <r>
    <x v="162"/>
    <s v=""/>
    <x v="3"/>
    <n v="175260465"/>
  </r>
  <r>
    <x v="162"/>
    <s v=""/>
    <x v="4"/>
    <n v="180373114"/>
  </r>
  <r>
    <x v="162"/>
    <s v=""/>
    <x v="5"/>
    <n v="184294799"/>
  </r>
  <r>
    <x v="162"/>
    <s v=""/>
    <x v="6"/>
    <n v="189680590"/>
  </r>
  <r>
    <x v="162"/>
    <s v=""/>
    <x v="7"/>
    <n v="195316127"/>
  </r>
  <r>
    <x v="162"/>
    <s v=""/>
    <x v="8"/>
    <n v="200426150"/>
  </r>
  <r>
    <x v="162"/>
    <s v=""/>
    <x v="9"/>
    <n v="207699143"/>
  </r>
  <r>
    <x v="162"/>
    <s v=""/>
    <x v="10"/>
    <n v="215519119"/>
  </r>
  <r>
    <x v="162"/>
    <s v=""/>
    <x v="11"/>
    <n v="232889143"/>
  </r>
  <r>
    <x v="162"/>
    <s v=""/>
    <x v="12"/>
    <n v="236690544"/>
  </r>
  <r>
    <x v="162"/>
    <s v=""/>
    <x v="13"/>
    <n v="243517696"/>
  </r>
  <r>
    <x v="162"/>
    <s v=""/>
    <x v="14"/>
    <n v="259028757"/>
  </r>
  <r>
    <x v="162"/>
    <s v=""/>
    <x v="15"/>
    <n v="278577048"/>
  </r>
  <r>
    <x v="162"/>
    <s v=""/>
    <x v="16"/>
    <n v="297961971"/>
  </r>
  <r>
    <x v="162"/>
    <s v=""/>
    <x v="17"/>
    <n v="317906636"/>
  </r>
  <r>
    <x v="162"/>
    <s v=""/>
    <x v="18"/>
    <n v="335834641"/>
  </r>
  <r>
    <x v="162"/>
    <s v=""/>
    <x v="19"/>
    <n v="361707878"/>
  </r>
  <r>
    <x v="162"/>
    <s v=""/>
    <x v="20"/>
    <n v="408647876"/>
  </r>
  <r>
    <x v="162"/>
    <s v=""/>
    <x v="21"/>
    <n v="470074580"/>
  </r>
  <r>
    <x v="162"/>
    <s v=""/>
    <x v="22"/>
    <n v="543551409"/>
  </r>
  <r>
    <x v="162"/>
    <s v=""/>
    <x v="23"/>
    <n v="646764970"/>
  </r>
  <r>
    <x v="162"/>
    <s v=""/>
    <x v="24"/>
    <n v="638475450"/>
  </r>
  <r>
    <x v="162"/>
    <s v=""/>
    <x v="25"/>
    <n v="683821500"/>
  </r>
  <r>
    <x v="162"/>
    <s v=""/>
    <x v="26"/>
    <n v="757398000"/>
  </r>
  <r>
    <x v="162"/>
    <s v=""/>
    <x v="27"/>
    <n v="742272025"/>
  </r>
  <r>
    <x v="162"/>
    <s v=""/>
    <x v="28"/>
    <n v="779906862"/>
  </r>
  <r>
    <x v="162"/>
    <s v=""/>
    <x v="29"/>
    <n v="817490053"/>
  </r>
  <r>
    <x v="162"/>
    <s v=""/>
    <x v="30"/>
    <n v="834992800"/>
  </r>
  <r>
    <x v="162"/>
    <s v=""/>
    <x v="31"/>
    <n v="865289279"/>
  </r>
  <r>
    <x v="162"/>
    <s v=""/>
    <x v="32"/>
    <n v="870579213"/>
  </r>
  <r>
    <x v="162"/>
    <s v=""/>
    <x v="33"/>
    <n v="924630813"/>
  </r>
  <r>
    <x v="162"/>
    <s v=""/>
    <x v="34"/>
    <n v="992318621"/>
  </r>
  <r>
    <x v="162"/>
    <s v=""/>
    <x v="35"/>
    <n v="1020580094"/>
  </r>
  <r>
    <x v="162"/>
    <s v=""/>
    <x v="36"/>
    <n v="1106874517"/>
  </r>
  <r>
    <x v="162"/>
    <s v=""/>
    <x v="37"/>
    <n v="1124333481"/>
  </r>
  <r>
    <x v="162"/>
    <s v=""/>
    <x v="38"/>
    <n v="1223162291"/>
  </r>
  <r>
    <x v="162"/>
    <s v=""/>
    <x v="39"/>
    <n v="1255015836"/>
  </r>
  <r>
    <x v="162"/>
    <s v=""/>
    <x v="40"/>
    <n v="1274372604"/>
  </r>
  <r>
    <x v="162"/>
    <s v=""/>
    <x v="41"/>
    <n v="1292688407"/>
  </r>
  <r>
    <x v="162"/>
    <s v=""/>
    <x v="42"/>
    <n v="1315047468"/>
  </r>
  <r>
    <x v="162"/>
    <s v=""/>
    <x v="43"/>
    <n v="1336576282"/>
  </r>
  <r>
    <x v="162"/>
    <s v=""/>
    <x v="44"/>
    <n v="1337738014"/>
  </r>
  <r>
    <x v="162"/>
    <s v=""/>
    <x v="45"/>
    <n v="1433447910"/>
  </r>
  <r>
    <x v="162"/>
    <s v=""/>
    <x v="46"/>
    <n v="1532646725"/>
  </r>
  <r>
    <x v="162"/>
    <s v=""/>
    <x v="47"/>
    <n v="1510363798"/>
  </r>
  <r>
    <x v="162"/>
    <s v=""/>
    <x v="48"/>
    <n v="1588923599"/>
  </r>
  <r>
    <x v="162"/>
    <s v=""/>
    <x v="49"/>
    <n v="1733695812"/>
  </r>
  <r>
    <x v="162"/>
    <s v=""/>
    <x v="50"/>
    <n v="1803236033"/>
  </r>
  <r>
    <x v="162"/>
    <s v=""/>
    <x v="51"/>
    <n v="1834475643"/>
  </r>
  <r>
    <x v="162"/>
    <s v=""/>
    <x v="52"/>
    <n v="1951028840"/>
  </r>
  <r>
    <x v="162"/>
    <s v=""/>
    <x v="53"/>
    <n v="2006879813"/>
  </r>
  <r>
    <x v="162"/>
    <s v=""/>
    <x v="54"/>
    <n v="2010481591"/>
  </r>
  <r>
    <x v="162"/>
    <s v=""/>
    <x v="55"/>
    <n v="2200874273"/>
  </r>
  <r>
    <x v="162"/>
    <s v=""/>
    <x v="56"/>
    <n v="2267718751"/>
  </r>
  <r>
    <x v="162"/>
    <s v=""/>
    <x v="57"/>
    <n v="2302756811"/>
  </r>
  <r>
    <x v="162"/>
    <s v=""/>
    <x v="58"/>
    <n v="2665199502"/>
  </r>
  <r>
    <x v="162"/>
    <s v=""/>
    <x v="59"/>
    <n v="2896158006"/>
  </r>
  <r>
    <x v="162"/>
    <s v=""/>
    <x v="60"/>
    <n v="3061683050"/>
  </r>
  <r>
    <x v="163"/>
    <s v=""/>
    <x v="0"/>
    <n v="2659181512"/>
  </r>
  <r>
    <x v="163"/>
    <s v=""/>
    <x v="1"/>
    <n v="2671910804"/>
  </r>
  <r>
    <x v="163"/>
    <s v=""/>
    <x v="2"/>
    <n v="2755791208"/>
  </r>
  <r>
    <x v="163"/>
    <s v=""/>
    <x v="3"/>
    <n v="2844773396"/>
  </r>
  <r>
    <x v="163"/>
    <s v=""/>
    <x v="4"/>
    <n v="3010103812"/>
  </r>
  <r>
    <x v="163"/>
    <s v=""/>
    <x v="5"/>
    <n v="2913037100"/>
  </r>
  <r>
    <x v="163"/>
    <s v=""/>
    <x v="6"/>
    <n v="3420221808"/>
  </r>
  <r>
    <x v="163"/>
    <s v=""/>
    <x v="7"/>
    <n v="3403412508"/>
  </r>
  <r>
    <x v="163"/>
    <s v=""/>
    <x v="8"/>
    <n v="3586723500"/>
  </r>
  <r>
    <x v="163"/>
    <s v=""/>
    <x v="9"/>
    <n v="3767954608"/>
  </r>
  <r>
    <x v="163"/>
    <s v=""/>
    <x v="10"/>
    <n v="3756963200"/>
  </r>
  <r>
    <x v="163"/>
    <s v=""/>
    <x v="11"/>
    <n v="3877903412"/>
  </r>
  <r>
    <x v="163"/>
    <s v=""/>
    <x v="12"/>
    <n v="3796116604"/>
  </r>
  <r>
    <x v="163"/>
    <s v=""/>
    <x v="13"/>
    <n v="3799628912"/>
  </r>
  <r>
    <x v="163"/>
    <s v=""/>
    <x v="14"/>
    <n v="3608348108"/>
  </r>
  <r>
    <x v="163"/>
    <s v=""/>
    <x v="15"/>
    <n v="3996839908"/>
  </r>
  <r>
    <x v="163"/>
    <s v=""/>
    <x v="16"/>
    <n v="4094590792"/>
  </r>
  <r>
    <x v="163"/>
    <s v=""/>
    <x v="17"/>
    <n v="4292774787"/>
  </r>
  <r>
    <x v="163"/>
    <s v=""/>
    <x v="18"/>
    <n v="4684954544"/>
  </r>
  <r>
    <x v="163"/>
    <s v=""/>
    <x v="19"/>
    <n v="4790210900"/>
  </r>
  <r>
    <x v="163"/>
    <s v=""/>
    <x v="20"/>
    <n v="4946355012"/>
  </r>
  <r>
    <x v="163"/>
    <s v=""/>
    <x v="21"/>
    <n v="4921946004"/>
  </r>
  <r>
    <x v="163"/>
    <s v=""/>
    <x v="22"/>
    <n v="4970102904"/>
  </r>
  <r>
    <x v="163"/>
    <s v=""/>
    <x v="23"/>
    <n v="5132154316"/>
  </r>
  <r>
    <x v="163"/>
    <s v=""/>
    <x v="24"/>
    <n v="5441544700"/>
  </r>
  <r>
    <x v="163"/>
    <s v=""/>
    <x v="25"/>
    <n v="5374418312"/>
  </r>
  <r>
    <x v="163"/>
    <s v=""/>
    <x v="26"/>
    <n v="5975470000"/>
  </r>
  <r>
    <x v="163"/>
    <s v=""/>
    <x v="27"/>
    <n v="6178348504"/>
  </r>
  <r>
    <x v="163"/>
    <s v=""/>
    <x v="28"/>
    <n v="6518032616"/>
  </r>
  <r>
    <x v="163"/>
    <s v=""/>
    <x v="29"/>
    <n v="6889835908"/>
  </r>
  <r>
    <x v="163"/>
    <s v=""/>
    <x v="30"/>
    <n v="7191648953"/>
  </r>
  <r>
    <x v="163"/>
    <s v=""/>
    <x v="31"/>
    <n v="7488986635"/>
  </r>
  <r>
    <x v="163"/>
    <s v=""/>
    <x v="32"/>
    <n v="7759237463"/>
  </r>
  <r>
    <x v="163"/>
    <s v=""/>
    <x v="33"/>
    <n v="8204237336"/>
  </r>
  <r>
    <x v="163"/>
    <s v=""/>
    <x v="34"/>
    <n v="8500860710"/>
  </r>
  <r>
    <x v="163"/>
    <s v=""/>
    <x v="35"/>
    <n v="8695532587"/>
  </r>
  <r>
    <x v="163"/>
    <s v=""/>
    <x v="36"/>
    <n v="8911701171"/>
  </r>
  <r>
    <x v="163"/>
    <s v=""/>
    <x v="37"/>
    <n v="9030929633"/>
  </r>
  <r>
    <x v="163"/>
    <s v=""/>
    <x v="38"/>
    <n v="9340114015"/>
  </r>
  <r>
    <x v="163"/>
    <s v=""/>
    <x v="39"/>
    <n v="9502280662"/>
  </r>
  <r>
    <x v="163"/>
    <s v=""/>
    <x v="40"/>
    <n v="9724140114"/>
  </r>
  <r>
    <x v="163"/>
    <s v=""/>
    <x v="41"/>
    <n v="9828778987"/>
  </r>
  <r>
    <x v="163"/>
    <s v=""/>
    <x v="42"/>
    <n v="9784153275"/>
  </r>
  <r>
    <x v="163"/>
    <s v=""/>
    <x v="43"/>
    <n v="9981766482"/>
  </r>
  <r>
    <x v="163"/>
    <s v=""/>
    <x v="44"/>
    <n v="10095273992"/>
  </r>
  <r>
    <x v="163"/>
    <s v=""/>
    <x v="45"/>
    <n v="10068641095"/>
  </r>
  <r>
    <x v="163"/>
    <s v=""/>
    <x v="46"/>
    <n v="10168028900"/>
  </r>
  <r>
    <x v="163"/>
    <s v=""/>
    <x v="47"/>
    <n v="10220440604"/>
  </r>
  <r>
    <x v="163"/>
    <s v=""/>
    <x v="48"/>
    <n v="9769337000"/>
  </r>
  <r>
    <x v="163"/>
    <s v=""/>
    <x v="49"/>
    <n v="9898111204"/>
  </r>
  <r>
    <x v="163"/>
    <s v=""/>
    <x v="50"/>
    <n v="9795176996"/>
  </r>
  <r>
    <x v="163"/>
    <s v=""/>
    <x v="51"/>
    <n v="9696506900"/>
  </r>
  <r>
    <x v="163"/>
    <s v=""/>
    <x v="52"/>
    <n v="9761202928"/>
  </r>
  <r>
    <x v="163"/>
    <s v=""/>
    <x v="53"/>
    <n v="9785662815"/>
  </r>
  <r>
    <x v="163"/>
    <s v=""/>
    <x v="54"/>
    <n v="9964933709"/>
  </r>
  <r>
    <x v="163"/>
    <s v=""/>
    <x v="55"/>
    <n v="10090014518"/>
  </r>
  <r>
    <x v="163"/>
    <s v=""/>
    <x v="56"/>
    <n v="10265007478"/>
  </r>
  <r>
    <x v="163"/>
    <s v=""/>
    <x v="57"/>
    <n v="10394395906"/>
  </r>
  <r>
    <x v="163"/>
    <s v=""/>
    <x v="58"/>
    <n v="10585956832"/>
  </r>
  <r>
    <x v="163"/>
    <s v=""/>
    <x v="59"/>
    <n v="10566072625"/>
  </r>
  <r>
    <x v="163"/>
    <s v=""/>
    <x v="60"/>
    <n v="10551805284"/>
  </r>
  <r>
    <x v="164"/>
    <s v=""/>
    <x v="0"/>
    <n v="358738216"/>
  </r>
  <r>
    <x v="164"/>
    <s v=""/>
    <x v="1"/>
    <n v="372668504"/>
  </r>
  <r>
    <x v="164"/>
    <s v=""/>
    <x v="2"/>
    <n v="368826254"/>
  </r>
  <r>
    <x v="164"/>
    <s v=""/>
    <x v="3"/>
    <n v="395228024"/>
  </r>
  <r>
    <x v="164"/>
    <s v=""/>
    <x v="4"/>
    <n v="402394413"/>
  </r>
  <r>
    <x v="164"/>
    <s v=""/>
    <x v="5"/>
    <n v="424345665"/>
  </r>
  <r>
    <x v="164"/>
    <s v=""/>
    <x v="6"/>
    <n v="450347836"/>
  </r>
  <r>
    <x v="164"/>
    <s v=""/>
    <x v="7"/>
    <n v="484676010"/>
  </r>
  <r>
    <x v="164"/>
    <s v=""/>
    <x v="8"/>
    <n v="505347735"/>
  </r>
  <r>
    <x v="164"/>
    <s v=""/>
    <x v="9"/>
    <n v="527491971"/>
  </r>
  <r>
    <x v="164"/>
    <s v=""/>
    <x v="10"/>
    <n v="540435211"/>
  </r>
  <r>
    <x v="164"/>
    <s v=""/>
    <x v="11"/>
    <n v="599630964"/>
  </r>
  <r>
    <x v="164"/>
    <s v=""/>
    <x v="12"/>
    <n v="605958951"/>
  </r>
  <r>
    <x v="164"/>
    <s v=""/>
    <x v="13"/>
    <n v="611586677"/>
  </r>
  <r>
    <x v="164"/>
    <s v=""/>
    <x v="14"/>
    <n v="585004149"/>
  </r>
  <r>
    <x v="164"/>
    <s v=""/>
    <x v="15"/>
    <n v="618986021"/>
  </r>
  <r>
    <x v="164"/>
    <s v=""/>
    <x v="16"/>
    <n v="657839692"/>
  </r>
  <r>
    <x v="164"/>
    <s v=""/>
    <x v="17"/>
    <n v="663028785"/>
  </r>
  <r>
    <x v="164"/>
    <s v=""/>
    <x v="18"/>
    <n v="683499772"/>
  </r>
  <r>
    <x v="164"/>
    <s v=""/>
    <x v="19"/>
    <n v="686979484"/>
  </r>
  <r>
    <x v="164"/>
    <s v=""/>
    <x v="20"/>
    <n v="694775194"/>
  </r>
  <r>
    <x v="164"/>
    <s v=""/>
    <x v="21"/>
    <n v="729609103"/>
  </r>
  <r>
    <x v="164"/>
    <s v=""/>
    <x v="22"/>
    <n v="720932179"/>
  </r>
  <r>
    <x v="164"/>
    <s v=""/>
    <x v="23"/>
    <n v="743488911"/>
  </r>
  <r>
    <x v="164"/>
    <s v=""/>
    <x v="24"/>
    <n v="766894588"/>
  </r>
  <r>
    <x v="164"/>
    <s v=""/>
    <x v="25"/>
    <n v="793340898"/>
  </r>
  <r>
    <x v="164"/>
    <s v=""/>
    <x v="26"/>
    <n v="832396968"/>
  </r>
  <r>
    <x v="164"/>
    <s v=""/>
    <x v="27"/>
    <n v="876306077"/>
  </r>
  <r>
    <x v="164"/>
    <s v=""/>
    <x v="28"/>
    <n v="842257723"/>
  </r>
  <r>
    <x v="164"/>
    <s v=""/>
    <x v="29"/>
    <n v="878637163"/>
  </r>
  <r>
    <x v="164"/>
    <s v=""/>
    <x v="30"/>
    <n v="924134284"/>
  </r>
  <r>
    <x v="164"/>
    <s v=""/>
    <x v="31"/>
    <n v="1103297410"/>
  </r>
  <r>
    <x v="164"/>
    <s v=""/>
    <x v="32"/>
    <n v="1120379733"/>
  </r>
  <r>
    <x v="164"/>
    <s v=""/>
    <x v="33"/>
    <n v="1182834560"/>
  </r>
  <r>
    <x v="164"/>
    <s v=""/>
    <x v="34"/>
    <n v="1217974345"/>
  </r>
  <r>
    <x v="164"/>
    <s v=""/>
    <x v="35"/>
    <n v="1252757603"/>
  </r>
  <r>
    <x v="164"/>
    <s v=""/>
    <x v="36"/>
    <n v="1293131839"/>
  </r>
  <r>
    <x v="164"/>
    <s v=""/>
    <x v="37"/>
    <n v="1317565158"/>
  </r>
  <r>
    <x v="164"/>
    <s v=""/>
    <x v="38"/>
    <n v="1327025895"/>
  </r>
  <r>
    <x v="164"/>
    <s v=""/>
    <x v="39"/>
    <n v="1316843780"/>
  </r>
  <r>
    <x v="164"/>
    <s v=""/>
    <x v="40"/>
    <n v="1364169923"/>
  </r>
  <r>
    <x v="164"/>
    <s v=""/>
    <x v="41"/>
    <n v="1381423843"/>
  </r>
  <r>
    <x v="164"/>
    <s v=""/>
    <x v="42"/>
    <n v="1395359042"/>
  </r>
  <r>
    <x v="164"/>
    <s v=""/>
    <x v="43"/>
    <n v="1405061598"/>
  </r>
  <r>
    <x v="164"/>
    <s v=""/>
    <x v="44"/>
    <n v="1422628087"/>
  </r>
  <r>
    <x v="164"/>
    <s v=""/>
    <x v="45"/>
    <n v="1394208603"/>
  </r>
  <r>
    <x v="164"/>
    <s v=""/>
    <x v="46"/>
    <n v="1376282135"/>
  </r>
  <r>
    <x v="164"/>
    <s v=""/>
    <x v="47"/>
    <n v="1372530551"/>
  </r>
  <r>
    <x v="164"/>
    <s v=""/>
    <x v="48"/>
    <n v="1380008789"/>
  </r>
  <r>
    <x v="164"/>
    <s v=""/>
    <x v="49"/>
    <n v="1460624417"/>
  </r>
  <r>
    <x v="164"/>
    <s v=""/>
    <x v="50"/>
    <n v="1463114454"/>
  </r>
  <r>
    <x v="164"/>
    <s v=""/>
    <x v="51"/>
    <n v="1484200658"/>
  </r>
  <r>
    <x v="164"/>
    <s v=""/>
    <x v="52"/>
    <n v="1536886106"/>
  </r>
  <r>
    <x v="164"/>
    <s v=""/>
    <x v="53"/>
    <n v="1546493718"/>
  </r>
  <r>
    <x v="164"/>
    <s v=""/>
    <x v="54"/>
    <n v="1598958939"/>
  </r>
  <r>
    <x v="164"/>
    <s v=""/>
    <x v="55"/>
    <n v="1669185992"/>
  </r>
  <r>
    <x v="164"/>
    <s v=""/>
    <x v="56"/>
    <n v="1731638984"/>
  </r>
  <r>
    <x v="164"/>
    <s v=""/>
    <x v="57"/>
    <n v="1765396715"/>
  </r>
  <r>
    <x v="164"/>
    <s v=""/>
    <x v="58"/>
    <n v="1752919362"/>
  </r>
  <r>
    <x v="164"/>
    <s v=""/>
    <x v="59"/>
    <n v="1806558360"/>
  </r>
  <r>
    <x v="164"/>
    <s v=""/>
    <x v="60"/>
    <n v="1819910865"/>
  </r>
  <r>
    <x v="165"/>
    <s v="NOR"/>
    <x v="0"/>
    <n v="4946361"/>
  </r>
  <r>
    <x v="165"/>
    <s v="NOR"/>
    <x v="1"/>
    <n v="5238735"/>
  </r>
  <r>
    <x v="165"/>
    <s v="NOR"/>
    <x v="2"/>
    <n v="4858329"/>
  </r>
  <r>
    <x v="165"/>
    <s v="NOR"/>
    <x v="3"/>
    <n v="4952448"/>
  </r>
  <r>
    <x v="165"/>
    <s v="NOR"/>
    <x v="4"/>
    <n v="5755468"/>
  </r>
  <r>
    <x v="165"/>
    <s v="NOR"/>
    <x v="5"/>
    <n v="6006809"/>
  </r>
  <r>
    <x v="165"/>
    <s v="NOR"/>
    <x v="6"/>
    <n v="6585509"/>
  </r>
  <r>
    <x v="165"/>
    <s v="NOR"/>
    <x v="7"/>
    <n v="7470118"/>
  </r>
  <r>
    <x v="165"/>
    <s v="NOR"/>
    <x v="8"/>
    <n v="8179599"/>
  </r>
  <r>
    <x v="165"/>
    <s v="NOR"/>
    <x v="9"/>
    <n v="9077400"/>
  </r>
  <r>
    <x v="165"/>
    <s v="NOR"/>
    <x v="10"/>
    <n v="10101541"/>
  </r>
  <r>
    <x v="165"/>
    <s v="NOR"/>
    <x v="11"/>
    <n v="10416872"/>
  </r>
  <r>
    <x v="165"/>
    <s v="NOR"/>
    <x v="12"/>
    <n v="11252786"/>
  </r>
  <r>
    <x v="165"/>
    <s v="NOR"/>
    <x v="13"/>
    <n v="12650289"/>
  </r>
  <r>
    <x v="165"/>
    <s v="NOR"/>
    <x v="14"/>
    <n v="11531547"/>
  </r>
  <r>
    <x v="165"/>
    <s v="NOR"/>
    <x v="15"/>
    <n v="10796991"/>
  </r>
  <r>
    <x v="165"/>
    <s v="NOR"/>
    <x v="16"/>
    <n v="11941268"/>
  </r>
  <r>
    <x v="165"/>
    <s v="NOR"/>
    <x v="17"/>
    <n v="13643844"/>
  </r>
  <r>
    <x v="165"/>
    <s v="NOR"/>
    <x v="18"/>
    <n v="14622203"/>
  </r>
  <r>
    <x v="165"/>
    <s v="NOR"/>
    <x v="19"/>
    <n v="15920882"/>
  </r>
  <r>
    <x v="165"/>
    <s v="NOR"/>
    <x v="20"/>
    <n v="15826762"/>
  </r>
  <r>
    <x v="165"/>
    <s v="NOR"/>
    <x v="21"/>
    <n v="13741157"/>
  </r>
  <r>
    <x v="165"/>
    <s v="NOR"/>
    <x v="22"/>
    <n v="14540624"/>
  </r>
  <r>
    <x v="165"/>
    <s v="NOR"/>
    <x v="23"/>
    <n v="14865978"/>
  </r>
  <r>
    <x v="165"/>
    <s v="NOR"/>
    <x v="24"/>
    <n v="16312209"/>
  </r>
  <r>
    <x v="165"/>
    <s v="NOR"/>
    <x v="25"/>
    <n v="17556942"/>
  </r>
  <r>
    <x v="165"/>
    <s v="NOR"/>
    <x v="26"/>
    <n v="19120056"/>
  </r>
  <r>
    <x v="165"/>
    <s v="NOR"/>
    <x v="27"/>
    <n v="21761456"/>
  </r>
  <r>
    <x v="165"/>
    <s v="NOR"/>
    <x v="28"/>
    <n v="23326159"/>
  </r>
  <r>
    <x v="165"/>
    <s v="NOR"/>
    <x v="29"/>
    <n v="23567835"/>
  </r>
  <r>
    <x v="165"/>
    <s v="NOR"/>
    <x v="30"/>
    <n v="24245312"/>
  </r>
  <r>
    <x v="165"/>
    <s v="NOR"/>
    <x v="31"/>
    <n v="26525192"/>
  </r>
  <r>
    <x v="165"/>
    <s v="NOR"/>
    <x v="32"/>
    <n v="24949803"/>
  </r>
  <r>
    <x v="165"/>
    <s v="NOR"/>
    <x v="33"/>
    <n v="27788169"/>
  </r>
  <r>
    <x v="165"/>
    <s v="NOR"/>
    <x v="34"/>
    <n v="30948114"/>
  </r>
  <r>
    <x v="165"/>
    <s v="NOR"/>
    <x v="35"/>
    <n v="32767506"/>
  </r>
  <r>
    <x v="165"/>
    <s v="NOR"/>
    <x v="36"/>
    <n v="34330103"/>
  </r>
  <r>
    <x v="165"/>
    <s v="NOR"/>
    <x v="37"/>
    <n v="32333092"/>
  </r>
  <r>
    <x v="165"/>
    <s v="NOR"/>
    <x v="38"/>
    <n v="36504621"/>
  </r>
  <r>
    <x v="165"/>
    <s v="NOR"/>
    <x v="39"/>
    <n v="41962633"/>
  </r>
  <r>
    <x v="165"/>
    <s v="NOR"/>
    <x v="40"/>
    <n v="41373166"/>
  </r>
  <r>
    <x v="165"/>
    <s v="NOR"/>
    <x v="41"/>
    <n v="44000523"/>
  </r>
  <r>
    <x v="165"/>
    <s v="NOR"/>
    <x v="42"/>
    <n v="45841360"/>
  </r>
  <r>
    <x v="165"/>
    <s v="NOR"/>
    <x v="43"/>
    <n v="48908208"/>
  </r>
  <r>
    <x v="165"/>
    <s v="NOR"/>
    <x v="44"/>
    <n v="49940968"/>
  </r>
  <r>
    <x v="165"/>
    <s v="NOR"/>
    <x v="45"/>
    <n v="54245819"/>
  </r>
  <r>
    <x v="165"/>
    <s v="NOR"/>
    <x v="46"/>
    <n v="58560497"/>
  </r>
  <r>
    <x v="165"/>
    <s v="NOR"/>
    <x v="47"/>
    <n v="66421968"/>
  </r>
  <r>
    <x v="165"/>
    <s v="NOR"/>
    <x v="48"/>
    <n v="63639811"/>
  </r>
  <r>
    <x v="165"/>
    <s v="NOR"/>
    <x v="49"/>
    <n v="66644974"/>
  </r>
  <r>
    <x v="165"/>
    <s v="NOR"/>
    <x v="50"/>
    <n v="66926970"/>
  </r>
  <r>
    <x v="165"/>
    <s v="NOR"/>
    <x v="51"/>
    <n v="69003746"/>
  </r>
  <r>
    <x v="165"/>
    <s v="NOR"/>
    <x v="52"/>
    <n v="77237456"/>
  </r>
  <r>
    <x v="165"/>
    <s v="NOR"/>
    <x v="53"/>
    <n v="79072140"/>
  </r>
  <r>
    <x v="165"/>
    <s v="NOR"/>
    <x v="54"/>
    <n v="68322963"/>
  </r>
  <r>
    <x v="165"/>
    <s v="NOR"/>
    <x v="55"/>
    <n v="71165265"/>
  </r>
  <r>
    <x v="165"/>
    <s v="NOR"/>
    <x v="56"/>
    <n v="68885256"/>
  </r>
  <r>
    <x v="165"/>
    <s v="NOR"/>
    <x v="57"/>
    <n v="67761986"/>
  </r>
  <r>
    <x v="165"/>
    <s v="NOR"/>
    <x v="58"/>
    <n v="73224944"/>
  </r>
  <r>
    <x v="165"/>
    <s v="NOR"/>
    <x v="59"/>
    <n v="72100146"/>
  </r>
  <r>
    <x v="165"/>
    <s v="NOR"/>
    <x v="60"/>
    <n v="76867453"/>
  </r>
  <r>
    <x v="166"/>
    <s v=""/>
    <x v="0"/>
    <n v="114972393"/>
  </r>
  <r>
    <x v="166"/>
    <s v=""/>
    <x v="1"/>
    <n v="121242817"/>
  </r>
  <r>
    <x v="166"/>
    <s v=""/>
    <x v="2"/>
    <n v="121519264"/>
  </r>
  <r>
    <x v="166"/>
    <s v=""/>
    <x v="3"/>
    <n v="130205226"/>
  </r>
  <r>
    <x v="166"/>
    <s v=""/>
    <x v="4"/>
    <n v="141587359"/>
  </r>
  <r>
    <x v="166"/>
    <s v=""/>
    <x v="5"/>
    <n v="146431450"/>
  </r>
  <r>
    <x v="166"/>
    <s v=""/>
    <x v="6"/>
    <n v="161553952"/>
  </r>
  <r>
    <x v="166"/>
    <s v=""/>
    <x v="7"/>
    <n v="181699485"/>
  </r>
  <r>
    <x v="166"/>
    <s v=""/>
    <x v="8"/>
    <n v="182314018"/>
  </r>
  <r>
    <x v="166"/>
    <s v=""/>
    <x v="9"/>
    <n v="202350733"/>
  </r>
  <r>
    <x v="166"/>
    <s v=""/>
    <x v="10"/>
    <n v="228941944"/>
  </r>
  <r>
    <x v="166"/>
    <s v=""/>
    <x v="11"/>
    <n v="248433243"/>
  </r>
  <r>
    <x v="166"/>
    <s v=""/>
    <x v="12"/>
    <n v="241840211"/>
  </r>
  <r>
    <x v="166"/>
    <s v=""/>
    <x v="13"/>
    <n v="251716503"/>
  </r>
  <r>
    <x v="166"/>
    <s v=""/>
    <x v="14"/>
    <n v="247906058"/>
  </r>
  <r>
    <x v="166"/>
    <s v=""/>
    <x v="15"/>
    <n v="267386589"/>
  </r>
  <r>
    <x v="166"/>
    <s v=""/>
    <x v="16"/>
    <n v="281332939"/>
  </r>
  <r>
    <x v="166"/>
    <s v=""/>
    <x v="17"/>
    <n v="308647316"/>
  </r>
  <r>
    <x v="166"/>
    <s v=""/>
    <x v="18"/>
    <n v="315984700"/>
  </r>
  <r>
    <x v="166"/>
    <s v=""/>
    <x v="19"/>
    <n v="356209200"/>
  </r>
  <r>
    <x v="166"/>
    <s v=""/>
    <x v="20"/>
    <n v="363917442"/>
  </r>
  <r>
    <x v="166"/>
    <s v=""/>
    <x v="21"/>
    <n v="342486966"/>
  </r>
  <r>
    <x v="166"/>
    <s v=""/>
    <x v="22"/>
    <n v="373776865"/>
  </r>
  <r>
    <x v="166"/>
    <s v=""/>
    <x v="23"/>
    <n v="356449228"/>
  </r>
  <r>
    <x v="166"/>
    <s v=""/>
    <x v="24"/>
    <n v="401554047"/>
  </r>
  <r>
    <x v="166"/>
    <s v=""/>
    <x v="25"/>
    <n v="409357964"/>
  </r>
  <r>
    <x v="166"/>
    <s v=""/>
    <x v="26"/>
    <n v="425944752"/>
  </r>
  <r>
    <x v="166"/>
    <s v=""/>
    <x v="27"/>
    <n v="430436393"/>
  </r>
  <r>
    <x v="166"/>
    <s v=""/>
    <x v="28"/>
    <n v="428089453"/>
  </r>
  <r>
    <x v="166"/>
    <s v=""/>
    <x v="29"/>
    <n v="435700107"/>
  </r>
  <r>
    <x v="166"/>
    <s v=""/>
    <x v="30"/>
    <n v="437729421"/>
  </r>
  <r>
    <x v="166"/>
    <s v=""/>
    <x v="31"/>
    <n v="453661835"/>
  </r>
  <r>
    <x v="166"/>
    <s v=""/>
    <x v="32"/>
    <n v="458110754"/>
  </r>
  <r>
    <x v="166"/>
    <s v=""/>
    <x v="33"/>
    <n v="487710269"/>
  </r>
  <r>
    <x v="166"/>
    <s v=""/>
    <x v="34"/>
    <n v="502391682"/>
  </r>
  <r>
    <x v="166"/>
    <s v=""/>
    <x v="35"/>
    <n v="504462211"/>
  </r>
  <r>
    <x v="166"/>
    <s v=""/>
    <x v="36"/>
    <n v="523132399"/>
  </r>
  <r>
    <x v="166"/>
    <s v=""/>
    <x v="37"/>
    <n v="547886517"/>
  </r>
  <r>
    <x v="166"/>
    <s v=""/>
    <x v="38"/>
    <n v="533907087"/>
  </r>
  <r>
    <x v="166"/>
    <s v=""/>
    <x v="39"/>
    <n v="572307625"/>
  </r>
  <r>
    <x v="166"/>
    <s v=""/>
    <x v="40"/>
    <n v="578071818"/>
  </r>
  <r>
    <x v="166"/>
    <s v=""/>
    <x v="41"/>
    <n v="610010866"/>
  </r>
  <r>
    <x v="166"/>
    <s v=""/>
    <x v="42"/>
    <n v="609405880"/>
  </r>
  <r>
    <x v="166"/>
    <s v=""/>
    <x v="43"/>
    <n v="625650888"/>
  </r>
  <r>
    <x v="166"/>
    <s v=""/>
    <x v="44"/>
    <n v="630068899"/>
  </r>
  <r>
    <x v="166"/>
    <s v=""/>
    <x v="45"/>
    <n v="645834600"/>
  </r>
  <r>
    <x v="166"/>
    <s v=""/>
    <x v="46"/>
    <n v="668188972"/>
  </r>
  <r>
    <x v="166"/>
    <s v=""/>
    <x v="47"/>
    <n v="668395367"/>
  </r>
  <r>
    <x v="166"/>
    <s v=""/>
    <x v="48"/>
    <n v="662959805"/>
  </r>
  <r>
    <x v="166"/>
    <s v=""/>
    <x v="49"/>
    <n v="702943679"/>
  </r>
  <r>
    <x v="166"/>
    <s v=""/>
    <x v="50"/>
    <n v="740014178"/>
  </r>
  <r>
    <x v="166"/>
    <s v=""/>
    <x v="51"/>
    <n v="757760047"/>
  </r>
  <r>
    <x v="166"/>
    <s v=""/>
    <x v="52"/>
    <n v="780215908"/>
  </r>
  <r>
    <x v="166"/>
    <s v=""/>
    <x v="53"/>
    <n v="801281477"/>
  </r>
  <r>
    <x v="166"/>
    <s v=""/>
    <x v="54"/>
    <n v="817605462"/>
  </r>
  <r>
    <x v="166"/>
    <s v=""/>
    <x v="55"/>
    <n v="850965184"/>
  </r>
  <r>
    <x v="166"/>
    <s v=""/>
    <x v="56"/>
    <n v="883041095"/>
  </r>
  <r>
    <x v="166"/>
    <s v=""/>
    <x v="57"/>
    <n v="878733442"/>
  </r>
  <r>
    <x v="166"/>
    <s v=""/>
    <x v="58"/>
    <n v="889279345"/>
  </r>
  <r>
    <x v="166"/>
    <s v=""/>
    <x v="59"/>
    <n v="887683727"/>
  </r>
  <r>
    <x v="166"/>
    <s v=""/>
    <x v="60"/>
    <n v="907420683"/>
  </r>
  <r>
    <x v="167"/>
    <s v=""/>
    <x v="0"/>
    <n v="114971393"/>
  </r>
  <r>
    <x v="167"/>
    <s v=""/>
    <x v="1"/>
    <n v="121242817"/>
  </r>
  <r>
    <x v="167"/>
    <s v=""/>
    <x v="2"/>
    <n v="121520266"/>
  </r>
  <r>
    <x v="167"/>
    <s v=""/>
    <x v="3"/>
    <n v="130204224"/>
  </r>
  <r>
    <x v="167"/>
    <s v=""/>
    <x v="4"/>
    <n v="141587359"/>
  </r>
  <r>
    <x v="167"/>
    <s v=""/>
    <x v="5"/>
    <n v="146431451"/>
  </r>
  <r>
    <x v="167"/>
    <s v=""/>
    <x v="6"/>
    <n v="161553954"/>
  </r>
  <r>
    <x v="167"/>
    <s v=""/>
    <x v="7"/>
    <n v="181700483"/>
  </r>
  <r>
    <x v="167"/>
    <s v=""/>
    <x v="8"/>
    <n v="182314019"/>
  </r>
  <r>
    <x v="167"/>
    <s v=""/>
    <x v="9"/>
    <n v="202349737"/>
  </r>
  <r>
    <x v="167"/>
    <s v=""/>
    <x v="10"/>
    <n v="228941945"/>
  </r>
  <r>
    <x v="167"/>
    <s v=""/>
    <x v="11"/>
    <n v="248433244"/>
  </r>
  <r>
    <x v="167"/>
    <s v=""/>
    <x v="12"/>
    <n v="241840215"/>
  </r>
  <r>
    <x v="167"/>
    <s v=""/>
    <x v="13"/>
    <n v="251715501"/>
  </r>
  <r>
    <x v="167"/>
    <s v=""/>
    <x v="14"/>
    <n v="247906056"/>
  </r>
  <r>
    <x v="167"/>
    <s v=""/>
    <x v="15"/>
    <n v="267386590"/>
  </r>
  <r>
    <x v="167"/>
    <s v=""/>
    <x v="16"/>
    <n v="281332940"/>
  </r>
  <r>
    <x v="167"/>
    <s v=""/>
    <x v="17"/>
    <n v="308646315"/>
  </r>
  <r>
    <x v="167"/>
    <s v=""/>
    <x v="18"/>
    <n v="315984700"/>
  </r>
  <r>
    <x v="167"/>
    <s v=""/>
    <x v="19"/>
    <n v="356209199"/>
  </r>
  <r>
    <x v="167"/>
    <s v=""/>
    <x v="20"/>
    <n v="363916443"/>
  </r>
  <r>
    <x v="167"/>
    <s v=""/>
    <x v="21"/>
    <n v="342486962"/>
  </r>
  <r>
    <x v="167"/>
    <s v=""/>
    <x v="22"/>
    <n v="373776866"/>
  </r>
  <r>
    <x v="167"/>
    <s v=""/>
    <x v="23"/>
    <n v="356449228"/>
  </r>
  <r>
    <x v="167"/>
    <s v=""/>
    <x v="24"/>
    <n v="401554045"/>
  </r>
  <r>
    <x v="167"/>
    <s v=""/>
    <x v="25"/>
    <n v="409357966"/>
  </r>
  <r>
    <x v="167"/>
    <s v=""/>
    <x v="26"/>
    <n v="425944754"/>
  </r>
  <r>
    <x v="167"/>
    <s v=""/>
    <x v="27"/>
    <n v="430436390"/>
  </r>
  <r>
    <x v="167"/>
    <s v=""/>
    <x v="28"/>
    <n v="428089455"/>
  </r>
  <r>
    <x v="167"/>
    <s v=""/>
    <x v="29"/>
    <n v="435700108"/>
  </r>
  <r>
    <x v="167"/>
    <s v=""/>
    <x v="30"/>
    <n v="437729423"/>
  </r>
  <r>
    <x v="167"/>
    <s v=""/>
    <x v="31"/>
    <n v="453661834"/>
  </r>
  <r>
    <x v="167"/>
    <s v=""/>
    <x v="32"/>
    <n v="458110755"/>
  </r>
  <r>
    <x v="167"/>
    <s v=""/>
    <x v="33"/>
    <n v="487710267"/>
  </r>
  <r>
    <x v="167"/>
    <s v=""/>
    <x v="34"/>
    <n v="502391680"/>
  </r>
  <r>
    <x v="167"/>
    <s v=""/>
    <x v="35"/>
    <n v="504462212"/>
  </r>
  <r>
    <x v="167"/>
    <s v=""/>
    <x v="36"/>
    <n v="523132399"/>
  </r>
  <r>
    <x v="167"/>
    <s v=""/>
    <x v="37"/>
    <n v="547886515"/>
  </r>
  <r>
    <x v="167"/>
    <s v=""/>
    <x v="38"/>
    <n v="533907088"/>
  </r>
  <r>
    <x v="167"/>
    <s v=""/>
    <x v="39"/>
    <n v="572307624"/>
  </r>
  <r>
    <x v="167"/>
    <s v=""/>
    <x v="40"/>
    <n v="578071817"/>
  </r>
  <r>
    <x v="167"/>
    <s v=""/>
    <x v="41"/>
    <n v="610010868"/>
  </r>
  <r>
    <x v="167"/>
    <s v=""/>
    <x v="42"/>
    <n v="609405881"/>
  </r>
  <r>
    <x v="167"/>
    <s v=""/>
    <x v="43"/>
    <n v="625650888"/>
  </r>
  <r>
    <x v="167"/>
    <s v=""/>
    <x v="44"/>
    <n v="630068901"/>
  </r>
  <r>
    <x v="167"/>
    <s v=""/>
    <x v="45"/>
    <n v="645834600"/>
  </r>
  <r>
    <x v="167"/>
    <s v=""/>
    <x v="46"/>
    <n v="668188972"/>
  </r>
  <r>
    <x v="167"/>
    <s v=""/>
    <x v="47"/>
    <n v="668395370"/>
  </r>
  <r>
    <x v="167"/>
    <s v=""/>
    <x v="48"/>
    <n v="662959805"/>
  </r>
  <r>
    <x v="167"/>
    <s v=""/>
    <x v="49"/>
    <n v="702943676"/>
  </r>
  <r>
    <x v="167"/>
    <s v=""/>
    <x v="50"/>
    <n v="740014181"/>
  </r>
  <r>
    <x v="167"/>
    <s v=""/>
    <x v="51"/>
    <n v="757760047"/>
  </r>
  <r>
    <x v="167"/>
    <s v=""/>
    <x v="52"/>
    <n v="780214907"/>
  </r>
  <r>
    <x v="167"/>
    <s v=""/>
    <x v="53"/>
    <n v="801280474"/>
  </r>
  <r>
    <x v="167"/>
    <s v=""/>
    <x v="54"/>
    <n v="817605462"/>
  </r>
  <r>
    <x v="167"/>
    <s v=""/>
    <x v="55"/>
    <n v="850964180"/>
  </r>
  <r>
    <x v="167"/>
    <s v=""/>
    <x v="56"/>
    <n v="883041093"/>
  </r>
  <r>
    <x v="167"/>
    <s v=""/>
    <x v="57"/>
    <n v="878732439"/>
  </r>
  <r>
    <x v="167"/>
    <s v=""/>
    <x v="58"/>
    <n v="889276348"/>
  </r>
  <r>
    <x v="167"/>
    <s v=""/>
    <x v="59"/>
    <n v="887684727"/>
  </r>
  <r>
    <x v="167"/>
    <s v=""/>
    <x v="60"/>
    <n v="907419687"/>
  </r>
  <r>
    <x v="168"/>
    <s v="OMN"/>
    <x v="0"/>
    <n v="365500"/>
  </r>
  <r>
    <x v="168"/>
    <s v="OMN"/>
    <x v="1"/>
    <n v="392500"/>
  </r>
  <r>
    <x v="168"/>
    <s v="OMN"/>
    <x v="2"/>
    <n v="419700"/>
  </r>
  <r>
    <x v="168"/>
    <s v="OMN"/>
    <x v="3"/>
    <n v="446800"/>
  </r>
  <r>
    <x v="168"/>
    <s v="OMN"/>
    <x v="4"/>
    <n v="475000"/>
  </r>
  <r>
    <x v="168"/>
    <s v="OMN"/>
    <x v="5"/>
    <n v="502000"/>
  </r>
  <r>
    <x v="168"/>
    <s v="OMN"/>
    <x v="6"/>
    <n v="529300"/>
  </r>
  <r>
    <x v="168"/>
    <s v="OMN"/>
    <x v="7"/>
    <n v="556000"/>
  </r>
  <r>
    <x v="168"/>
    <s v="OMN"/>
    <x v="8"/>
    <n v="583500"/>
  </r>
  <r>
    <x v="168"/>
    <s v="OMN"/>
    <x v="9"/>
    <n v="614500"/>
  </r>
  <r>
    <x v="168"/>
    <s v="OMN"/>
    <x v="10"/>
    <n v="644500"/>
  </r>
  <r>
    <x v="168"/>
    <s v="OMN"/>
    <x v="11"/>
    <n v="698000"/>
  </r>
  <r>
    <x v="168"/>
    <s v="OMN"/>
    <x v="12"/>
    <n v="757100"/>
  </r>
  <r>
    <x v="168"/>
    <s v="OMN"/>
    <x v="13"/>
    <n v="849100"/>
  </r>
  <r>
    <x v="168"/>
    <s v="OMN"/>
    <x v="14"/>
    <n v="955500"/>
  </r>
  <r>
    <x v="168"/>
    <s v="OMN"/>
    <x v="15"/>
    <n v="1073000"/>
  </r>
  <r>
    <x v="168"/>
    <s v="OMN"/>
    <x v="16"/>
    <n v="1188000"/>
  </r>
  <r>
    <x v="168"/>
    <s v="OMN"/>
    <x v="17"/>
    <n v="1396479"/>
  </r>
  <r>
    <x v="168"/>
    <s v="OMN"/>
    <x v="18"/>
    <n v="1627897"/>
  </r>
  <r>
    <x v="168"/>
    <s v="OMN"/>
    <x v="19"/>
    <n v="1827206"/>
  </r>
  <r>
    <x v="168"/>
    <s v="OMN"/>
    <x v="20"/>
    <n v="2091146"/>
  </r>
  <r>
    <x v="168"/>
    <s v="OMN"/>
    <x v="21"/>
    <n v="2333955"/>
  </r>
  <r>
    <x v="168"/>
    <s v="OMN"/>
    <x v="22"/>
    <n v="2657000"/>
  </r>
  <r>
    <x v="168"/>
    <s v="OMN"/>
    <x v="23"/>
    <n v="2546000"/>
  </r>
  <r>
    <x v="168"/>
    <s v="OMN"/>
    <x v="24"/>
    <n v="2685000"/>
  </r>
  <r>
    <x v="168"/>
    <s v="OMN"/>
    <x v="25"/>
    <n v="2894500"/>
  </r>
  <r>
    <x v="168"/>
    <s v="OMN"/>
    <x v="26"/>
    <n v="3102500"/>
  </r>
  <r>
    <x v="168"/>
    <s v="OMN"/>
    <x v="27"/>
    <n v="3472250"/>
  </r>
  <r>
    <x v="168"/>
    <s v="OMN"/>
    <x v="28"/>
    <n v="4064385"/>
  </r>
  <r>
    <x v="168"/>
    <s v="OMN"/>
    <x v="29"/>
    <n v="4278500"/>
  </r>
  <r>
    <x v="168"/>
    <s v="OMN"/>
    <x v="30"/>
    <n v="4533600"/>
  </r>
  <r>
    <x v="168"/>
    <s v="OMN"/>
    <x v="31"/>
    <n v="4830800"/>
  </r>
  <r>
    <x v="168"/>
    <s v="OMN"/>
    <x v="32"/>
    <n v="5130000"/>
  </r>
  <r>
    <x v="168"/>
    <s v="OMN"/>
    <x v="33"/>
    <n v="5420800"/>
  </r>
  <r>
    <x v="168"/>
    <s v="OMN"/>
    <x v="34"/>
    <n v="5483570"/>
  </r>
  <r>
    <x v="168"/>
    <s v="OMN"/>
    <x v="35"/>
    <n v="5593360"/>
  </r>
  <r>
    <x v="168"/>
    <s v="OMN"/>
    <x v="36"/>
    <n v="5721350"/>
  </r>
  <r>
    <x v="168"/>
    <s v="OMN"/>
    <x v="37"/>
    <n v="5742700"/>
  </r>
  <r>
    <x v="168"/>
    <s v="OMN"/>
    <x v="38"/>
    <n v="5933200"/>
  </r>
  <r>
    <x v="168"/>
    <s v="OMN"/>
    <x v="39"/>
    <n v="6079980"/>
  </r>
  <r>
    <x v="168"/>
    <s v="OMN"/>
    <x v="40"/>
    <n v="6746340"/>
  </r>
  <r>
    <x v="168"/>
    <s v="OMN"/>
    <x v="41"/>
    <n v="7817610"/>
  </r>
  <r>
    <x v="168"/>
    <s v="OMN"/>
    <x v="42"/>
    <n v="8062910"/>
  </r>
  <r>
    <x v="168"/>
    <s v="OMN"/>
    <x v="43"/>
    <n v="8273200"/>
  </r>
  <r>
    <x v="168"/>
    <s v="OMN"/>
    <x v="44"/>
    <n v="8378200"/>
  </r>
  <r>
    <x v="168"/>
    <s v="OMN"/>
    <x v="45"/>
    <n v="8183000"/>
  </r>
  <r>
    <x v="168"/>
    <s v="OMN"/>
    <x v="46"/>
    <n v="8360000"/>
  </r>
  <r>
    <x v="168"/>
    <s v="OMN"/>
    <x v="47"/>
    <n v="8667000"/>
  </r>
  <r>
    <x v="168"/>
    <s v="OMN"/>
    <x v="48"/>
    <n v="8750000"/>
  </r>
  <r>
    <x v="168"/>
    <s v="OMN"/>
    <x v="49"/>
    <n v="8838000"/>
  </r>
  <r>
    <x v="168"/>
    <s v="OMN"/>
    <x v="50"/>
    <n v="8998500"/>
  </r>
  <r>
    <x v="168"/>
    <s v="OMN"/>
    <x v="51"/>
    <n v="9132000"/>
  </r>
  <r>
    <x v="168"/>
    <s v="OMN"/>
    <x v="52"/>
    <n v="9583600"/>
  </r>
  <r>
    <x v="168"/>
    <s v="OMN"/>
    <x v="53"/>
    <n v="9521076"/>
  </r>
  <r>
    <x v="168"/>
    <s v="OMN"/>
    <x v="54"/>
    <n v="9608637"/>
  </r>
  <r>
    <x v="168"/>
    <s v="OMN"/>
    <x v="55"/>
    <n v="9766396"/>
  </r>
  <r>
    <x v="168"/>
    <s v="OMN"/>
    <x v="56"/>
    <n v="9907303"/>
  </r>
  <r>
    <x v="168"/>
    <s v="OMN"/>
    <x v="57"/>
    <n v="10174650"/>
  </r>
  <r>
    <x v="168"/>
    <s v="OMN"/>
    <x v="58"/>
    <n v="10300238"/>
  </r>
  <r>
    <x v="168"/>
    <s v="OMN"/>
    <x v="59"/>
    <n v="10204744"/>
  </r>
  <r>
    <x v="168"/>
    <s v="OMN"/>
    <x v="60"/>
    <n v="10234549"/>
  </r>
  <r>
    <x v="169"/>
    <s v="PAK"/>
    <x v="0"/>
    <n v="23947000"/>
  </r>
  <r>
    <x v="169"/>
    <s v="PAK"/>
    <x v="1"/>
    <n v="25016000"/>
  </r>
  <r>
    <x v="169"/>
    <s v="PAK"/>
    <x v="2"/>
    <n v="26064000"/>
  </r>
  <r>
    <x v="169"/>
    <s v="PAK"/>
    <x v="3"/>
    <n v="27263000"/>
  </r>
  <r>
    <x v="169"/>
    <s v="PAK"/>
    <x v="4"/>
    <n v="28362000"/>
  </r>
  <r>
    <x v="169"/>
    <s v="PAK"/>
    <x v="5"/>
    <n v="29592000"/>
  </r>
  <r>
    <x v="169"/>
    <s v="PAK"/>
    <x v="6"/>
    <n v="30887000"/>
  </r>
  <r>
    <x v="169"/>
    <s v="PAK"/>
    <x v="7"/>
    <n v="31764000"/>
  </r>
  <r>
    <x v="169"/>
    <s v="PAK"/>
    <x v="8"/>
    <n v="32514000"/>
  </r>
  <r>
    <x v="169"/>
    <s v="PAK"/>
    <x v="9"/>
    <n v="33271000"/>
  </r>
  <r>
    <x v="169"/>
    <s v="PAK"/>
    <x v="10"/>
    <n v="34309000"/>
  </r>
  <r>
    <x v="169"/>
    <s v="PAK"/>
    <x v="11"/>
    <n v="35300000"/>
  </r>
  <r>
    <x v="169"/>
    <s v="PAK"/>
    <x v="12"/>
    <n v="39235000"/>
  </r>
  <r>
    <x v="169"/>
    <s v="PAK"/>
    <x v="13"/>
    <n v="43875000"/>
  </r>
  <r>
    <x v="169"/>
    <s v="PAK"/>
    <x v="14"/>
    <n v="49149000"/>
  </r>
  <r>
    <x v="169"/>
    <s v="PAK"/>
    <x v="15"/>
    <n v="55162000"/>
  </r>
  <r>
    <x v="169"/>
    <s v="PAK"/>
    <x v="16"/>
    <n v="62008000"/>
  </r>
  <r>
    <x v="169"/>
    <s v="PAK"/>
    <x v="17"/>
    <n v="69816000"/>
  </r>
  <r>
    <x v="169"/>
    <s v="PAK"/>
    <x v="18"/>
    <n v="78730000"/>
  </r>
  <r>
    <x v="169"/>
    <s v="PAK"/>
    <x v="19"/>
    <n v="94865000"/>
  </r>
  <r>
    <x v="169"/>
    <s v="PAK"/>
    <x v="20"/>
    <n v="101995000"/>
  </r>
  <r>
    <x v="169"/>
    <s v="PAK"/>
    <x v="21"/>
    <n v="103469000"/>
  </r>
  <r>
    <x v="169"/>
    <s v="PAK"/>
    <x v="22"/>
    <n v="120632000"/>
  </r>
  <r>
    <x v="169"/>
    <s v="PAK"/>
    <x v="23"/>
    <n v="132249000"/>
  </r>
  <r>
    <x v="169"/>
    <s v="PAK"/>
    <x v="24"/>
    <n v="145566000"/>
  </r>
  <r>
    <x v="169"/>
    <s v="PAK"/>
    <x v="25"/>
    <n v="142409000"/>
  </r>
  <r>
    <x v="169"/>
    <s v="PAK"/>
    <x v="26"/>
    <n v="163712000"/>
  </r>
  <r>
    <x v="169"/>
    <s v="PAK"/>
    <x v="27"/>
    <n v="185646008"/>
  </r>
  <r>
    <x v="169"/>
    <s v="PAK"/>
    <x v="28"/>
    <n v="191592008"/>
  </r>
  <r>
    <x v="169"/>
    <s v="PAK"/>
    <x v="29"/>
    <n v="191732533"/>
  </r>
  <r>
    <x v="169"/>
    <s v="PAK"/>
    <x v="30"/>
    <n v="186068008"/>
  </r>
  <r>
    <x v="169"/>
    <s v="PAK"/>
    <x v="31"/>
    <n v="196733008"/>
  </r>
  <r>
    <x v="169"/>
    <s v="PAK"/>
    <x v="32"/>
    <n v="224504008"/>
  </r>
  <r>
    <x v="169"/>
    <s v="PAK"/>
    <x v="33"/>
    <n v="295364600"/>
  </r>
  <r>
    <x v="169"/>
    <s v="PAK"/>
    <x v="34"/>
    <n v="366570000"/>
  </r>
  <r>
    <x v="169"/>
    <s v="PAK"/>
    <x v="35"/>
    <n v="385136000"/>
  </r>
  <r>
    <x v="169"/>
    <s v="PAK"/>
    <x v="36"/>
    <n v="418180000"/>
  </r>
  <r>
    <x v="169"/>
    <s v="PAK"/>
    <x v="37"/>
    <n v="312520000"/>
  </r>
  <r>
    <x v="169"/>
    <s v="PAK"/>
    <x v="38"/>
    <n v="315260000"/>
  </r>
  <r>
    <x v="169"/>
    <s v="PAK"/>
    <x v="39"/>
    <n v="319960000"/>
  </r>
  <r>
    <x v="169"/>
    <s v="PAK"/>
    <x v="40"/>
    <n v="331130000"/>
  </r>
  <r>
    <x v="169"/>
    <s v="PAK"/>
    <x v="41"/>
    <n v="369370000"/>
  </r>
  <r>
    <x v="169"/>
    <s v="PAK"/>
    <x v="42"/>
    <n v="386300000"/>
  </r>
  <r>
    <x v="169"/>
    <s v="PAK"/>
    <x v="43"/>
    <n v="393627000"/>
  </r>
  <r>
    <x v="169"/>
    <s v="PAK"/>
    <x v="44"/>
    <n v="402600000"/>
  </r>
  <r>
    <x v="169"/>
    <s v="PAK"/>
    <x v="45"/>
    <n v="478170000"/>
  </r>
  <r>
    <x v="169"/>
    <s v="PAK"/>
    <x v="46"/>
    <n v="514961000"/>
  </r>
  <r>
    <x v="169"/>
    <s v="PAK"/>
    <x v="47"/>
    <n v="556751000"/>
  </r>
  <r>
    <x v="169"/>
    <s v="PAK"/>
    <x v="48"/>
    <n v="601585000"/>
  </r>
  <r>
    <x v="169"/>
    <s v="PAK"/>
    <x v="49"/>
    <n v="650732000"/>
  </r>
  <r>
    <x v="169"/>
    <s v="PAK"/>
    <x v="50"/>
    <n v="704585000"/>
  </r>
  <r>
    <x v="169"/>
    <s v="PAK"/>
    <x v="51"/>
    <n v="763423000"/>
  </r>
  <r>
    <x v="169"/>
    <s v="PAK"/>
    <x v="52"/>
    <n v="809974000"/>
  </r>
  <r>
    <x v="169"/>
    <s v="PAK"/>
    <x v="53"/>
    <n v="883361000"/>
  </r>
  <r>
    <x v="169"/>
    <s v="PAK"/>
    <x v="54"/>
    <n v="960171888"/>
  </r>
  <r>
    <x v="169"/>
    <s v="PAK"/>
    <x v="55"/>
    <n v="1042460523"/>
  </r>
  <r>
    <x v="169"/>
    <s v="PAK"/>
    <x v="56"/>
    <n v="1139382000"/>
  </r>
  <r>
    <x v="169"/>
    <s v="PAK"/>
    <x v="57"/>
    <n v="1242138917"/>
  </r>
  <r>
    <x v="169"/>
    <s v="PAK"/>
    <x v="58"/>
    <n v="1355052583"/>
  </r>
  <r>
    <x v="169"/>
    <s v="PAK"/>
    <x v="59"/>
    <n v="1478941250"/>
  </r>
  <r>
    <x v="169"/>
    <s v="PAK"/>
    <x v="60"/>
    <n v="1613889917"/>
  </r>
  <r>
    <x v="170"/>
    <s v="PSE"/>
    <x v="0"/>
    <n v="0"/>
  </r>
  <r>
    <x v="170"/>
    <s v="PSE"/>
    <x v="1"/>
    <n v="0"/>
  </r>
  <r>
    <x v="170"/>
    <s v="PSE"/>
    <x v="2"/>
    <n v="0"/>
  </r>
  <r>
    <x v="170"/>
    <s v="PSE"/>
    <x v="3"/>
    <n v="0"/>
  </r>
  <r>
    <x v="170"/>
    <s v="PSE"/>
    <x v="4"/>
    <n v="0"/>
  </r>
  <r>
    <x v="170"/>
    <s v="PSE"/>
    <x v="5"/>
    <n v="0"/>
  </r>
  <r>
    <x v="170"/>
    <s v="PSE"/>
    <x v="6"/>
    <n v="0"/>
  </r>
  <r>
    <x v="170"/>
    <s v="PSE"/>
    <x v="7"/>
    <n v="0"/>
  </r>
  <r>
    <x v="170"/>
    <s v="PSE"/>
    <x v="8"/>
    <n v="0"/>
  </r>
  <r>
    <x v="170"/>
    <s v="PSE"/>
    <x v="9"/>
    <n v="0"/>
  </r>
  <r>
    <x v="170"/>
    <s v="PSE"/>
    <x v="10"/>
    <n v="0"/>
  </r>
  <r>
    <x v="170"/>
    <s v="PSE"/>
    <x v="11"/>
    <n v="0"/>
  </r>
  <r>
    <x v="170"/>
    <s v="PSE"/>
    <x v="12"/>
    <n v="0"/>
  </r>
  <r>
    <x v="170"/>
    <s v="PSE"/>
    <x v="13"/>
    <n v="0"/>
  </r>
  <r>
    <x v="170"/>
    <s v="PSE"/>
    <x v="14"/>
    <n v="0"/>
  </r>
  <r>
    <x v="170"/>
    <s v="PSE"/>
    <x v="15"/>
    <n v="0"/>
  </r>
  <r>
    <x v="170"/>
    <s v="PSE"/>
    <x v="16"/>
    <n v="0"/>
  </r>
  <r>
    <x v="170"/>
    <s v="PSE"/>
    <x v="17"/>
    <n v="0"/>
  </r>
  <r>
    <x v="170"/>
    <s v="PSE"/>
    <x v="18"/>
    <n v="0"/>
  </r>
  <r>
    <x v="170"/>
    <s v="PSE"/>
    <x v="19"/>
    <n v="0"/>
  </r>
  <r>
    <x v="170"/>
    <s v="PSE"/>
    <x v="20"/>
    <n v="0"/>
  </r>
  <r>
    <x v="170"/>
    <s v="PSE"/>
    <x v="21"/>
    <n v="0"/>
  </r>
  <r>
    <x v="170"/>
    <s v="PSE"/>
    <x v="22"/>
    <n v="0"/>
  </r>
  <r>
    <x v="170"/>
    <s v="PSE"/>
    <x v="23"/>
    <n v="0"/>
  </r>
  <r>
    <x v="170"/>
    <s v="PSE"/>
    <x v="24"/>
    <n v="0"/>
  </r>
  <r>
    <x v="170"/>
    <s v="PSE"/>
    <x v="25"/>
    <n v="0"/>
  </r>
  <r>
    <x v="170"/>
    <s v="PSE"/>
    <x v="26"/>
    <n v="0"/>
  </r>
  <r>
    <x v="170"/>
    <s v="PSE"/>
    <x v="27"/>
    <n v="0"/>
  </r>
  <r>
    <x v="170"/>
    <s v="PSE"/>
    <x v="28"/>
    <n v="0"/>
  </r>
  <r>
    <x v="170"/>
    <s v="PSE"/>
    <x v="29"/>
    <n v="360115"/>
  </r>
  <r>
    <x v="170"/>
    <s v="PSE"/>
    <x v="30"/>
    <n v="0"/>
  </r>
  <r>
    <x v="170"/>
    <s v="PSE"/>
    <x v="31"/>
    <n v="0"/>
  </r>
  <r>
    <x v="170"/>
    <s v="PSE"/>
    <x v="32"/>
    <n v="0"/>
  </r>
  <r>
    <x v="170"/>
    <s v="PSE"/>
    <x v="33"/>
    <n v="28978306"/>
  </r>
  <r>
    <x v="170"/>
    <s v="PSE"/>
    <x v="34"/>
    <n v="29197316"/>
  </r>
  <r>
    <x v="170"/>
    <s v="PSE"/>
    <x v="35"/>
    <n v="26216923"/>
  </r>
  <r>
    <x v="170"/>
    <s v="PSE"/>
    <x v="36"/>
    <n v="35967000"/>
  </r>
  <r>
    <x v="170"/>
    <s v="PSE"/>
    <x v="37"/>
    <n v="39004000"/>
  </r>
  <r>
    <x v="170"/>
    <s v="PSE"/>
    <x v="38"/>
    <n v="48884549"/>
  </r>
  <r>
    <x v="170"/>
    <s v="PSE"/>
    <x v="39"/>
    <n v="43956291"/>
  </r>
  <r>
    <x v="170"/>
    <s v="PSE"/>
    <x v="40"/>
    <n v="48392004"/>
  </r>
  <r>
    <x v="170"/>
    <s v="PSE"/>
    <x v="41"/>
    <n v="49431532"/>
  </r>
  <r>
    <x v="170"/>
    <s v="PSE"/>
    <x v="42"/>
    <n v="37790195"/>
  </r>
  <r>
    <x v="170"/>
    <s v="PSE"/>
    <x v="43"/>
    <n v="34248572"/>
  </r>
  <r>
    <x v="170"/>
    <s v="PSE"/>
    <x v="44"/>
    <n v="41332437"/>
  </r>
  <r>
    <x v="170"/>
    <s v="PSE"/>
    <x v="45"/>
    <n v="32224335"/>
  </r>
  <r>
    <x v="170"/>
    <s v="PSE"/>
    <x v="46"/>
    <n v="27256668"/>
  </r>
  <r>
    <x v="170"/>
    <s v="PSE"/>
    <x v="47"/>
    <n v="28326540"/>
  </r>
  <r>
    <x v="170"/>
    <s v="PSE"/>
    <x v="48"/>
    <n v="28293990"/>
  </r>
  <r>
    <x v="170"/>
    <s v="PSE"/>
    <x v="49"/>
    <n v="31664231"/>
  </r>
  <r>
    <x v="170"/>
    <s v="PSE"/>
    <x v="50"/>
    <n v="37154023"/>
  </r>
  <r>
    <x v="170"/>
    <s v="PSE"/>
    <x v="51"/>
    <n v="31406389"/>
  </r>
  <r>
    <x v="170"/>
    <s v="PSE"/>
    <x v="52"/>
    <n v="22933946"/>
  </r>
  <r>
    <x v="170"/>
    <s v="PSE"/>
    <x v="53"/>
    <n v="23601914"/>
  </r>
  <r>
    <x v="170"/>
    <s v="PSE"/>
    <x v="54"/>
    <n v="22850966"/>
  </r>
  <r>
    <x v="170"/>
    <s v="PSE"/>
    <x v="55"/>
    <n v="28971818"/>
  </r>
  <r>
    <x v="170"/>
    <s v="PSE"/>
    <x v="56"/>
    <n v="26576417"/>
  </r>
  <r>
    <x v="170"/>
    <s v="PSE"/>
    <x v="57"/>
    <n v="38916220"/>
  </r>
  <r>
    <x v="170"/>
    <s v="PSE"/>
    <x v="58"/>
    <n v="40916431"/>
  </r>
  <r>
    <x v="170"/>
    <s v="PSE"/>
    <x v="59"/>
    <n v="26312788"/>
  </r>
  <r>
    <x v="170"/>
    <s v="PSE"/>
    <x v="60"/>
    <n v="23573987"/>
  </r>
  <r>
    <x v="171"/>
    <s v="PAN"/>
    <x v="0"/>
    <n v="4062603"/>
  </r>
  <r>
    <x v="171"/>
    <s v="PAN"/>
    <x v="1"/>
    <n v="3766981"/>
  </r>
  <r>
    <x v="171"/>
    <s v="PAN"/>
    <x v="2"/>
    <n v="3808754"/>
  </r>
  <r>
    <x v="171"/>
    <s v="PAN"/>
    <x v="3"/>
    <n v="4279147"/>
  </r>
  <r>
    <x v="171"/>
    <s v="PAN"/>
    <x v="4"/>
    <n v="4897915"/>
  </r>
  <r>
    <x v="171"/>
    <s v="PAN"/>
    <x v="5"/>
    <n v="5271400"/>
  </r>
  <r>
    <x v="171"/>
    <s v="PAN"/>
    <x v="6"/>
    <n v="5170000"/>
  </r>
  <r>
    <x v="171"/>
    <s v="PAN"/>
    <x v="7"/>
    <n v="5407900"/>
  </r>
  <r>
    <x v="171"/>
    <s v="PAN"/>
    <x v="8"/>
    <n v="6855200"/>
  </r>
  <r>
    <x v="171"/>
    <s v="PAN"/>
    <x v="9"/>
    <n v="7484550"/>
  </r>
  <r>
    <x v="171"/>
    <s v="PAN"/>
    <x v="10"/>
    <n v="9030786"/>
  </r>
  <r>
    <x v="171"/>
    <s v="PAN"/>
    <x v="11"/>
    <n v="8684796"/>
  </r>
  <r>
    <x v="171"/>
    <s v="PAN"/>
    <x v="12"/>
    <n v="8659069"/>
  </r>
  <r>
    <x v="171"/>
    <s v="PAN"/>
    <x v="13"/>
    <n v="9604185"/>
  </r>
  <r>
    <x v="171"/>
    <s v="PAN"/>
    <x v="14"/>
    <n v="9017532"/>
  </r>
  <r>
    <x v="171"/>
    <s v="PAN"/>
    <x v="15"/>
    <n v="11012039"/>
  </r>
  <r>
    <x v="171"/>
    <s v="PAN"/>
    <x v="16"/>
    <n v="10683862"/>
  </r>
  <r>
    <x v="171"/>
    <s v="PAN"/>
    <x v="17"/>
    <n v="12389983"/>
  </r>
  <r>
    <x v="171"/>
    <s v="PAN"/>
    <x v="18"/>
    <n v="13091580"/>
  </r>
  <r>
    <x v="171"/>
    <s v="PAN"/>
    <x v="19"/>
    <n v="14240630"/>
  </r>
  <r>
    <x v="171"/>
    <s v="PAN"/>
    <x v="20"/>
    <n v="14268237"/>
  </r>
  <r>
    <x v="171"/>
    <s v="PAN"/>
    <x v="21"/>
    <n v="12366632"/>
  </r>
  <r>
    <x v="171"/>
    <s v="PAN"/>
    <x v="22"/>
    <n v="18286635"/>
  </r>
  <r>
    <x v="171"/>
    <s v="PAN"/>
    <x v="23"/>
    <n v="19818732"/>
  </r>
  <r>
    <x v="171"/>
    <s v="PAN"/>
    <x v="24"/>
    <n v="18284712"/>
  </r>
  <r>
    <x v="171"/>
    <s v="PAN"/>
    <x v="25"/>
    <n v="22162086"/>
  </r>
  <r>
    <x v="171"/>
    <s v="PAN"/>
    <x v="26"/>
    <n v="25169715"/>
  </r>
  <r>
    <x v="171"/>
    <s v="PAN"/>
    <x v="27"/>
    <n v="19990392"/>
  </r>
  <r>
    <x v="171"/>
    <s v="PAN"/>
    <x v="28"/>
    <n v="22624895"/>
  </r>
  <r>
    <x v="171"/>
    <s v="PAN"/>
    <x v="29"/>
    <n v="23172207"/>
  </r>
  <r>
    <x v="171"/>
    <s v="PAN"/>
    <x v="30"/>
    <n v="33766244"/>
  </r>
  <r>
    <x v="171"/>
    <s v="PAN"/>
    <x v="31"/>
    <n v="32723779"/>
  </r>
  <r>
    <x v="171"/>
    <s v="PAN"/>
    <x v="32"/>
    <n v="34591042"/>
  </r>
  <r>
    <x v="171"/>
    <s v="PAN"/>
    <x v="33"/>
    <n v="34803335"/>
  </r>
  <r>
    <x v="171"/>
    <s v="PAN"/>
    <x v="34"/>
    <n v="42872862"/>
  </r>
  <r>
    <x v="171"/>
    <s v="PAN"/>
    <x v="35"/>
    <n v="39345530"/>
  </r>
  <r>
    <x v="171"/>
    <s v="PAN"/>
    <x v="36"/>
    <n v="44219405"/>
  </r>
  <r>
    <x v="171"/>
    <s v="PAN"/>
    <x v="37"/>
    <n v="57528889"/>
  </r>
  <r>
    <x v="171"/>
    <s v="PAN"/>
    <x v="38"/>
    <n v="52098275"/>
  </r>
  <r>
    <x v="171"/>
    <s v="PAN"/>
    <x v="39"/>
    <n v="60244627"/>
  </r>
  <r>
    <x v="171"/>
    <s v="PAN"/>
    <x v="40"/>
    <n v="62915122"/>
  </r>
  <r>
    <x v="171"/>
    <s v="PAN"/>
    <x v="41"/>
    <n v="62191249"/>
  </r>
  <r>
    <x v="171"/>
    <s v="PAN"/>
    <x v="42"/>
    <n v="62419330"/>
  </r>
  <r>
    <x v="171"/>
    <s v="PAN"/>
    <x v="43"/>
    <n v="63171940"/>
  </r>
  <r>
    <x v="171"/>
    <s v="PAN"/>
    <x v="44"/>
    <n v="63093849"/>
  </r>
  <r>
    <x v="171"/>
    <s v="PAN"/>
    <x v="45"/>
    <n v="66516037"/>
  </r>
  <r>
    <x v="171"/>
    <s v="PAN"/>
    <x v="46"/>
    <n v="67982231"/>
  </r>
  <r>
    <x v="171"/>
    <s v="PAN"/>
    <x v="47"/>
    <n v="69058555"/>
  </r>
  <r>
    <x v="171"/>
    <s v="PAN"/>
    <x v="48"/>
    <n v="71311909"/>
  </r>
  <r>
    <x v="171"/>
    <s v="PAN"/>
    <x v="49"/>
    <n v="75591411"/>
  </r>
  <r>
    <x v="171"/>
    <s v="PAN"/>
    <x v="50"/>
    <n v="81533481"/>
  </r>
  <r>
    <x v="171"/>
    <s v="PAN"/>
    <x v="51"/>
    <n v="86904342"/>
  </r>
  <r>
    <x v="171"/>
    <s v="PAN"/>
    <x v="52"/>
    <n v="93665599"/>
  </r>
  <r>
    <x v="171"/>
    <s v="PAN"/>
    <x v="53"/>
    <n v="101576809"/>
  </r>
  <r>
    <x v="171"/>
    <s v="PAN"/>
    <x v="54"/>
    <n v="107795769"/>
  </r>
  <r>
    <x v="171"/>
    <s v="PAN"/>
    <x v="55"/>
    <n v="114865185"/>
  </r>
  <r>
    <x v="171"/>
    <s v="PAN"/>
    <x v="56"/>
    <n v="118655266"/>
  </r>
  <r>
    <x v="171"/>
    <s v="PAN"/>
    <x v="57"/>
    <n v="125349206"/>
  </r>
  <r>
    <x v="171"/>
    <s v="PAN"/>
    <x v="58"/>
    <n v="133954099"/>
  </r>
  <r>
    <x v="171"/>
    <s v="PAN"/>
    <x v="59"/>
    <n v="122150734"/>
  </r>
  <r>
    <x v="171"/>
    <s v="PAN"/>
    <x v="60"/>
    <n v="133036714"/>
  </r>
  <r>
    <x v="172"/>
    <s v="PNG"/>
    <x v="0"/>
    <n v="1749333"/>
  </r>
  <r>
    <x v="172"/>
    <s v="PNG"/>
    <x v="1"/>
    <n v="1822527"/>
  </r>
  <r>
    <x v="172"/>
    <s v="PNG"/>
    <x v="2"/>
    <n v="1840960"/>
  </r>
  <r>
    <x v="172"/>
    <s v="PNG"/>
    <x v="3"/>
    <n v="1855530"/>
  </r>
  <r>
    <x v="172"/>
    <s v="PNG"/>
    <x v="4"/>
    <n v="1912571"/>
  </r>
  <r>
    <x v="172"/>
    <s v="PNG"/>
    <x v="5"/>
    <n v="1943241"/>
  </r>
  <r>
    <x v="172"/>
    <s v="PNG"/>
    <x v="6"/>
    <n v="1941044"/>
  </r>
  <r>
    <x v="172"/>
    <s v="PNG"/>
    <x v="7"/>
    <n v="1957434"/>
  </r>
  <r>
    <x v="172"/>
    <s v="PNG"/>
    <x v="8"/>
    <n v="2004725"/>
  </r>
  <r>
    <x v="172"/>
    <s v="PNG"/>
    <x v="9"/>
    <n v="2084314"/>
  </r>
  <r>
    <x v="172"/>
    <s v="PNG"/>
    <x v="10"/>
    <n v="2236874"/>
  </r>
  <r>
    <x v="172"/>
    <s v="PNG"/>
    <x v="11"/>
    <n v="2281945"/>
  </r>
  <r>
    <x v="172"/>
    <s v="PNG"/>
    <x v="12"/>
    <n v="2293160"/>
  </r>
  <r>
    <x v="172"/>
    <s v="PNG"/>
    <x v="13"/>
    <n v="2428035"/>
  </r>
  <r>
    <x v="172"/>
    <s v="PNG"/>
    <x v="14"/>
    <n v="2468906"/>
  </r>
  <r>
    <x v="172"/>
    <s v="PNG"/>
    <x v="15"/>
    <n v="2646784"/>
  </r>
  <r>
    <x v="172"/>
    <s v="PNG"/>
    <x v="16"/>
    <n v="2782295"/>
  </r>
  <r>
    <x v="172"/>
    <s v="PNG"/>
    <x v="17"/>
    <n v="2946950"/>
  </r>
  <r>
    <x v="172"/>
    <s v="PNG"/>
    <x v="18"/>
    <n v="3140950"/>
  </r>
  <r>
    <x v="172"/>
    <s v="PNG"/>
    <x v="19"/>
    <n v="3787640"/>
  </r>
  <r>
    <x v="172"/>
    <s v="PNG"/>
    <x v="20"/>
    <n v="4682365"/>
  </r>
  <r>
    <x v="172"/>
    <s v="PNG"/>
    <x v="21"/>
    <n v="3911978"/>
  </r>
  <r>
    <x v="172"/>
    <s v="PNG"/>
    <x v="22"/>
    <n v="3954895"/>
  </r>
  <r>
    <x v="172"/>
    <s v="PNG"/>
    <x v="23"/>
    <n v="4227910"/>
  </r>
  <r>
    <x v="172"/>
    <s v="PNG"/>
    <x v="24"/>
    <n v="4536500"/>
  </r>
  <r>
    <x v="172"/>
    <s v="PNG"/>
    <x v="25"/>
    <n v="4844520"/>
  </r>
  <r>
    <x v="172"/>
    <s v="PNG"/>
    <x v="26"/>
    <n v="5165515"/>
  </r>
  <r>
    <x v="172"/>
    <s v="PNG"/>
    <x v="27"/>
    <n v="5259940"/>
  </r>
  <r>
    <x v="172"/>
    <s v="PNG"/>
    <x v="28"/>
    <n v="5364575"/>
  </r>
  <r>
    <x v="172"/>
    <s v="PNG"/>
    <x v="29"/>
    <n v="5609279"/>
  </r>
  <r>
    <x v="172"/>
    <s v="PNG"/>
    <x v="30"/>
    <n v="5781510"/>
  </r>
  <r>
    <x v="172"/>
    <s v="PNG"/>
    <x v="31"/>
    <n v="6011415"/>
  </r>
  <r>
    <x v="172"/>
    <s v="PNG"/>
    <x v="32"/>
    <n v="6478535"/>
  </r>
  <r>
    <x v="172"/>
    <s v="PNG"/>
    <x v="33"/>
    <n v="6669740"/>
  </r>
  <r>
    <x v="172"/>
    <s v="PNG"/>
    <x v="34"/>
    <n v="6830140"/>
  </r>
  <r>
    <x v="172"/>
    <s v="PNG"/>
    <x v="35"/>
    <n v="6962545"/>
  </r>
  <r>
    <x v="172"/>
    <s v="PNG"/>
    <x v="36"/>
    <n v="7233810"/>
  </r>
  <r>
    <x v="172"/>
    <s v="PNG"/>
    <x v="37"/>
    <n v="7385480"/>
  </r>
  <r>
    <x v="172"/>
    <s v="PNG"/>
    <x v="38"/>
    <n v="7388480"/>
  </r>
  <r>
    <x v="172"/>
    <s v="PNG"/>
    <x v="39"/>
    <n v="7489550"/>
  </r>
  <r>
    <x v="172"/>
    <s v="PNG"/>
    <x v="40"/>
    <n v="7643450"/>
  </r>
  <r>
    <x v="172"/>
    <s v="PNG"/>
    <x v="41"/>
    <n v="7944900"/>
  </r>
  <r>
    <x v="172"/>
    <s v="PNG"/>
    <x v="42"/>
    <n v="8046550"/>
  </r>
  <r>
    <x v="172"/>
    <s v="PNG"/>
    <x v="43"/>
    <n v="8047750"/>
  </r>
  <r>
    <x v="172"/>
    <s v="PNG"/>
    <x v="44"/>
    <n v="8047950"/>
  </r>
  <r>
    <x v="172"/>
    <s v="PNG"/>
    <x v="45"/>
    <n v="8247950"/>
  </r>
  <r>
    <x v="172"/>
    <s v="PNG"/>
    <x v="46"/>
    <n v="8298250"/>
  </r>
  <r>
    <x v="172"/>
    <s v="PNG"/>
    <x v="47"/>
    <n v="8399250"/>
  </r>
  <r>
    <x v="172"/>
    <s v="PNG"/>
    <x v="48"/>
    <n v="8450310"/>
  </r>
  <r>
    <x v="172"/>
    <s v="PNG"/>
    <x v="49"/>
    <n v="8400580"/>
  </r>
  <r>
    <x v="172"/>
    <s v="PNG"/>
    <x v="50"/>
    <n v="8553810"/>
  </r>
  <r>
    <x v="172"/>
    <s v="PNG"/>
    <x v="51"/>
    <n v="8781294"/>
  </r>
  <r>
    <x v="172"/>
    <s v="PNG"/>
    <x v="52"/>
    <n v="8897903"/>
  </r>
  <r>
    <x v="172"/>
    <s v="PNG"/>
    <x v="53"/>
    <n v="8920383"/>
  </r>
  <r>
    <x v="172"/>
    <s v="PNG"/>
    <x v="54"/>
    <n v="8971133"/>
  </r>
  <r>
    <x v="172"/>
    <s v="PNG"/>
    <x v="55"/>
    <n v="9033758"/>
  </r>
  <r>
    <x v="172"/>
    <s v="PNG"/>
    <x v="56"/>
    <n v="9133857"/>
  </r>
  <r>
    <x v="172"/>
    <s v="PNG"/>
    <x v="57"/>
    <n v="9221400"/>
  </r>
  <r>
    <x v="172"/>
    <s v="PNG"/>
    <x v="58"/>
    <n v="9394170"/>
  </r>
  <r>
    <x v="172"/>
    <s v="PNG"/>
    <x v="59"/>
    <n v="9397080"/>
  </r>
  <r>
    <x v="172"/>
    <s v="PNG"/>
    <x v="60"/>
    <n v="9352324"/>
  </r>
  <r>
    <x v="173"/>
    <s v="PRY"/>
    <x v="0"/>
    <n v="6819400"/>
  </r>
  <r>
    <x v="173"/>
    <s v="PRY"/>
    <x v="1"/>
    <n v="6902827"/>
  </r>
  <r>
    <x v="173"/>
    <s v="PRY"/>
    <x v="2"/>
    <n v="7030494"/>
  </r>
  <r>
    <x v="173"/>
    <s v="PRY"/>
    <x v="3"/>
    <n v="7271287"/>
  </r>
  <r>
    <x v="173"/>
    <s v="PRY"/>
    <x v="4"/>
    <n v="7988838"/>
  </r>
  <r>
    <x v="173"/>
    <s v="PRY"/>
    <x v="5"/>
    <n v="7845202"/>
  </r>
  <r>
    <x v="173"/>
    <s v="PRY"/>
    <x v="6"/>
    <n v="8222027"/>
  </r>
  <r>
    <x v="173"/>
    <s v="PRY"/>
    <x v="7"/>
    <n v="8227356"/>
  </r>
  <r>
    <x v="173"/>
    <s v="PRY"/>
    <x v="8"/>
    <n v="8137400"/>
  </r>
  <r>
    <x v="173"/>
    <s v="PRY"/>
    <x v="9"/>
    <n v="8328200"/>
  </r>
  <r>
    <x v="173"/>
    <s v="PRY"/>
    <x v="10"/>
    <n v="8840950"/>
  </r>
  <r>
    <x v="173"/>
    <s v="PRY"/>
    <x v="11"/>
    <n v="9194730"/>
  </r>
  <r>
    <x v="173"/>
    <s v="PRY"/>
    <x v="12"/>
    <n v="11350300"/>
  </r>
  <r>
    <x v="173"/>
    <s v="PRY"/>
    <x v="13"/>
    <n v="11720600"/>
  </r>
  <r>
    <x v="173"/>
    <s v="PRY"/>
    <x v="14"/>
    <n v="11916400"/>
  </r>
  <r>
    <x v="173"/>
    <s v="PRY"/>
    <x v="15"/>
    <n v="12327735"/>
  </r>
  <r>
    <x v="173"/>
    <s v="PRY"/>
    <x v="16"/>
    <n v="13178660"/>
  </r>
  <r>
    <x v="173"/>
    <s v="PRY"/>
    <x v="17"/>
    <n v="14290936"/>
  </r>
  <r>
    <x v="173"/>
    <s v="PRY"/>
    <x v="18"/>
    <n v="15466387"/>
  </r>
  <r>
    <x v="173"/>
    <s v="PRY"/>
    <x v="19"/>
    <n v="16614842"/>
  </r>
  <r>
    <x v="173"/>
    <s v="PRY"/>
    <x v="20"/>
    <n v="17285380"/>
  </r>
  <r>
    <x v="173"/>
    <s v="PRY"/>
    <x v="21"/>
    <n v="17670811"/>
  </r>
  <r>
    <x v="173"/>
    <s v="PRY"/>
    <x v="22"/>
    <n v="17942179"/>
  </r>
  <r>
    <x v="173"/>
    <s v="PRY"/>
    <x v="23"/>
    <n v="18474255"/>
  </r>
  <r>
    <x v="173"/>
    <s v="PRY"/>
    <x v="24"/>
    <n v="19052890"/>
  </r>
  <r>
    <x v="173"/>
    <s v="PRY"/>
    <x v="25"/>
    <n v="23622114"/>
  </r>
  <r>
    <x v="173"/>
    <s v="PRY"/>
    <x v="26"/>
    <n v="24789606"/>
  </r>
  <r>
    <x v="173"/>
    <s v="PRY"/>
    <x v="27"/>
    <n v="26164175"/>
  </r>
  <r>
    <x v="173"/>
    <s v="PRY"/>
    <x v="28"/>
    <n v="27286563"/>
  </r>
  <r>
    <x v="173"/>
    <s v="PRY"/>
    <x v="29"/>
    <n v="27644570"/>
  </r>
  <r>
    <x v="173"/>
    <s v="PRY"/>
    <x v="30"/>
    <n v="21641068"/>
  </r>
  <r>
    <x v="173"/>
    <s v="PRY"/>
    <x v="31"/>
    <n v="23376691"/>
  </r>
  <r>
    <x v="173"/>
    <s v="PRY"/>
    <x v="32"/>
    <n v="24671528"/>
  </r>
  <r>
    <x v="173"/>
    <s v="PRY"/>
    <x v="33"/>
    <n v="33337072"/>
  </r>
  <r>
    <x v="173"/>
    <s v="PRY"/>
    <x v="34"/>
    <n v="36365048"/>
  </r>
  <r>
    <x v="173"/>
    <s v="PRY"/>
    <x v="35"/>
    <n v="36667137"/>
  </r>
  <r>
    <x v="173"/>
    <s v="PRY"/>
    <x v="36"/>
    <n v="39295490"/>
  </r>
  <r>
    <x v="173"/>
    <s v="PRY"/>
    <x v="37"/>
    <n v="40396700"/>
  </r>
  <r>
    <x v="173"/>
    <s v="PRY"/>
    <x v="38"/>
    <n v="44373110"/>
  </r>
  <r>
    <x v="173"/>
    <s v="PRY"/>
    <x v="39"/>
    <n v="35974420"/>
  </r>
  <r>
    <x v="173"/>
    <s v="PRY"/>
    <x v="40"/>
    <n v="39028400"/>
  </r>
  <r>
    <x v="173"/>
    <s v="PRY"/>
    <x v="41"/>
    <n v="39204250"/>
  </r>
  <r>
    <x v="173"/>
    <s v="PRY"/>
    <x v="42"/>
    <n v="39921040"/>
  </r>
  <r>
    <x v="173"/>
    <s v="PRY"/>
    <x v="43"/>
    <n v="44726680"/>
  </r>
  <r>
    <x v="173"/>
    <s v="PRY"/>
    <x v="44"/>
    <n v="45273630"/>
  </r>
  <r>
    <x v="173"/>
    <s v="PRY"/>
    <x v="45"/>
    <n v="47798640"/>
  </r>
  <r>
    <x v="173"/>
    <s v="PRY"/>
    <x v="46"/>
    <n v="30736950"/>
  </r>
  <r>
    <x v="173"/>
    <s v="PRY"/>
    <x v="47"/>
    <n v="37992210"/>
  </r>
  <r>
    <x v="173"/>
    <s v="PRY"/>
    <x v="48"/>
    <n v="39471704"/>
  </r>
  <r>
    <x v="173"/>
    <s v="PRY"/>
    <x v="49"/>
    <n v="40458500"/>
  </r>
  <r>
    <x v="173"/>
    <s v="PRY"/>
    <x v="50"/>
    <n v="41489700"/>
  </r>
  <r>
    <x v="173"/>
    <s v="PRY"/>
    <x v="51"/>
    <n v="41984433"/>
  </r>
  <r>
    <x v="173"/>
    <s v="PRY"/>
    <x v="52"/>
    <n v="43876398"/>
  </r>
  <r>
    <x v="173"/>
    <s v="PRY"/>
    <x v="53"/>
    <n v="61088667"/>
  </r>
  <r>
    <x v="173"/>
    <s v="PRY"/>
    <x v="54"/>
    <n v="65822151"/>
  </r>
  <r>
    <x v="173"/>
    <s v="PRY"/>
    <x v="55"/>
    <n v="68732673"/>
  </r>
  <r>
    <x v="173"/>
    <s v="PRY"/>
    <x v="56"/>
    <n v="70625408"/>
  </r>
  <r>
    <x v="173"/>
    <s v="PRY"/>
    <x v="57"/>
    <n v="75783821"/>
  </r>
  <r>
    <x v="173"/>
    <s v="PRY"/>
    <x v="58"/>
    <n v="78629358"/>
  </r>
  <r>
    <x v="173"/>
    <s v="PRY"/>
    <x v="59"/>
    <n v="79154880"/>
  </r>
  <r>
    <x v="173"/>
    <s v="PRY"/>
    <x v="60"/>
    <n v="80066065"/>
  </r>
  <r>
    <x v="174"/>
    <s v="PER"/>
    <x v="0"/>
    <n v="87789374"/>
  </r>
  <r>
    <x v="174"/>
    <s v="PER"/>
    <x v="1"/>
    <n v="89173451"/>
  </r>
  <r>
    <x v="174"/>
    <s v="PER"/>
    <x v="2"/>
    <n v="90522769"/>
  </r>
  <r>
    <x v="174"/>
    <s v="PER"/>
    <x v="3"/>
    <n v="92476105"/>
  </r>
  <r>
    <x v="174"/>
    <s v="PER"/>
    <x v="4"/>
    <n v="101590965"/>
  </r>
  <r>
    <x v="174"/>
    <s v="PER"/>
    <x v="5"/>
    <n v="102881060"/>
  </r>
  <r>
    <x v="174"/>
    <s v="PER"/>
    <x v="6"/>
    <n v="105744480"/>
  </r>
  <r>
    <x v="174"/>
    <s v="PER"/>
    <x v="7"/>
    <n v="107345141"/>
  </r>
  <r>
    <x v="174"/>
    <s v="PER"/>
    <x v="8"/>
    <n v="111366881"/>
  </r>
  <r>
    <x v="174"/>
    <s v="PER"/>
    <x v="9"/>
    <n v="116015282"/>
  </r>
  <r>
    <x v="174"/>
    <s v="PER"/>
    <x v="10"/>
    <n v="120556295"/>
  </r>
  <r>
    <x v="174"/>
    <s v="PER"/>
    <x v="11"/>
    <n v="125234789"/>
  </r>
  <r>
    <x v="174"/>
    <s v="PER"/>
    <x v="12"/>
    <n v="129286681"/>
  </r>
  <r>
    <x v="174"/>
    <s v="PER"/>
    <x v="13"/>
    <n v="140977824"/>
  </r>
  <r>
    <x v="174"/>
    <s v="PER"/>
    <x v="14"/>
    <n v="157122265"/>
  </r>
  <r>
    <x v="174"/>
    <s v="PER"/>
    <x v="15"/>
    <n v="167079998"/>
  </r>
  <r>
    <x v="174"/>
    <s v="PER"/>
    <x v="16"/>
    <n v="161916649"/>
  </r>
  <r>
    <x v="174"/>
    <s v="PER"/>
    <x v="17"/>
    <n v="153017803"/>
  </r>
  <r>
    <x v="174"/>
    <s v="PER"/>
    <x v="18"/>
    <n v="151972865"/>
  </r>
  <r>
    <x v="174"/>
    <s v="PER"/>
    <x v="19"/>
    <n v="167505939"/>
  </r>
  <r>
    <x v="174"/>
    <s v="PER"/>
    <x v="20"/>
    <n v="178881343"/>
  </r>
  <r>
    <x v="174"/>
    <s v="PER"/>
    <x v="21"/>
    <n v="188169060"/>
  </r>
  <r>
    <x v="174"/>
    <s v="PER"/>
    <x v="22"/>
    <n v="190307509"/>
  </r>
  <r>
    <x v="174"/>
    <s v="PER"/>
    <x v="23"/>
    <n v="175500302"/>
  </r>
  <r>
    <x v="174"/>
    <s v="PER"/>
    <x v="24"/>
    <n v="179548642"/>
  </r>
  <r>
    <x v="174"/>
    <s v="PER"/>
    <x v="25"/>
    <n v="191728614"/>
  </r>
  <r>
    <x v="174"/>
    <s v="PER"/>
    <x v="26"/>
    <n v="219783585"/>
  </r>
  <r>
    <x v="174"/>
    <s v="PER"/>
    <x v="27"/>
    <n v="227364690"/>
  </r>
  <r>
    <x v="174"/>
    <s v="PER"/>
    <x v="28"/>
    <n v="182400456"/>
  </r>
  <r>
    <x v="174"/>
    <s v="PER"/>
    <x v="29"/>
    <n v="199778671"/>
  </r>
  <r>
    <x v="174"/>
    <s v="PER"/>
    <x v="30"/>
    <n v="221973510"/>
  </r>
  <r>
    <x v="174"/>
    <s v="PER"/>
    <x v="31"/>
    <n v="227923168"/>
  </r>
  <r>
    <x v="174"/>
    <s v="PER"/>
    <x v="32"/>
    <n v="225228700"/>
  </r>
  <r>
    <x v="174"/>
    <s v="PER"/>
    <x v="33"/>
    <n v="224078709"/>
  </r>
  <r>
    <x v="174"/>
    <s v="PER"/>
    <x v="34"/>
    <n v="251549673"/>
  </r>
  <r>
    <x v="174"/>
    <s v="PER"/>
    <x v="35"/>
    <n v="260779033"/>
  </r>
  <r>
    <x v="174"/>
    <s v="PER"/>
    <x v="36"/>
    <n v="286102250"/>
  </r>
  <r>
    <x v="174"/>
    <s v="PER"/>
    <x v="37"/>
    <n v="263955746"/>
  </r>
  <r>
    <x v="174"/>
    <s v="PER"/>
    <x v="38"/>
    <n v="315975350"/>
  </r>
  <r>
    <x v="174"/>
    <s v="PER"/>
    <x v="39"/>
    <n v="337326925"/>
  </r>
  <r>
    <x v="174"/>
    <s v="PER"/>
    <x v="40"/>
    <n v="341984329"/>
  </r>
  <r>
    <x v="174"/>
    <s v="PER"/>
    <x v="41"/>
    <n v="361764668"/>
  </r>
  <r>
    <x v="174"/>
    <s v="PER"/>
    <x v="42"/>
    <n v="366687717"/>
  </r>
  <r>
    <x v="174"/>
    <s v="PER"/>
    <x v="43"/>
    <n v="365369162"/>
  </r>
  <r>
    <x v="174"/>
    <s v="PER"/>
    <x v="44"/>
    <n v="400724630"/>
  </r>
  <r>
    <x v="174"/>
    <s v="PER"/>
    <x v="45"/>
    <n v="427510674"/>
  </r>
  <r>
    <x v="174"/>
    <s v="PER"/>
    <x v="46"/>
    <n v="454283426"/>
  </r>
  <r>
    <x v="174"/>
    <s v="PER"/>
    <x v="47"/>
    <n v="497051053"/>
  </r>
  <r>
    <x v="174"/>
    <s v="PER"/>
    <x v="48"/>
    <n v="538556451"/>
  </r>
  <r>
    <x v="174"/>
    <s v="PER"/>
    <x v="49"/>
    <n v="567502450"/>
  </r>
  <r>
    <x v="174"/>
    <s v="PER"/>
    <x v="50"/>
    <n v="598180997"/>
  </r>
  <r>
    <x v="174"/>
    <s v="PER"/>
    <x v="51"/>
    <n v="638944830"/>
  </r>
  <r>
    <x v="174"/>
    <s v="PER"/>
    <x v="52"/>
    <n v="657466759"/>
  </r>
  <r>
    <x v="174"/>
    <s v="PER"/>
    <x v="53"/>
    <n v="684969286"/>
  </r>
  <r>
    <x v="174"/>
    <s v="PER"/>
    <x v="54"/>
    <n v="709090813"/>
  </r>
  <r>
    <x v="174"/>
    <s v="PER"/>
    <x v="55"/>
    <n v="754839871"/>
  </r>
  <r>
    <x v="174"/>
    <s v="PER"/>
    <x v="56"/>
    <n v="773209941"/>
  </r>
  <r>
    <x v="174"/>
    <s v="PER"/>
    <x v="57"/>
    <n v="819697453"/>
  </r>
  <r>
    <x v="174"/>
    <s v="PER"/>
    <x v="58"/>
    <n v="850626846"/>
  </r>
  <r>
    <x v="174"/>
    <s v="PER"/>
    <x v="59"/>
    <n v="817622863"/>
  </r>
  <r>
    <x v="174"/>
    <s v="PER"/>
    <x v="60"/>
    <n v="840872131"/>
  </r>
  <r>
    <x v="175"/>
    <s v="PHL"/>
    <x v="0"/>
    <n v="81887694"/>
  </r>
  <r>
    <x v="175"/>
    <s v="PHL"/>
    <x v="1"/>
    <n v="68230545"/>
  </r>
  <r>
    <x v="175"/>
    <s v="PHL"/>
    <x v="2"/>
    <n v="76277372"/>
  </r>
  <r>
    <x v="175"/>
    <s v="PHL"/>
    <x v="3"/>
    <n v="81515858"/>
  </r>
  <r>
    <x v="175"/>
    <s v="PHL"/>
    <x v="4"/>
    <n v="89003463"/>
  </r>
  <r>
    <x v="175"/>
    <s v="PHL"/>
    <x v="5"/>
    <n v="97483747"/>
  </r>
  <r>
    <x v="175"/>
    <s v="PHL"/>
    <x v="6"/>
    <n v="96765371"/>
  </r>
  <r>
    <x v="175"/>
    <s v="PHL"/>
    <x v="7"/>
    <n v="119246453"/>
  </r>
  <r>
    <x v="175"/>
    <s v="PHL"/>
    <x v="8"/>
    <n v="119709430"/>
  </r>
  <r>
    <x v="175"/>
    <s v="PHL"/>
    <x v="9"/>
    <n v="103568322"/>
  </r>
  <r>
    <x v="175"/>
    <s v="PHL"/>
    <x v="10"/>
    <n v="112562270"/>
  </r>
  <r>
    <x v="175"/>
    <s v="PHL"/>
    <x v="11"/>
    <n v="119487230"/>
  </r>
  <r>
    <x v="175"/>
    <s v="PHL"/>
    <x v="12"/>
    <n v="127987680"/>
  </r>
  <r>
    <x v="175"/>
    <s v="PHL"/>
    <x v="13"/>
    <n v="134031650"/>
  </r>
  <r>
    <x v="175"/>
    <s v="PHL"/>
    <x v="14"/>
    <n v="140195800"/>
  </r>
  <r>
    <x v="175"/>
    <s v="PHL"/>
    <x v="15"/>
    <n v="145296500"/>
  </r>
  <r>
    <x v="175"/>
    <s v="PHL"/>
    <x v="16"/>
    <n v="140473700"/>
  </r>
  <r>
    <x v="175"/>
    <s v="PHL"/>
    <x v="17"/>
    <n v="133036400"/>
  </r>
  <r>
    <x v="175"/>
    <s v="PHL"/>
    <x v="18"/>
    <n v="164542000"/>
  </r>
  <r>
    <x v="175"/>
    <s v="PHL"/>
    <x v="19"/>
    <n v="184505900"/>
  </r>
  <r>
    <x v="175"/>
    <s v="PHL"/>
    <x v="20"/>
    <n v="205644000"/>
  </r>
  <r>
    <x v="175"/>
    <s v="PHL"/>
    <x v="21"/>
    <n v="222466000"/>
  </r>
  <r>
    <x v="175"/>
    <s v="PHL"/>
    <x v="22"/>
    <n v="218952350"/>
  </r>
  <r>
    <x v="175"/>
    <s v="PHL"/>
    <x v="23"/>
    <n v="180916920"/>
  </r>
  <r>
    <x v="175"/>
    <s v="PHL"/>
    <x v="24"/>
    <n v="163317310"/>
  </r>
  <r>
    <x v="175"/>
    <s v="PHL"/>
    <x v="25"/>
    <n v="172008511"/>
  </r>
  <r>
    <x v="175"/>
    <s v="PHL"/>
    <x v="26"/>
    <n v="181518910"/>
  </r>
  <r>
    <x v="175"/>
    <s v="PHL"/>
    <x v="27"/>
    <n v="191996800"/>
  </r>
  <r>
    <x v="175"/>
    <s v="PHL"/>
    <x v="28"/>
    <n v="220500800"/>
  </r>
  <r>
    <x v="175"/>
    <s v="PHL"/>
    <x v="29"/>
    <n v="226584800"/>
  </r>
  <r>
    <x v="175"/>
    <s v="PHL"/>
    <x v="30"/>
    <n v="246882100"/>
  </r>
  <r>
    <x v="175"/>
    <s v="PHL"/>
    <x v="31"/>
    <n v="281259446"/>
  </r>
  <r>
    <x v="175"/>
    <s v="PHL"/>
    <x v="32"/>
    <n v="335684100"/>
  </r>
  <r>
    <x v="175"/>
    <s v="PHL"/>
    <x v="33"/>
    <n v="351060400"/>
  </r>
  <r>
    <x v="175"/>
    <s v="PHL"/>
    <x v="34"/>
    <n v="386008400"/>
  </r>
  <r>
    <x v="175"/>
    <s v="PHL"/>
    <x v="35"/>
    <n v="437536400"/>
  </r>
  <r>
    <x v="175"/>
    <s v="PHL"/>
    <x v="36"/>
    <n v="475607430"/>
  </r>
  <r>
    <x v="175"/>
    <s v="PHL"/>
    <x v="37"/>
    <n v="471642720"/>
  </r>
  <r>
    <x v="175"/>
    <s v="PHL"/>
    <x v="38"/>
    <n v="479808467"/>
  </r>
  <r>
    <x v="175"/>
    <s v="PHL"/>
    <x v="39"/>
    <n v="511338372"/>
  </r>
  <r>
    <x v="175"/>
    <s v="PHL"/>
    <x v="40"/>
    <n v="560925462"/>
  </r>
  <r>
    <x v="175"/>
    <s v="PHL"/>
    <x v="41"/>
    <n v="597968390"/>
  </r>
  <r>
    <x v="175"/>
    <s v="PHL"/>
    <x v="42"/>
    <n v="605810217"/>
  </r>
  <r>
    <x v="175"/>
    <s v="PHL"/>
    <x v="43"/>
    <n v="625987812"/>
  </r>
  <r>
    <x v="175"/>
    <s v="PHL"/>
    <x v="44"/>
    <n v="618351918"/>
  </r>
  <r>
    <x v="175"/>
    <s v="PHL"/>
    <x v="45"/>
    <n v="629018434"/>
  </r>
  <r>
    <x v="175"/>
    <s v="PHL"/>
    <x v="46"/>
    <n v="636859072"/>
  </r>
  <r>
    <x v="175"/>
    <s v="PHL"/>
    <x v="47"/>
    <n v="771443643"/>
  </r>
  <r>
    <x v="175"/>
    <s v="PHL"/>
    <x v="48"/>
    <n v="784274126"/>
  </r>
  <r>
    <x v="175"/>
    <s v="PHL"/>
    <x v="49"/>
    <n v="821372534"/>
  </r>
  <r>
    <x v="175"/>
    <s v="PHL"/>
    <x v="50"/>
    <n v="867941345"/>
  </r>
  <r>
    <x v="175"/>
    <s v="PHL"/>
    <x v="51"/>
    <n v="912801791"/>
  </r>
  <r>
    <x v="175"/>
    <s v="PHL"/>
    <x v="52"/>
    <n v="950146000"/>
  </r>
  <r>
    <x v="175"/>
    <s v="PHL"/>
    <x v="53"/>
    <n v="997549380"/>
  </r>
  <r>
    <x v="175"/>
    <s v="PHL"/>
    <x v="54"/>
    <n v="1080295025"/>
  </r>
  <r>
    <x v="175"/>
    <s v="PHL"/>
    <x v="55"/>
    <n v="1099522857"/>
  </r>
  <r>
    <x v="175"/>
    <s v="PHL"/>
    <x v="56"/>
    <n v="1123834990"/>
  </r>
  <r>
    <x v="175"/>
    <s v="PHL"/>
    <x v="57"/>
    <n v="1184909621"/>
  </r>
  <r>
    <x v="175"/>
    <s v="PHL"/>
    <x v="58"/>
    <n v="1247487247"/>
  </r>
  <r>
    <x v="175"/>
    <s v="PHL"/>
    <x v="59"/>
    <n v="1166632792"/>
  </r>
  <r>
    <x v="175"/>
    <s v="PHL"/>
    <x v="60"/>
    <n v="1165366082"/>
  </r>
  <r>
    <x v="176"/>
    <s v="POL"/>
    <x v="0"/>
    <n v="74770500"/>
  </r>
  <r>
    <x v="176"/>
    <s v="POL"/>
    <x v="1"/>
    <n v="78346100"/>
  </r>
  <r>
    <x v="176"/>
    <s v="POL"/>
    <x v="2"/>
    <n v="74058700"/>
  </r>
  <r>
    <x v="176"/>
    <s v="POL"/>
    <x v="3"/>
    <n v="82094800"/>
  </r>
  <r>
    <x v="176"/>
    <s v="POL"/>
    <x v="4"/>
    <n v="89778800"/>
  </r>
  <r>
    <x v="176"/>
    <s v="POL"/>
    <x v="5"/>
    <n v="101336100"/>
  </r>
  <r>
    <x v="176"/>
    <s v="POL"/>
    <x v="6"/>
    <n v="103417400"/>
  </r>
  <r>
    <x v="176"/>
    <s v="POL"/>
    <x v="7"/>
    <n v="108952300"/>
  </r>
  <r>
    <x v="176"/>
    <s v="POL"/>
    <x v="8"/>
    <n v="116070100"/>
  </r>
  <r>
    <x v="176"/>
    <s v="POL"/>
    <x v="9"/>
    <n v="119244700"/>
  </r>
  <r>
    <x v="176"/>
    <s v="POL"/>
    <x v="10"/>
    <n v="127451400"/>
  </r>
  <r>
    <x v="176"/>
    <s v="POL"/>
    <x v="11"/>
    <n v="144738496"/>
  </r>
  <r>
    <x v="176"/>
    <s v="POL"/>
    <x v="12"/>
    <n v="164777296"/>
  </r>
  <r>
    <x v="176"/>
    <s v="POL"/>
    <x v="13"/>
    <n v="185910400"/>
  </r>
  <r>
    <x v="176"/>
    <s v="POL"/>
    <x v="14"/>
    <n v="206642200"/>
  </r>
  <r>
    <x v="176"/>
    <s v="POL"/>
    <x v="15"/>
    <n v="232074396"/>
  </r>
  <r>
    <x v="176"/>
    <s v="POL"/>
    <x v="16"/>
    <n v="264099760"/>
  </r>
  <r>
    <x v="176"/>
    <s v="POL"/>
    <x v="17"/>
    <n v="296022994"/>
  </r>
  <r>
    <x v="176"/>
    <s v="POL"/>
    <x v="18"/>
    <n v="326609534"/>
  </r>
  <r>
    <x v="176"/>
    <s v="POL"/>
    <x v="19"/>
    <n v="341594908"/>
  </r>
  <r>
    <x v="176"/>
    <s v="POL"/>
    <x v="20"/>
    <n v="345543791"/>
  </r>
  <r>
    <x v="176"/>
    <s v="POL"/>
    <x v="21"/>
    <n v="163030080"/>
  </r>
  <r>
    <x v="176"/>
    <s v="POL"/>
    <x v="22"/>
    <n v="161213014"/>
  </r>
  <r>
    <x v="176"/>
    <s v="POL"/>
    <x v="23"/>
    <n v="209087466"/>
  </r>
  <r>
    <x v="176"/>
    <s v="POL"/>
    <x v="24"/>
    <n v="223662534"/>
  </r>
  <r>
    <x v="176"/>
    <s v="POL"/>
    <x v="25"/>
    <n v="257305812"/>
  </r>
  <r>
    <x v="176"/>
    <s v="POL"/>
    <x v="26"/>
    <n v="265323104"/>
  </r>
  <r>
    <x v="176"/>
    <s v="POL"/>
    <x v="27"/>
    <n v="283615191"/>
  </r>
  <r>
    <x v="176"/>
    <s v="POL"/>
    <x v="28"/>
    <n v="290453047"/>
  </r>
  <r>
    <x v="176"/>
    <s v="POL"/>
    <x v="29"/>
    <n v="265024265"/>
  </r>
  <r>
    <x v="176"/>
    <s v="POL"/>
    <x v="30"/>
    <n v="276678478"/>
  </r>
  <r>
    <x v="176"/>
    <s v="POL"/>
    <x v="31"/>
    <n v="262129761"/>
  </r>
  <r>
    <x v="176"/>
    <s v="POL"/>
    <x v="32"/>
    <n v="245250155"/>
  </r>
  <r>
    <x v="176"/>
    <s v="POL"/>
    <x v="33"/>
    <n v="296158349"/>
  </r>
  <r>
    <x v="176"/>
    <s v="POL"/>
    <x v="34"/>
    <n v="295540442"/>
  </r>
  <r>
    <x v="176"/>
    <s v="POL"/>
    <x v="35"/>
    <n v="316870736"/>
  </r>
  <r>
    <x v="176"/>
    <s v="POL"/>
    <x v="36"/>
    <n v="358096430"/>
  </r>
  <r>
    <x v="176"/>
    <s v="POL"/>
    <x v="37"/>
    <n v="384747523"/>
  </r>
  <r>
    <x v="176"/>
    <s v="POL"/>
    <x v="38"/>
    <n v="417915521"/>
  </r>
  <r>
    <x v="176"/>
    <s v="POL"/>
    <x v="39"/>
    <n v="423591910"/>
  </r>
  <r>
    <x v="176"/>
    <s v="POL"/>
    <x v="40"/>
    <n v="495803304"/>
  </r>
  <r>
    <x v="176"/>
    <s v="POL"/>
    <x v="41"/>
    <n v="544598798"/>
  </r>
  <r>
    <x v="176"/>
    <s v="POL"/>
    <x v="42"/>
    <n v="485365276"/>
  </r>
  <r>
    <x v="176"/>
    <s v="POL"/>
    <x v="43"/>
    <n v="510481753"/>
  </r>
  <r>
    <x v="176"/>
    <s v="POL"/>
    <x v="44"/>
    <n v="551422369"/>
  </r>
  <r>
    <x v="176"/>
    <s v="POL"/>
    <x v="45"/>
    <n v="598178490"/>
  </r>
  <r>
    <x v="176"/>
    <s v="POL"/>
    <x v="46"/>
    <n v="638754924"/>
  </r>
  <r>
    <x v="176"/>
    <s v="POL"/>
    <x v="47"/>
    <n v="616705235"/>
  </r>
  <r>
    <x v="176"/>
    <s v="POL"/>
    <x v="48"/>
    <n v="684256361"/>
  </r>
  <r>
    <x v="176"/>
    <s v="POL"/>
    <x v="49"/>
    <n v="731026884"/>
  </r>
  <r>
    <x v="176"/>
    <s v="POL"/>
    <x v="50"/>
    <n v="760556554"/>
  </r>
  <r>
    <x v="176"/>
    <s v="POL"/>
    <x v="51"/>
    <n v="848465659"/>
  </r>
  <r>
    <x v="176"/>
    <s v="POL"/>
    <x v="52"/>
    <n v="896151592"/>
  </r>
  <r>
    <x v="176"/>
    <s v="POL"/>
    <x v="53"/>
    <n v="896119835"/>
  </r>
  <r>
    <x v="176"/>
    <s v="POL"/>
    <x v="54"/>
    <n v="893635207"/>
  </r>
  <r>
    <x v="176"/>
    <s v="POL"/>
    <x v="55"/>
    <n v="893530088"/>
  </r>
  <r>
    <x v="176"/>
    <s v="POL"/>
    <x v="56"/>
    <n v="886978528"/>
  </r>
  <r>
    <x v="176"/>
    <s v="POL"/>
    <x v="57"/>
    <n v="1249886334"/>
  </r>
  <r>
    <x v="176"/>
    <s v="POL"/>
    <x v="58"/>
    <n v="1241216451"/>
  </r>
  <r>
    <x v="176"/>
    <s v="POL"/>
    <x v="59"/>
    <n v="1270043460"/>
  </r>
  <r>
    <x v="176"/>
    <s v="POL"/>
    <x v="60"/>
    <n v="1204793210"/>
  </r>
  <r>
    <x v="177"/>
    <s v="OWID_PYA"/>
    <x v="0"/>
    <n v="648159"/>
  </r>
  <r>
    <x v="177"/>
    <s v="OWID_PYA"/>
    <x v="1"/>
    <n v="689867"/>
  </r>
  <r>
    <x v="177"/>
    <s v="OWID_PYA"/>
    <x v="2"/>
    <n v="712811"/>
  </r>
  <r>
    <x v="177"/>
    <s v="OWID_PYA"/>
    <x v="3"/>
    <n v="756818"/>
  </r>
  <r>
    <x v="177"/>
    <s v="OWID_PYA"/>
    <x v="4"/>
    <n v="782508"/>
  </r>
  <r>
    <x v="177"/>
    <s v="OWID_PYA"/>
    <x v="5"/>
    <n v="873717"/>
  </r>
  <r>
    <x v="177"/>
    <s v="OWID_PYA"/>
    <x v="6"/>
    <n v="1065181"/>
  </r>
  <r>
    <x v="177"/>
    <s v="OWID_PYA"/>
    <x v="7"/>
    <n v="1092641"/>
  </r>
  <r>
    <x v="177"/>
    <s v="OWID_PYA"/>
    <x v="8"/>
    <n v="1043162"/>
  </r>
  <r>
    <x v="177"/>
    <s v="OWID_PYA"/>
    <x v="9"/>
    <n v="1421499"/>
  </r>
  <r>
    <x v="177"/>
    <s v="OWID_PYA"/>
    <x v="10"/>
    <n v="1153545"/>
  </r>
  <r>
    <x v="177"/>
    <s v="OWID_PYA"/>
    <x v="11"/>
    <n v="1034196"/>
  </r>
  <r>
    <x v="177"/>
    <s v="OWID_PYA"/>
    <x v="12"/>
    <n v="1080706"/>
  </r>
  <r>
    <x v="177"/>
    <s v="OWID_PYA"/>
    <x v="13"/>
    <n v="1136697"/>
  </r>
  <r>
    <x v="177"/>
    <s v="OWID_PYA"/>
    <x v="14"/>
    <n v="1235986"/>
  </r>
  <r>
    <x v="177"/>
    <s v="OWID_PYA"/>
    <x v="15"/>
    <n v="1364604"/>
  </r>
  <r>
    <x v="177"/>
    <s v="OWID_PYA"/>
    <x v="16"/>
    <n v="1343760"/>
  </r>
  <r>
    <x v="177"/>
    <s v="OWID_PYA"/>
    <x v="17"/>
    <n v="1417792"/>
  </r>
  <r>
    <x v="177"/>
    <s v="OWID_PYA"/>
    <x v="18"/>
    <n v="1612726"/>
  </r>
  <r>
    <x v="177"/>
    <s v="OWID_PYA"/>
    <x v="19"/>
    <n v="1682829"/>
  </r>
  <r>
    <x v="177"/>
    <s v="OWID_PYA"/>
    <x v="20"/>
    <n v="1596467"/>
  </r>
  <r>
    <x v="177"/>
    <s v="OWID_PYA"/>
    <x v="21"/>
    <n v="1585021"/>
  </r>
  <r>
    <x v="177"/>
    <s v="OWID_PYA"/>
    <x v="22"/>
    <n v="1504306"/>
  </r>
  <r>
    <x v="177"/>
    <s v="OWID_PYA"/>
    <x v="23"/>
    <n v="1314210"/>
  </r>
  <r>
    <x v="177"/>
    <s v="OWID_PYA"/>
    <x v="24"/>
    <n v="1585425"/>
  </r>
  <r>
    <x v="177"/>
    <s v="OWID_PYA"/>
    <x v="25"/>
    <n v="1720749"/>
  </r>
  <r>
    <x v="177"/>
    <s v="OWID_PYA"/>
    <x v="26"/>
    <n v="1800800"/>
  </r>
  <r>
    <x v="177"/>
    <s v="OWID_PYA"/>
    <x v="27"/>
    <n v="1812120"/>
  </r>
  <r>
    <x v="177"/>
    <s v="OWID_PYA"/>
    <x v="28"/>
    <n v="1456325"/>
  </r>
  <r>
    <x v="177"/>
    <s v="OWID_PYA"/>
    <x v="29"/>
    <n v="1672597"/>
  </r>
  <r>
    <x v="177"/>
    <s v="OWID_PYA"/>
    <x v="30"/>
    <n v="1763933"/>
  </r>
  <r>
    <x v="177"/>
    <s v="OWID_PYA"/>
    <x v="31"/>
    <n v="1593577"/>
  </r>
  <r>
    <x v="177"/>
    <s v="OWID_PYA"/>
    <x v="32"/>
    <n v="1644102"/>
  </r>
  <r>
    <x v="177"/>
    <s v="OWID_PYA"/>
    <x v="33"/>
    <n v="1741616"/>
  </r>
  <r>
    <x v="177"/>
    <s v="OWID_PYA"/>
    <x v="34"/>
    <n v="1794382"/>
  </r>
  <r>
    <x v="177"/>
    <s v="OWID_PYA"/>
    <x v="35"/>
    <n v="1917392"/>
  </r>
  <r>
    <x v="177"/>
    <s v="OWID_PYA"/>
    <x v="36"/>
    <n v="1906858"/>
  </r>
  <r>
    <x v="177"/>
    <s v="OWID_PYA"/>
    <x v="37"/>
    <n v="1914004"/>
  </r>
  <r>
    <x v="177"/>
    <s v="OWID_PYA"/>
    <x v="38"/>
    <n v="2027674"/>
  </r>
  <r>
    <x v="177"/>
    <s v="OWID_PYA"/>
    <x v="39"/>
    <n v="1996606"/>
  </r>
  <r>
    <x v="177"/>
    <s v="OWID_PYA"/>
    <x v="40"/>
    <n v="2106660"/>
  </r>
  <r>
    <x v="177"/>
    <s v="OWID_PYA"/>
    <x v="41"/>
    <n v="2011285"/>
  </r>
  <r>
    <x v="177"/>
    <s v="OWID_PYA"/>
    <x v="42"/>
    <n v="2006222"/>
  </r>
  <r>
    <x v="177"/>
    <s v="OWID_PYA"/>
    <x v="43"/>
    <n v="2007501"/>
  </r>
  <r>
    <x v="177"/>
    <s v="OWID_PYA"/>
    <x v="44"/>
    <n v="2027810"/>
  </r>
  <r>
    <x v="177"/>
    <s v="OWID_PYA"/>
    <x v="45"/>
    <n v="1948052"/>
  </r>
  <r>
    <x v="177"/>
    <s v="OWID_PYA"/>
    <x v="46"/>
    <n v="1953058"/>
  </r>
  <r>
    <x v="177"/>
    <s v="OWID_PYA"/>
    <x v="47"/>
    <n v="1943187"/>
  </r>
  <r>
    <x v="177"/>
    <s v="OWID_PYA"/>
    <x v="48"/>
    <n v="1751814"/>
  </r>
  <r>
    <x v="177"/>
    <s v="OWID_PYA"/>
    <x v="49"/>
    <n v="1911316"/>
  </r>
  <r>
    <x v="177"/>
    <s v="OWID_PYA"/>
    <x v="50"/>
    <n v="1933421"/>
  </r>
  <r>
    <x v="177"/>
    <s v="OWID_PYA"/>
    <x v="51"/>
    <n v="1950624"/>
  </r>
  <r>
    <x v="177"/>
    <s v="OWID_PYA"/>
    <x v="52"/>
    <n v="1968172"/>
  </r>
  <r>
    <x v="177"/>
    <s v="OWID_PYA"/>
    <x v="53"/>
    <n v="1957495"/>
  </r>
  <r>
    <x v="177"/>
    <s v="OWID_PYA"/>
    <x v="54"/>
    <n v="1975235"/>
  </r>
  <r>
    <x v="177"/>
    <s v="OWID_PYA"/>
    <x v="55"/>
    <n v="1916194"/>
  </r>
  <r>
    <x v="177"/>
    <s v="OWID_PYA"/>
    <x v="56"/>
    <n v="1868031"/>
  </r>
  <r>
    <x v="177"/>
    <s v="OWID_PYA"/>
    <x v="57"/>
    <n v="1832211"/>
  </r>
  <r>
    <x v="177"/>
    <s v="OWID_PYA"/>
    <x v="58"/>
    <n v="1720013"/>
  </r>
  <r>
    <x v="177"/>
    <s v="OWID_PYA"/>
    <x v="59"/>
    <n v="1740017"/>
  </r>
  <r>
    <x v="177"/>
    <s v="OWID_PYA"/>
    <x v="60"/>
    <n v="1828231"/>
  </r>
  <r>
    <x v="178"/>
    <s v="PRT"/>
    <x v="0"/>
    <n v="18430991"/>
  </r>
  <r>
    <x v="178"/>
    <s v="PRT"/>
    <x v="1"/>
    <n v="27967199"/>
  </r>
  <r>
    <x v="178"/>
    <s v="PRT"/>
    <x v="2"/>
    <n v="35393337"/>
  </r>
  <r>
    <x v="178"/>
    <s v="PRT"/>
    <x v="3"/>
    <n v="40177760"/>
  </r>
  <r>
    <x v="178"/>
    <s v="PRT"/>
    <x v="4"/>
    <n v="42647737"/>
  </r>
  <r>
    <x v="178"/>
    <s v="PRT"/>
    <x v="5"/>
    <n v="42974900"/>
  </r>
  <r>
    <x v="178"/>
    <s v="PRT"/>
    <x v="6"/>
    <n v="43349101"/>
  </r>
  <r>
    <x v="178"/>
    <s v="PRT"/>
    <x v="7"/>
    <n v="43582766"/>
  </r>
  <r>
    <x v="178"/>
    <s v="PRT"/>
    <x v="8"/>
    <n v="52669469"/>
  </r>
  <r>
    <x v="178"/>
    <s v="PRT"/>
    <x v="9"/>
    <n v="55812493"/>
  </r>
  <r>
    <x v="178"/>
    <s v="PRT"/>
    <x v="10"/>
    <n v="65624046"/>
  </r>
  <r>
    <x v="178"/>
    <s v="PRT"/>
    <x v="11"/>
    <n v="74505205"/>
  </r>
  <r>
    <x v="178"/>
    <s v="PRT"/>
    <x v="12"/>
    <n v="84359495"/>
  </r>
  <r>
    <x v="178"/>
    <s v="PRT"/>
    <x v="13"/>
    <n v="90087986"/>
  </r>
  <r>
    <x v="178"/>
    <s v="PRT"/>
    <x v="14"/>
    <n v="91396808"/>
  </r>
  <r>
    <x v="178"/>
    <s v="PRT"/>
    <x v="15"/>
    <n v="104902634"/>
  </r>
  <r>
    <x v="178"/>
    <s v="PRT"/>
    <x v="16"/>
    <n v="123444900"/>
  </r>
  <r>
    <x v="178"/>
    <s v="PRT"/>
    <x v="17"/>
    <n v="109398983"/>
  </r>
  <r>
    <x v="178"/>
    <s v="PRT"/>
    <x v="18"/>
    <n v="108368890"/>
  </r>
  <r>
    <x v="178"/>
    <s v="PRT"/>
    <x v="19"/>
    <n v="114580647"/>
  </r>
  <r>
    <x v="178"/>
    <s v="PRT"/>
    <x v="20"/>
    <n v="111363403"/>
  </r>
  <r>
    <x v="178"/>
    <s v="PRT"/>
    <x v="21"/>
    <n v="105989890"/>
  </r>
  <r>
    <x v="178"/>
    <s v="PRT"/>
    <x v="22"/>
    <n v="110640202"/>
  </r>
  <r>
    <x v="178"/>
    <s v="PRT"/>
    <x v="23"/>
    <n v="91880346"/>
  </r>
  <r>
    <x v="178"/>
    <s v="PRT"/>
    <x v="24"/>
    <n v="91463454"/>
  </r>
  <r>
    <x v="178"/>
    <s v="PRT"/>
    <x v="25"/>
    <n v="105061400"/>
  </r>
  <r>
    <x v="178"/>
    <s v="PRT"/>
    <x v="26"/>
    <n v="114070592"/>
  </r>
  <r>
    <x v="178"/>
    <s v="PRT"/>
    <x v="27"/>
    <n v="117971537"/>
  </r>
  <r>
    <x v="178"/>
    <s v="PRT"/>
    <x v="28"/>
    <n v="114356992"/>
  </r>
  <r>
    <x v="178"/>
    <s v="PRT"/>
    <x v="29"/>
    <n v="111312294"/>
  </r>
  <r>
    <x v="178"/>
    <s v="PRT"/>
    <x v="30"/>
    <n v="115224778"/>
  </r>
  <r>
    <x v="178"/>
    <s v="PRT"/>
    <x v="31"/>
    <n v="127899232"/>
  </r>
  <r>
    <x v="178"/>
    <s v="PRT"/>
    <x v="32"/>
    <n v="130102284"/>
  </r>
  <r>
    <x v="178"/>
    <s v="PRT"/>
    <x v="33"/>
    <n v="138035754"/>
  </r>
  <r>
    <x v="178"/>
    <s v="PRT"/>
    <x v="34"/>
    <n v="145614726"/>
  </r>
  <r>
    <x v="178"/>
    <s v="PRT"/>
    <x v="35"/>
    <n v="153921785"/>
  </r>
  <r>
    <x v="178"/>
    <s v="PRT"/>
    <x v="36"/>
    <n v="168291626"/>
  </r>
  <r>
    <x v="178"/>
    <s v="PRT"/>
    <x v="37"/>
    <n v="176053039"/>
  </r>
  <r>
    <x v="178"/>
    <s v="PRT"/>
    <x v="38"/>
    <n v="180653209"/>
  </r>
  <r>
    <x v="178"/>
    <s v="PRT"/>
    <x v="39"/>
    <n v="183959083"/>
  </r>
  <r>
    <x v="178"/>
    <s v="PRT"/>
    <x v="40"/>
    <n v="188261473"/>
  </r>
  <r>
    <x v="178"/>
    <s v="PRT"/>
    <x v="41"/>
    <n v="184555166"/>
  </r>
  <r>
    <x v="178"/>
    <s v="PRT"/>
    <x v="42"/>
    <n v="163032925"/>
  </r>
  <r>
    <x v="178"/>
    <s v="PRT"/>
    <x v="43"/>
    <n v="175460207"/>
  </r>
  <r>
    <x v="178"/>
    <s v="PRT"/>
    <x v="44"/>
    <n v="175553623"/>
  </r>
  <r>
    <x v="178"/>
    <s v="PRT"/>
    <x v="45"/>
    <n v="169407016"/>
  </r>
  <r>
    <x v="178"/>
    <s v="PRT"/>
    <x v="46"/>
    <n v="184255289"/>
  </r>
  <r>
    <x v="178"/>
    <s v="PRT"/>
    <x v="47"/>
    <n v="191958630"/>
  </r>
  <r>
    <x v="178"/>
    <s v="PRT"/>
    <x v="48"/>
    <n v="193609881"/>
  </r>
  <r>
    <x v="178"/>
    <s v="PRT"/>
    <x v="49"/>
    <n v="190681794"/>
  </r>
  <r>
    <x v="178"/>
    <s v="PRT"/>
    <x v="50"/>
    <n v="191800222"/>
  </r>
  <r>
    <x v="178"/>
    <s v="PRT"/>
    <x v="51"/>
    <n v="189715354"/>
  </r>
  <r>
    <x v="178"/>
    <s v="PRT"/>
    <x v="52"/>
    <n v="189060713"/>
  </r>
  <r>
    <x v="178"/>
    <s v="PRT"/>
    <x v="53"/>
    <n v="190495808"/>
  </r>
  <r>
    <x v="178"/>
    <s v="PRT"/>
    <x v="54"/>
    <n v="200212962"/>
  </r>
  <r>
    <x v="178"/>
    <s v="PRT"/>
    <x v="55"/>
    <n v="204613088"/>
  </r>
  <r>
    <x v="178"/>
    <s v="PRT"/>
    <x v="56"/>
    <n v="210648807"/>
  </r>
  <r>
    <x v="178"/>
    <s v="PRT"/>
    <x v="57"/>
    <n v="217355245"/>
  </r>
  <r>
    <x v="178"/>
    <s v="PRT"/>
    <x v="58"/>
    <n v="219808340"/>
  </r>
  <r>
    <x v="178"/>
    <s v="PRT"/>
    <x v="59"/>
    <n v="217013296"/>
  </r>
  <r>
    <x v="178"/>
    <s v="PRT"/>
    <x v="60"/>
    <n v="222052178"/>
  </r>
  <r>
    <x v="179"/>
    <s v="PRI"/>
    <x v="0"/>
    <n v="8121091"/>
  </r>
  <r>
    <x v="179"/>
    <s v="PRI"/>
    <x v="1"/>
    <n v="9172737"/>
  </r>
  <r>
    <x v="179"/>
    <s v="PRI"/>
    <x v="2"/>
    <n v="9566921"/>
  </r>
  <r>
    <x v="179"/>
    <s v="PRI"/>
    <x v="3"/>
    <n v="10005374"/>
  </r>
  <r>
    <x v="179"/>
    <s v="PRI"/>
    <x v="4"/>
    <n v="9062361"/>
  </r>
  <r>
    <x v="179"/>
    <s v="PRI"/>
    <x v="5"/>
    <n v="9409565"/>
  </r>
  <r>
    <x v="179"/>
    <s v="PRI"/>
    <x v="6"/>
    <n v="9673553"/>
  </r>
  <r>
    <x v="179"/>
    <s v="PRI"/>
    <x v="7"/>
    <n v="9917972"/>
  </r>
  <r>
    <x v="179"/>
    <s v="PRI"/>
    <x v="8"/>
    <n v="10007016"/>
  </r>
  <r>
    <x v="179"/>
    <s v="PRI"/>
    <x v="9"/>
    <n v="10841221"/>
  </r>
  <r>
    <x v="179"/>
    <s v="PRI"/>
    <x v="10"/>
    <n v="11855851"/>
  </r>
  <r>
    <x v="179"/>
    <s v="PRI"/>
    <x v="11"/>
    <n v="12038221"/>
  </r>
  <r>
    <x v="179"/>
    <s v="PRI"/>
    <x v="12"/>
    <n v="11577235"/>
  </r>
  <r>
    <x v="179"/>
    <s v="PRI"/>
    <x v="13"/>
    <n v="11959098"/>
  </r>
  <r>
    <x v="179"/>
    <s v="PRI"/>
    <x v="14"/>
    <n v="12467716"/>
  </r>
  <r>
    <x v="179"/>
    <s v="PRI"/>
    <x v="15"/>
    <n v="13591973"/>
  </r>
  <r>
    <x v="179"/>
    <s v="PRI"/>
    <x v="16"/>
    <n v="13687705"/>
  </r>
  <r>
    <x v="179"/>
    <s v="PRI"/>
    <x v="17"/>
    <n v="14707054"/>
  </r>
  <r>
    <x v="179"/>
    <s v="PRI"/>
    <x v="18"/>
    <n v="18655626"/>
  </r>
  <r>
    <x v="179"/>
    <s v="PRI"/>
    <x v="19"/>
    <n v="19564303"/>
  </r>
  <r>
    <x v="179"/>
    <s v="PRI"/>
    <x v="20"/>
    <n v="21417198"/>
  </r>
  <r>
    <x v="179"/>
    <s v="PRI"/>
    <x v="21"/>
    <n v="21123368"/>
  </r>
  <r>
    <x v="179"/>
    <s v="PRI"/>
    <x v="22"/>
    <n v="19411468"/>
  </r>
  <r>
    <x v="179"/>
    <s v="PRI"/>
    <x v="23"/>
    <n v="20379137"/>
  </r>
  <r>
    <x v="179"/>
    <s v="PRI"/>
    <x v="24"/>
    <n v="24335650"/>
  </r>
  <r>
    <x v="179"/>
    <s v="PRI"/>
    <x v="25"/>
    <n v="28248904"/>
  </r>
  <r>
    <x v="179"/>
    <s v="PRI"/>
    <x v="26"/>
    <n v="31487091"/>
  </r>
  <r>
    <x v="179"/>
    <s v="PRI"/>
    <x v="27"/>
    <n v="38160821"/>
  </r>
  <r>
    <x v="179"/>
    <s v="PRI"/>
    <x v="28"/>
    <n v="36084289"/>
  </r>
  <r>
    <x v="179"/>
    <s v="PRI"/>
    <x v="29"/>
    <n v="38444231"/>
  </r>
  <r>
    <x v="179"/>
    <s v="PRI"/>
    <x v="30"/>
    <n v="43210948"/>
  </r>
  <r>
    <x v="179"/>
    <s v="PRI"/>
    <x v="31"/>
    <n v="45043573"/>
  </r>
  <r>
    <x v="179"/>
    <s v="PRI"/>
    <x v="32"/>
    <n v="46311869"/>
  </r>
  <r>
    <x v="179"/>
    <s v="PRI"/>
    <x v="33"/>
    <n v="46455812"/>
  </r>
  <r>
    <x v="179"/>
    <s v="PRI"/>
    <x v="34"/>
    <n v="48065950"/>
  </r>
  <r>
    <x v="179"/>
    <s v="PRI"/>
    <x v="35"/>
    <n v="46543350"/>
  </r>
  <r>
    <x v="179"/>
    <s v="PRI"/>
    <x v="36"/>
    <n v="46511700"/>
  </r>
  <r>
    <x v="179"/>
    <s v="PRI"/>
    <x v="37"/>
    <n v="46948000"/>
  </r>
  <r>
    <x v="179"/>
    <s v="PRI"/>
    <x v="38"/>
    <n v="40849512"/>
  </r>
  <r>
    <x v="179"/>
    <s v="PRI"/>
    <x v="39"/>
    <n v="46284051"/>
  </r>
  <r>
    <x v="179"/>
    <s v="PRI"/>
    <x v="40"/>
    <n v="40085883"/>
  </r>
  <r>
    <x v="179"/>
    <s v="PRI"/>
    <x v="41"/>
    <n v="42001821"/>
  </r>
  <r>
    <x v="179"/>
    <s v="PRI"/>
    <x v="42"/>
    <n v="32222892"/>
  </r>
  <r>
    <x v="179"/>
    <s v="PRI"/>
    <x v="43"/>
    <n v="31113304"/>
  </r>
  <r>
    <x v="179"/>
    <s v="PRI"/>
    <x v="44"/>
    <n v="32577797"/>
  </r>
  <r>
    <x v="179"/>
    <s v="PRI"/>
    <x v="45"/>
    <n v="33896970"/>
  </r>
  <r>
    <x v="179"/>
    <s v="PRI"/>
    <x v="46"/>
    <n v="35347805"/>
  </r>
  <r>
    <x v="179"/>
    <s v="PRI"/>
    <x v="47"/>
    <n v="34152179"/>
  </r>
  <r>
    <x v="179"/>
    <s v="PRI"/>
    <x v="48"/>
    <n v="33102779"/>
  </r>
  <r>
    <x v="179"/>
    <s v="PRI"/>
    <x v="49"/>
    <n v="32295696"/>
  </r>
  <r>
    <x v="179"/>
    <s v="PRI"/>
    <x v="50"/>
    <n v="31366860"/>
  </r>
  <r>
    <x v="179"/>
    <s v="PRI"/>
    <x v="51"/>
    <n v="31872056"/>
  </r>
  <r>
    <x v="179"/>
    <s v="PRI"/>
    <x v="52"/>
    <n v="29605173"/>
  </r>
  <r>
    <x v="179"/>
    <s v="PRI"/>
    <x v="53"/>
    <n v="28673270"/>
  </r>
  <r>
    <x v="179"/>
    <s v="PRI"/>
    <x v="54"/>
    <n v="27779457"/>
  </r>
  <r>
    <x v="179"/>
    <s v="PRI"/>
    <x v="55"/>
    <n v="26903735"/>
  </r>
  <r>
    <x v="179"/>
    <s v="PRI"/>
    <x v="56"/>
    <n v="26002216"/>
  </r>
  <r>
    <x v="179"/>
    <s v="PRI"/>
    <x v="57"/>
    <n v="24211801"/>
  </r>
  <r>
    <x v="179"/>
    <s v="PRI"/>
    <x v="58"/>
    <n v="24772466"/>
  </r>
  <r>
    <x v="179"/>
    <s v="PRI"/>
    <x v="59"/>
    <n v="24880260"/>
  </r>
  <r>
    <x v="179"/>
    <s v="PRI"/>
    <x v="60"/>
    <n v="24173617"/>
  </r>
  <r>
    <x v="180"/>
    <s v="QAT"/>
    <x v="0"/>
    <n v="154100"/>
  </r>
  <r>
    <x v="180"/>
    <s v="QAT"/>
    <x v="1"/>
    <n v="157550"/>
  </r>
  <r>
    <x v="180"/>
    <s v="QAT"/>
    <x v="2"/>
    <n v="163210"/>
  </r>
  <r>
    <x v="180"/>
    <s v="QAT"/>
    <x v="3"/>
    <n v="168300"/>
  </r>
  <r>
    <x v="180"/>
    <s v="QAT"/>
    <x v="4"/>
    <n v="170550"/>
  </r>
  <r>
    <x v="180"/>
    <s v="QAT"/>
    <x v="5"/>
    <n v="178000"/>
  </r>
  <r>
    <x v="180"/>
    <s v="QAT"/>
    <x v="6"/>
    <n v="193500"/>
  </r>
  <r>
    <x v="180"/>
    <s v="QAT"/>
    <x v="7"/>
    <n v="224000"/>
  </r>
  <r>
    <x v="180"/>
    <s v="QAT"/>
    <x v="8"/>
    <n v="245000"/>
  </r>
  <r>
    <x v="180"/>
    <s v="QAT"/>
    <x v="9"/>
    <n v="271000"/>
  </r>
  <r>
    <x v="180"/>
    <s v="QAT"/>
    <x v="10"/>
    <n v="436150"/>
  </r>
  <r>
    <x v="180"/>
    <s v="QAT"/>
    <x v="11"/>
    <n v="297000"/>
  </r>
  <r>
    <x v="180"/>
    <s v="QAT"/>
    <x v="12"/>
    <n v="348100"/>
  </r>
  <r>
    <x v="180"/>
    <s v="QAT"/>
    <x v="13"/>
    <n v="379200"/>
  </r>
  <r>
    <x v="180"/>
    <s v="QAT"/>
    <x v="14"/>
    <n v="549900"/>
  </r>
  <r>
    <x v="180"/>
    <s v="QAT"/>
    <x v="15"/>
    <n v="592500"/>
  </r>
  <r>
    <x v="180"/>
    <s v="QAT"/>
    <x v="16"/>
    <n v="858100"/>
  </r>
  <r>
    <x v="180"/>
    <s v="QAT"/>
    <x v="17"/>
    <n v="1031300"/>
  </r>
  <r>
    <x v="180"/>
    <s v="QAT"/>
    <x v="18"/>
    <n v="1272302"/>
  </r>
  <r>
    <x v="180"/>
    <s v="QAT"/>
    <x v="19"/>
    <n v="1122600"/>
  </r>
  <r>
    <x v="180"/>
    <s v="QAT"/>
    <x v="20"/>
    <n v="1223100"/>
  </r>
  <r>
    <x v="180"/>
    <s v="QAT"/>
    <x v="21"/>
    <n v="1360850"/>
  </r>
  <r>
    <x v="180"/>
    <s v="QAT"/>
    <x v="22"/>
    <n v="2082880"/>
  </r>
  <r>
    <x v="180"/>
    <s v="QAT"/>
    <x v="23"/>
    <n v="2308950"/>
  </r>
  <r>
    <x v="180"/>
    <s v="QAT"/>
    <x v="24"/>
    <n v="2333000"/>
  </r>
  <r>
    <x v="180"/>
    <s v="QAT"/>
    <x v="25"/>
    <n v="2381500"/>
  </r>
  <r>
    <x v="180"/>
    <s v="QAT"/>
    <x v="26"/>
    <n v="2201650"/>
  </r>
  <r>
    <x v="180"/>
    <s v="QAT"/>
    <x v="27"/>
    <n v="3480660"/>
  </r>
  <r>
    <x v="180"/>
    <s v="QAT"/>
    <x v="28"/>
    <n v="2618670"/>
  </r>
  <r>
    <x v="180"/>
    <s v="QAT"/>
    <x v="29"/>
    <n v="3510111"/>
  </r>
  <r>
    <x v="180"/>
    <s v="QAT"/>
    <x v="30"/>
    <n v="4313927"/>
  </r>
  <r>
    <x v="180"/>
    <s v="QAT"/>
    <x v="31"/>
    <n v="4258124"/>
  </r>
  <r>
    <x v="180"/>
    <s v="QAT"/>
    <x v="32"/>
    <n v="4087700"/>
  </r>
  <r>
    <x v="180"/>
    <s v="QAT"/>
    <x v="33"/>
    <n v="4413900"/>
  </r>
  <r>
    <x v="180"/>
    <s v="QAT"/>
    <x v="34"/>
    <n v="4435050"/>
  </r>
  <r>
    <x v="180"/>
    <s v="QAT"/>
    <x v="35"/>
    <n v="4551918"/>
  </r>
  <r>
    <x v="180"/>
    <s v="QAT"/>
    <x v="36"/>
    <n v="3943151"/>
  </r>
  <r>
    <x v="180"/>
    <s v="QAT"/>
    <x v="37"/>
    <n v="3065350"/>
  </r>
  <r>
    <x v="180"/>
    <s v="QAT"/>
    <x v="38"/>
    <n v="2998417"/>
  </r>
  <r>
    <x v="180"/>
    <s v="QAT"/>
    <x v="39"/>
    <n v="3844800"/>
  </r>
  <r>
    <x v="180"/>
    <s v="QAT"/>
    <x v="40"/>
    <n v="3777200"/>
  </r>
  <r>
    <x v="180"/>
    <s v="QAT"/>
    <x v="41"/>
    <n v="4803600"/>
  </r>
  <r>
    <x v="180"/>
    <s v="QAT"/>
    <x v="42"/>
    <n v="4324900"/>
  </r>
  <r>
    <x v="180"/>
    <s v="QAT"/>
    <x v="43"/>
    <n v="4222300"/>
  </r>
  <r>
    <x v="180"/>
    <s v="QAT"/>
    <x v="44"/>
    <n v="4486800"/>
  </r>
  <r>
    <x v="180"/>
    <s v="QAT"/>
    <x v="45"/>
    <n v="4682000"/>
  </r>
  <r>
    <x v="180"/>
    <s v="QAT"/>
    <x v="46"/>
    <n v="5259200"/>
  </r>
  <r>
    <x v="180"/>
    <s v="QAT"/>
    <x v="47"/>
    <n v="5644400"/>
  </r>
  <r>
    <x v="180"/>
    <s v="QAT"/>
    <x v="48"/>
    <n v="5882300"/>
  </r>
  <r>
    <x v="180"/>
    <s v="QAT"/>
    <x v="49"/>
    <n v="6425600"/>
  </r>
  <r>
    <x v="180"/>
    <s v="QAT"/>
    <x v="50"/>
    <n v="7239900"/>
  </r>
  <r>
    <x v="180"/>
    <s v="QAT"/>
    <x v="51"/>
    <n v="7658928"/>
  </r>
  <r>
    <x v="180"/>
    <s v="QAT"/>
    <x v="52"/>
    <n v="7816001"/>
  </r>
  <r>
    <x v="180"/>
    <s v="QAT"/>
    <x v="53"/>
    <n v="7477464"/>
  </r>
  <r>
    <x v="180"/>
    <s v="QAT"/>
    <x v="54"/>
    <n v="8616000"/>
  </r>
  <r>
    <x v="180"/>
    <s v="QAT"/>
    <x v="55"/>
    <n v="12683217"/>
  </r>
  <r>
    <x v="180"/>
    <s v="QAT"/>
    <x v="56"/>
    <n v="9462925"/>
  </r>
  <r>
    <x v="180"/>
    <s v="QAT"/>
    <x v="57"/>
    <n v="21015078"/>
  </r>
  <r>
    <x v="180"/>
    <s v="QAT"/>
    <x v="58"/>
    <n v="22928444"/>
  </r>
  <r>
    <x v="180"/>
    <s v="QAT"/>
    <x v="59"/>
    <n v="28834293"/>
  </r>
  <r>
    <x v="180"/>
    <s v="QAT"/>
    <x v="60"/>
    <n v="28700230"/>
  </r>
  <r>
    <x v="181"/>
    <s v="REU"/>
    <x v="0"/>
    <n v="1828200"/>
  </r>
  <r>
    <x v="181"/>
    <s v="REU"/>
    <x v="1"/>
    <n v="1835154"/>
  </r>
  <r>
    <x v="181"/>
    <s v="REU"/>
    <x v="2"/>
    <n v="2047306"/>
  </r>
  <r>
    <x v="181"/>
    <s v="REU"/>
    <x v="3"/>
    <n v="2048400"/>
  </r>
  <r>
    <x v="181"/>
    <s v="REU"/>
    <x v="4"/>
    <n v="2249273"/>
  </r>
  <r>
    <x v="181"/>
    <s v="REU"/>
    <x v="5"/>
    <n v="2568088"/>
  </r>
  <r>
    <x v="181"/>
    <s v="REU"/>
    <x v="6"/>
    <n v="2076525"/>
  </r>
  <r>
    <x v="181"/>
    <s v="REU"/>
    <x v="7"/>
    <n v="2284326"/>
  </r>
  <r>
    <x v="181"/>
    <s v="REU"/>
    <x v="8"/>
    <n v="2386381"/>
  </r>
  <r>
    <x v="181"/>
    <s v="REU"/>
    <x v="9"/>
    <n v="2385277"/>
  </r>
  <r>
    <x v="181"/>
    <s v="REU"/>
    <x v="10"/>
    <n v="2400192"/>
  </r>
  <r>
    <x v="181"/>
    <s v="REU"/>
    <x v="11"/>
    <n v="2395987"/>
  </r>
  <r>
    <x v="181"/>
    <s v="REU"/>
    <x v="12"/>
    <n v="2411535"/>
  </r>
  <r>
    <x v="181"/>
    <s v="REU"/>
    <x v="13"/>
    <n v="2692711"/>
  </r>
  <r>
    <x v="181"/>
    <s v="REU"/>
    <x v="14"/>
    <n v="2890890"/>
  </r>
  <r>
    <x v="181"/>
    <s v="REU"/>
    <x v="15"/>
    <n v="3944258"/>
  </r>
  <r>
    <x v="181"/>
    <s v="REU"/>
    <x v="16"/>
    <n v="4416220"/>
  </r>
  <r>
    <x v="181"/>
    <s v="REU"/>
    <x v="17"/>
    <n v="3752357"/>
  </r>
  <r>
    <x v="181"/>
    <s v="REU"/>
    <x v="18"/>
    <n v="5552022"/>
  </r>
  <r>
    <x v="181"/>
    <s v="REU"/>
    <x v="19"/>
    <n v="5885430"/>
  </r>
  <r>
    <x v="181"/>
    <s v="REU"/>
    <x v="20"/>
    <n v="5520893"/>
  </r>
  <r>
    <x v="181"/>
    <s v="REU"/>
    <x v="21"/>
    <n v="6526645"/>
  </r>
  <r>
    <x v="181"/>
    <s v="REU"/>
    <x v="22"/>
    <n v="6903241"/>
  </r>
  <r>
    <x v="181"/>
    <s v="REU"/>
    <x v="23"/>
    <n v="7205575"/>
  </r>
  <r>
    <x v="181"/>
    <s v="REU"/>
    <x v="24"/>
    <n v="7365575"/>
  </r>
  <r>
    <x v="181"/>
    <s v="REU"/>
    <x v="25"/>
    <n v="8148376"/>
  </r>
  <r>
    <x v="181"/>
    <s v="REU"/>
    <x v="26"/>
    <n v="8575993"/>
  </r>
  <r>
    <x v="181"/>
    <s v="REU"/>
    <x v="27"/>
    <n v="9794078"/>
  </r>
  <r>
    <x v="181"/>
    <s v="REU"/>
    <x v="28"/>
    <n v="10493188"/>
  </r>
  <r>
    <x v="181"/>
    <s v="REU"/>
    <x v="29"/>
    <n v="11507811"/>
  </r>
  <r>
    <x v="181"/>
    <s v="REU"/>
    <x v="30"/>
    <n v="12197541"/>
  </r>
  <r>
    <x v="181"/>
    <s v="REU"/>
    <x v="31"/>
    <n v="12478569"/>
  </r>
  <r>
    <x v="181"/>
    <s v="REU"/>
    <x v="32"/>
    <n v="12914657"/>
  </r>
  <r>
    <x v="181"/>
    <s v="REU"/>
    <x v="33"/>
    <n v="13697864"/>
  </r>
  <r>
    <x v="181"/>
    <s v="REU"/>
    <x v="34"/>
    <n v="14825520"/>
  </r>
  <r>
    <x v="181"/>
    <s v="REU"/>
    <x v="35"/>
    <n v="15079355"/>
  </r>
  <r>
    <x v="181"/>
    <s v="REU"/>
    <x v="36"/>
    <n v="16716306"/>
  </r>
  <r>
    <x v="181"/>
    <s v="REU"/>
    <x v="37"/>
    <n v="17790719"/>
  </r>
  <r>
    <x v="181"/>
    <s v="REU"/>
    <x v="38"/>
    <n v="18280622"/>
  </r>
  <r>
    <x v="181"/>
    <s v="REU"/>
    <x v="39"/>
    <n v="17927784"/>
  </r>
  <r>
    <x v="181"/>
    <s v="REU"/>
    <x v="40"/>
    <n v="17813034"/>
  </r>
  <r>
    <x v="181"/>
    <s v="REU"/>
    <x v="41"/>
    <n v="17490134"/>
  </r>
  <r>
    <x v="181"/>
    <s v="REU"/>
    <x v="42"/>
    <n v="17498250"/>
  </r>
  <r>
    <x v="181"/>
    <s v="REU"/>
    <x v="43"/>
    <n v="17708304"/>
  </r>
  <r>
    <x v="181"/>
    <s v="REU"/>
    <x v="44"/>
    <n v="18067794"/>
  </r>
  <r>
    <x v="181"/>
    <s v="REU"/>
    <x v="45"/>
    <n v="18460812"/>
  </r>
  <r>
    <x v="182"/>
    <s v="ROU"/>
    <x v="0"/>
    <n v="64828100"/>
  </r>
  <r>
    <x v="182"/>
    <s v="ROU"/>
    <x v="1"/>
    <n v="69469250"/>
  </r>
  <r>
    <x v="182"/>
    <s v="ROU"/>
    <x v="2"/>
    <n v="72504900"/>
  </r>
  <r>
    <x v="182"/>
    <s v="ROU"/>
    <x v="3"/>
    <n v="77780270"/>
  </r>
  <r>
    <x v="182"/>
    <s v="ROU"/>
    <x v="4"/>
    <n v="82583620"/>
  </r>
  <r>
    <x v="182"/>
    <s v="ROU"/>
    <x v="5"/>
    <n v="84527700"/>
  </r>
  <r>
    <x v="182"/>
    <s v="ROU"/>
    <x v="6"/>
    <n v="89527900"/>
  </r>
  <r>
    <x v="182"/>
    <s v="ROU"/>
    <x v="7"/>
    <n v="93790000"/>
  </r>
  <r>
    <x v="182"/>
    <s v="ROU"/>
    <x v="8"/>
    <n v="108627500"/>
  </r>
  <r>
    <x v="182"/>
    <s v="ROU"/>
    <x v="9"/>
    <n v="114103000"/>
  </r>
  <r>
    <x v="182"/>
    <s v="ROU"/>
    <x v="10"/>
    <n v="134010300"/>
  </r>
  <r>
    <x v="182"/>
    <s v="ROU"/>
    <x v="11"/>
    <n v="173103800"/>
  </r>
  <r>
    <x v="182"/>
    <s v="ROU"/>
    <x v="12"/>
    <n v="190744500"/>
  </r>
  <r>
    <x v="182"/>
    <s v="ROU"/>
    <x v="13"/>
    <n v="215843600"/>
  </r>
  <r>
    <x v="182"/>
    <s v="ROU"/>
    <x v="14"/>
    <n v="252650000"/>
  </r>
  <r>
    <x v="182"/>
    <s v="ROU"/>
    <x v="15"/>
    <n v="271066100"/>
  </r>
  <r>
    <x v="182"/>
    <s v="ROU"/>
    <x v="16"/>
    <n v="301658700"/>
  </r>
  <r>
    <x v="182"/>
    <s v="ROU"/>
    <x v="17"/>
    <n v="316345100"/>
  </r>
  <r>
    <x v="182"/>
    <s v="ROU"/>
    <x v="18"/>
    <n v="364405300"/>
  </r>
  <r>
    <x v="182"/>
    <s v="ROU"/>
    <x v="19"/>
    <n v="358249000"/>
  </r>
  <r>
    <x v="182"/>
    <s v="ROU"/>
    <x v="20"/>
    <n v="371149000"/>
  </r>
  <r>
    <x v="182"/>
    <s v="ROU"/>
    <x v="21"/>
    <n v="388143000"/>
  </r>
  <r>
    <x v="182"/>
    <s v="ROU"/>
    <x v="22"/>
    <n v="414944000"/>
  </r>
  <r>
    <x v="182"/>
    <s v="ROU"/>
    <x v="23"/>
    <n v="411807000"/>
  </r>
  <r>
    <x v="182"/>
    <s v="ROU"/>
    <x v="24"/>
    <n v="422890000"/>
  </r>
  <r>
    <x v="182"/>
    <s v="ROU"/>
    <x v="25"/>
    <n v="451443000"/>
  </r>
  <r>
    <x v="182"/>
    <s v="ROU"/>
    <x v="26"/>
    <n v="441919000"/>
  </r>
  <r>
    <x v="182"/>
    <s v="ROU"/>
    <x v="27"/>
    <n v="415765000"/>
  </r>
  <r>
    <x v="182"/>
    <s v="ROU"/>
    <x v="28"/>
    <n v="326033000"/>
  </r>
  <r>
    <x v="182"/>
    <s v="ROU"/>
    <x v="29"/>
    <n v="402256968"/>
  </r>
  <r>
    <x v="182"/>
    <s v="ROU"/>
    <x v="30"/>
    <n v="358050644"/>
  </r>
  <r>
    <x v="182"/>
    <s v="ROU"/>
    <x v="31"/>
    <n v="351622433"/>
  </r>
  <r>
    <x v="182"/>
    <s v="ROU"/>
    <x v="32"/>
    <n v="292887714"/>
  </r>
  <r>
    <x v="182"/>
    <s v="ROU"/>
    <x v="33"/>
    <n v="243934400"/>
  </r>
  <r>
    <x v="182"/>
    <s v="ROU"/>
    <x v="34"/>
    <n v="249557800"/>
  </r>
  <r>
    <x v="182"/>
    <s v="ROU"/>
    <x v="35"/>
    <n v="261375483"/>
  </r>
  <r>
    <x v="182"/>
    <s v="ROU"/>
    <x v="36"/>
    <n v="223515987"/>
  </r>
  <r>
    <x v="182"/>
    <s v="ROU"/>
    <x v="37"/>
    <n v="214011000"/>
  </r>
  <r>
    <x v="182"/>
    <s v="ROU"/>
    <x v="38"/>
    <n v="242767000"/>
  </r>
  <r>
    <x v="182"/>
    <s v="ROU"/>
    <x v="39"/>
    <n v="264573840"/>
  </r>
  <r>
    <x v="182"/>
    <s v="ROU"/>
    <x v="40"/>
    <n v="227203560"/>
  </r>
  <r>
    <x v="182"/>
    <s v="ROU"/>
    <x v="41"/>
    <n v="245888700"/>
  </r>
  <r>
    <x v="182"/>
    <s v="ROU"/>
    <x v="42"/>
    <n v="274963500"/>
  </r>
  <r>
    <x v="182"/>
    <s v="ROU"/>
    <x v="43"/>
    <n v="192389639"/>
  </r>
  <r>
    <x v="182"/>
    <s v="ROU"/>
    <x v="44"/>
    <n v="222162118"/>
  </r>
  <r>
    <x v="182"/>
    <s v="ROU"/>
    <x v="45"/>
    <n v="196863481"/>
  </r>
  <r>
    <x v="182"/>
    <s v="ROU"/>
    <x v="46"/>
    <n v="221332336"/>
  </r>
  <r>
    <x v="182"/>
    <s v="ROU"/>
    <x v="47"/>
    <n v="217655804"/>
  </r>
  <r>
    <x v="182"/>
    <s v="ROU"/>
    <x v="48"/>
    <n v="254697893"/>
  </r>
  <r>
    <x v="182"/>
    <s v="ROU"/>
    <x v="49"/>
    <n v="234893000"/>
  </r>
  <r>
    <x v="182"/>
    <s v="ROU"/>
    <x v="50"/>
    <n v="234627000"/>
  </r>
  <r>
    <x v="182"/>
    <s v="ROU"/>
    <x v="51"/>
    <n v="239917000"/>
  </r>
  <r>
    <x v="182"/>
    <s v="ROU"/>
    <x v="52"/>
    <n v="217071000"/>
  </r>
  <r>
    <x v="182"/>
    <s v="ROU"/>
    <x v="53"/>
    <n v="260677000"/>
  </r>
  <r>
    <x v="182"/>
    <s v="ROU"/>
    <x v="54"/>
    <n v="268813000"/>
  </r>
  <r>
    <x v="182"/>
    <s v="ROU"/>
    <x v="55"/>
    <n v="271629000"/>
  </r>
  <r>
    <x v="182"/>
    <s v="ROU"/>
    <x v="56"/>
    <n v="274957000"/>
  </r>
  <r>
    <x v="182"/>
    <s v="ROU"/>
    <x v="57"/>
    <n v="292202660"/>
  </r>
  <r>
    <x v="182"/>
    <s v="ROU"/>
    <x v="58"/>
    <n v="306982790"/>
  </r>
  <r>
    <x v="182"/>
    <s v="ROU"/>
    <x v="60"/>
    <n v="282345250"/>
  </r>
  <r>
    <x v="183"/>
    <s v="RUS"/>
    <x v="31"/>
    <n v="1302180115"/>
  </r>
  <r>
    <x v="183"/>
    <s v="RUS"/>
    <x v="32"/>
    <n v="1207871750"/>
  </r>
  <r>
    <x v="183"/>
    <s v="RUS"/>
    <x v="33"/>
    <n v="1016886857"/>
  </r>
  <r>
    <x v="183"/>
    <s v="RUS"/>
    <x v="34"/>
    <n v="847186464"/>
  </r>
  <r>
    <x v="183"/>
    <s v="RUS"/>
    <x v="35"/>
    <n v="668536051"/>
  </r>
  <r>
    <x v="183"/>
    <s v="RUS"/>
    <x v="36"/>
    <n v="589629791"/>
  </r>
  <r>
    <x v="183"/>
    <s v="RUS"/>
    <x v="37"/>
    <n v="619469366"/>
  </r>
  <r>
    <x v="183"/>
    <s v="RUS"/>
    <x v="38"/>
    <n v="659840765"/>
  </r>
  <r>
    <x v="183"/>
    <s v="RUS"/>
    <x v="39"/>
    <n v="656387165"/>
  </r>
  <r>
    <x v="183"/>
    <s v="RUS"/>
    <x v="40"/>
    <n v="712710435"/>
  </r>
  <r>
    <x v="183"/>
    <s v="RUS"/>
    <x v="41"/>
    <n v="768833489"/>
  </r>
  <r>
    <x v="183"/>
    <s v="RUS"/>
    <x v="42"/>
    <n v="828419528"/>
  </r>
  <r>
    <x v="183"/>
    <s v="RUS"/>
    <x v="43"/>
    <n v="899806794"/>
  </r>
  <r>
    <x v="183"/>
    <s v="RUS"/>
    <x v="44"/>
    <n v="1004660852"/>
  </r>
  <r>
    <x v="183"/>
    <s v="RUS"/>
    <x v="45"/>
    <n v="1118926440"/>
  </r>
  <r>
    <x v="183"/>
    <s v="RUS"/>
    <x v="46"/>
    <n v="1208848651"/>
  </r>
  <r>
    <x v="183"/>
    <s v="RUS"/>
    <x v="47"/>
    <n v="1368814780"/>
  </r>
  <r>
    <x v="183"/>
    <s v="RUS"/>
    <x v="48"/>
    <n v="1562788666"/>
  </r>
  <r>
    <x v="183"/>
    <s v="RUS"/>
    <x v="49"/>
    <n v="1710566716"/>
  </r>
  <r>
    <x v="183"/>
    <s v="RUS"/>
    <x v="50"/>
    <n v="1887341997"/>
  </r>
  <r>
    <x v="183"/>
    <s v="RUS"/>
    <x v="51"/>
    <n v="2115354974"/>
  </r>
  <r>
    <x v="183"/>
    <s v="RUS"/>
    <x v="52"/>
    <n v="2189357427"/>
  </r>
  <r>
    <x v="183"/>
    <s v="RUS"/>
    <x v="53"/>
    <n v="2342235073"/>
  </r>
  <r>
    <x v="183"/>
    <s v="RUS"/>
    <x v="54"/>
    <n v="2466964783"/>
  </r>
  <r>
    <x v="183"/>
    <s v="RUS"/>
    <x v="55"/>
    <n v="2551537652"/>
  </r>
  <r>
    <x v="183"/>
    <s v="RUS"/>
    <x v="56"/>
    <n v="2665475336"/>
  </r>
  <r>
    <x v="183"/>
    <s v="RUS"/>
    <x v="57"/>
    <n v="2647261224"/>
  </r>
  <r>
    <x v="183"/>
    <s v="RUS"/>
    <x v="58"/>
    <n v="2628502590"/>
  </r>
  <r>
    <x v="183"/>
    <s v="RUS"/>
    <x v="59"/>
    <n v="2572408482"/>
  </r>
  <r>
    <x v="183"/>
    <s v="RUS"/>
    <x v="60"/>
    <n v="2523091227"/>
  </r>
  <r>
    <x v="184"/>
    <s v="RWA"/>
    <x v="0"/>
    <n v="677850"/>
  </r>
  <r>
    <x v="184"/>
    <s v="RWA"/>
    <x v="1"/>
    <n v="728510"/>
  </r>
  <r>
    <x v="184"/>
    <s v="RWA"/>
    <x v="2"/>
    <n v="763420"/>
  </r>
  <r>
    <x v="184"/>
    <s v="RWA"/>
    <x v="3"/>
    <n v="784740"/>
  </r>
  <r>
    <x v="184"/>
    <s v="RWA"/>
    <x v="4"/>
    <n v="817200"/>
  </r>
  <r>
    <x v="184"/>
    <s v="RWA"/>
    <x v="5"/>
    <n v="652750"/>
  </r>
  <r>
    <x v="184"/>
    <s v="RWA"/>
    <x v="6"/>
    <n v="936720"/>
  </r>
  <r>
    <x v="184"/>
    <s v="RWA"/>
    <x v="7"/>
    <n v="814970"/>
  </r>
  <r>
    <x v="184"/>
    <s v="RWA"/>
    <x v="8"/>
    <n v="1010500"/>
  </r>
  <r>
    <x v="184"/>
    <s v="RWA"/>
    <x v="9"/>
    <n v="981855"/>
  </r>
  <r>
    <x v="184"/>
    <s v="RWA"/>
    <x v="10"/>
    <n v="1053747"/>
  </r>
  <r>
    <x v="184"/>
    <s v="RWA"/>
    <x v="11"/>
    <n v="1099000"/>
  </r>
  <r>
    <x v="184"/>
    <s v="RWA"/>
    <x v="12"/>
    <n v="1258330"/>
  </r>
  <r>
    <x v="184"/>
    <s v="RWA"/>
    <x v="13"/>
    <n v="1277550"/>
  </r>
  <r>
    <x v="184"/>
    <s v="RWA"/>
    <x v="14"/>
    <n v="1374270"/>
  </r>
  <r>
    <x v="184"/>
    <s v="RWA"/>
    <x v="15"/>
    <n v="1637920"/>
  </r>
  <r>
    <x v="184"/>
    <s v="RWA"/>
    <x v="16"/>
    <n v="1753260"/>
  </r>
  <r>
    <x v="184"/>
    <s v="RWA"/>
    <x v="17"/>
    <n v="1858280"/>
  </r>
  <r>
    <x v="184"/>
    <s v="RWA"/>
    <x v="18"/>
    <n v="2100760"/>
  </r>
  <r>
    <x v="184"/>
    <s v="RWA"/>
    <x v="19"/>
    <n v="2135000"/>
  </r>
  <r>
    <x v="184"/>
    <s v="RWA"/>
    <x v="20"/>
    <n v="2124000"/>
  </r>
  <r>
    <x v="184"/>
    <s v="RWA"/>
    <x v="21"/>
    <n v="2242130"/>
  </r>
  <r>
    <x v="184"/>
    <s v="RWA"/>
    <x v="22"/>
    <n v="2205390"/>
  </r>
  <r>
    <x v="184"/>
    <s v="RWA"/>
    <x v="23"/>
    <n v="2229000"/>
  </r>
  <r>
    <x v="184"/>
    <s v="RWA"/>
    <x v="24"/>
    <n v="2503890"/>
  </r>
  <r>
    <x v="184"/>
    <s v="RWA"/>
    <x v="25"/>
    <n v="2555000"/>
  </r>
  <r>
    <x v="184"/>
    <s v="RWA"/>
    <x v="26"/>
    <n v="2598480"/>
  </r>
  <r>
    <x v="184"/>
    <s v="RWA"/>
    <x v="27"/>
    <n v="2977300"/>
  </r>
  <r>
    <x v="184"/>
    <s v="RWA"/>
    <x v="28"/>
    <n v="2908800"/>
  </r>
  <r>
    <x v="184"/>
    <s v="RWA"/>
    <x v="29"/>
    <n v="3117000"/>
  </r>
  <r>
    <x v="184"/>
    <s v="RWA"/>
    <x v="30"/>
    <n v="3165000"/>
  </r>
  <r>
    <x v="184"/>
    <s v="RWA"/>
    <x v="31"/>
    <n v="3245000"/>
  </r>
  <r>
    <x v="184"/>
    <s v="RWA"/>
    <x v="32"/>
    <n v="3330000"/>
  </r>
  <r>
    <x v="184"/>
    <s v="RWA"/>
    <x v="33"/>
    <n v="3194000"/>
  </r>
  <r>
    <x v="184"/>
    <s v="RWA"/>
    <x v="34"/>
    <n v="2582000"/>
  </r>
  <r>
    <x v="184"/>
    <s v="RWA"/>
    <x v="35"/>
    <n v="2987000"/>
  </r>
  <r>
    <x v="184"/>
    <s v="RWA"/>
    <x v="36"/>
    <n v="3053000"/>
  </r>
  <r>
    <x v="184"/>
    <s v="RWA"/>
    <x v="37"/>
    <n v="3021000"/>
  </r>
  <r>
    <x v="184"/>
    <s v="RWA"/>
    <x v="38"/>
    <n v="3777000"/>
  </r>
  <r>
    <x v="184"/>
    <s v="RWA"/>
    <x v="39"/>
    <n v="3227000"/>
  </r>
  <r>
    <x v="184"/>
    <s v="RWA"/>
    <x v="40"/>
    <n v="3523000"/>
  </r>
  <r>
    <x v="184"/>
    <s v="RWA"/>
    <x v="41"/>
    <n v="4197000"/>
  </r>
  <r>
    <x v="184"/>
    <s v="RWA"/>
    <x v="42"/>
    <n v="4543234"/>
  </r>
  <r>
    <x v="184"/>
    <s v="RWA"/>
    <x v="43"/>
    <n v="5130818"/>
  </r>
  <r>
    <x v="184"/>
    <s v="RWA"/>
    <x v="44"/>
    <n v="5187000"/>
  </r>
  <r>
    <x v="184"/>
    <s v="RWA"/>
    <x v="45"/>
    <n v="4559000"/>
  </r>
  <r>
    <x v="184"/>
    <s v="RWA"/>
    <x v="46"/>
    <n v="4943000"/>
  </r>
  <r>
    <x v="184"/>
    <s v="RWA"/>
    <x v="47"/>
    <n v="5363000"/>
  </r>
  <r>
    <x v="184"/>
    <s v="RWA"/>
    <x v="48"/>
    <n v="5485000"/>
  </r>
  <r>
    <x v="184"/>
    <s v="RWA"/>
    <x v="49"/>
    <n v="7613000"/>
  </r>
  <r>
    <x v="184"/>
    <s v="RWA"/>
    <x v="50"/>
    <n v="8247000"/>
  </r>
  <r>
    <x v="184"/>
    <s v="RWA"/>
    <x v="51"/>
    <n v="8874000"/>
  </r>
  <r>
    <x v="184"/>
    <s v="RWA"/>
    <x v="52"/>
    <n v="9429600"/>
  </r>
  <r>
    <x v="184"/>
    <s v="RWA"/>
    <x v="53"/>
    <n v="9610958"/>
  </r>
  <r>
    <x v="184"/>
    <s v="RWA"/>
    <x v="54"/>
    <n v="9934374"/>
  </r>
  <r>
    <x v="184"/>
    <s v="RWA"/>
    <x v="55"/>
    <n v="10373297"/>
  </r>
  <r>
    <x v="184"/>
    <s v="RWA"/>
    <x v="56"/>
    <n v="10216050"/>
  </r>
  <r>
    <x v="184"/>
    <s v="RWA"/>
    <x v="57"/>
    <n v="10255711"/>
  </r>
  <r>
    <x v="184"/>
    <s v="RWA"/>
    <x v="58"/>
    <n v="9228671"/>
  </r>
  <r>
    <x v="184"/>
    <s v="RWA"/>
    <x v="59"/>
    <n v="7977969"/>
  </r>
  <r>
    <x v="184"/>
    <s v="RWA"/>
    <x v="60"/>
    <n v="6842744"/>
  </r>
  <r>
    <x v="185"/>
    <s v="KNA"/>
    <x v="0"/>
    <n v="79900"/>
  </r>
  <r>
    <x v="185"/>
    <s v="KNA"/>
    <x v="1"/>
    <n v="82000"/>
  </r>
  <r>
    <x v="185"/>
    <s v="KNA"/>
    <x v="2"/>
    <n v="85000"/>
  </r>
  <r>
    <x v="185"/>
    <s v="KNA"/>
    <x v="3"/>
    <n v="88040"/>
  </r>
  <r>
    <x v="185"/>
    <s v="KNA"/>
    <x v="4"/>
    <n v="91020"/>
  </r>
  <r>
    <x v="185"/>
    <s v="KNA"/>
    <x v="5"/>
    <n v="94060"/>
  </r>
  <r>
    <x v="185"/>
    <s v="KNA"/>
    <x v="6"/>
    <n v="97060"/>
  </r>
  <r>
    <x v="185"/>
    <s v="KNA"/>
    <x v="7"/>
    <n v="100070"/>
  </r>
  <r>
    <x v="185"/>
    <s v="KNA"/>
    <x v="8"/>
    <n v="103020"/>
  </r>
  <r>
    <x v="185"/>
    <s v="KNA"/>
    <x v="9"/>
    <n v="106040"/>
  </r>
  <r>
    <x v="185"/>
    <s v="KNA"/>
    <x v="10"/>
    <n v="109030"/>
  </r>
  <r>
    <x v="185"/>
    <s v="KNA"/>
    <x v="11"/>
    <n v="112040"/>
  </r>
  <r>
    <x v="185"/>
    <s v="KNA"/>
    <x v="12"/>
    <n v="115020"/>
  </r>
  <r>
    <x v="185"/>
    <s v="KNA"/>
    <x v="13"/>
    <n v="118070"/>
  </r>
  <r>
    <x v="185"/>
    <s v="KNA"/>
    <x v="14"/>
    <n v="120060"/>
  </r>
  <r>
    <x v="185"/>
    <s v="KNA"/>
    <x v="15"/>
    <n v="122120"/>
  </r>
  <r>
    <x v="185"/>
    <s v="KNA"/>
    <x v="16"/>
    <n v="125160"/>
  </r>
  <r>
    <x v="185"/>
    <s v="KNA"/>
    <x v="17"/>
    <n v="128180"/>
  </r>
  <r>
    <x v="185"/>
    <s v="KNA"/>
    <x v="18"/>
    <n v="130190"/>
  </r>
  <r>
    <x v="185"/>
    <s v="KNA"/>
    <x v="19"/>
    <n v="133210"/>
  </r>
  <r>
    <x v="185"/>
    <s v="KNA"/>
    <x v="20"/>
    <n v="135220"/>
  </r>
  <r>
    <x v="185"/>
    <s v="KNA"/>
    <x v="21"/>
    <n v="137240"/>
  </r>
  <r>
    <x v="185"/>
    <s v="KNA"/>
    <x v="22"/>
    <n v="138250"/>
  </r>
  <r>
    <x v="185"/>
    <s v="KNA"/>
    <x v="23"/>
    <n v="139300"/>
  </r>
  <r>
    <x v="185"/>
    <s v="KNA"/>
    <x v="24"/>
    <n v="141350"/>
  </r>
  <r>
    <x v="185"/>
    <s v="KNA"/>
    <x v="25"/>
    <n v="143410"/>
  </r>
  <r>
    <x v="185"/>
    <s v="KNA"/>
    <x v="26"/>
    <n v="145480"/>
  </r>
  <r>
    <x v="185"/>
    <s v="KNA"/>
    <x v="27"/>
    <n v="145530"/>
  </r>
  <r>
    <x v="185"/>
    <s v="KNA"/>
    <x v="28"/>
    <n v="139550"/>
  </r>
  <r>
    <x v="185"/>
    <s v="KNA"/>
    <x v="29"/>
    <n v="140580"/>
  </r>
  <r>
    <x v="185"/>
    <s v="KNA"/>
    <x v="30"/>
    <n v="142460"/>
  </r>
  <r>
    <x v="185"/>
    <s v="KNA"/>
    <x v="31"/>
    <n v="145280"/>
  </r>
  <r>
    <x v="185"/>
    <s v="KNA"/>
    <x v="32"/>
    <n v="144790"/>
  </r>
  <r>
    <x v="185"/>
    <s v="KNA"/>
    <x v="33"/>
    <n v="172710"/>
  </r>
  <r>
    <x v="185"/>
    <s v="KNA"/>
    <x v="34"/>
    <n v="166160"/>
  </r>
  <r>
    <x v="185"/>
    <s v="KNA"/>
    <x v="35"/>
    <n v="146660"/>
  </r>
  <r>
    <x v="185"/>
    <s v="KNA"/>
    <x v="36"/>
    <n v="141460"/>
  </r>
  <r>
    <x v="185"/>
    <s v="KNA"/>
    <x v="37"/>
    <n v="142500"/>
  </r>
  <r>
    <x v="185"/>
    <s v="KNA"/>
    <x v="38"/>
    <n v="142840"/>
  </r>
  <r>
    <x v="185"/>
    <s v="KNA"/>
    <x v="39"/>
    <n v="131267"/>
  </r>
  <r>
    <x v="185"/>
    <s v="KNA"/>
    <x v="40"/>
    <n v="131590"/>
  </r>
  <r>
    <x v="185"/>
    <s v="KNA"/>
    <x v="41"/>
    <n v="136190"/>
  </r>
  <r>
    <x v="185"/>
    <s v="KNA"/>
    <x v="42"/>
    <n v="130965"/>
  </r>
  <r>
    <x v="185"/>
    <s v="KNA"/>
    <x v="43"/>
    <n v="130190"/>
  </r>
  <r>
    <x v="185"/>
    <s v="KNA"/>
    <x v="44"/>
    <n v="139263"/>
  </r>
  <r>
    <x v="185"/>
    <s v="KNA"/>
    <x v="45"/>
    <n v="134809"/>
  </r>
  <r>
    <x v="185"/>
    <s v="KNA"/>
    <x v="46"/>
    <n v="135361"/>
  </r>
  <r>
    <x v="185"/>
    <s v="KNA"/>
    <x v="47"/>
    <n v="145326"/>
  </r>
  <r>
    <x v="185"/>
    <s v="KNA"/>
    <x v="48"/>
    <n v="144872"/>
  </r>
  <r>
    <x v="185"/>
    <s v="KNA"/>
    <x v="49"/>
    <n v="144676"/>
  </r>
  <r>
    <x v="185"/>
    <s v="KNA"/>
    <x v="50"/>
    <n v="144757"/>
  </r>
  <r>
    <x v="185"/>
    <s v="KNA"/>
    <x v="51"/>
    <n v="141287"/>
  </r>
  <r>
    <x v="185"/>
    <s v="KNA"/>
    <x v="52"/>
    <n v="143264"/>
  </r>
  <r>
    <x v="185"/>
    <s v="KNA"/>
    <x v="53"/>
    <n v="143763"/>
  </r>
  <r>
    <x v="185"/>
    <s v="KNA"/>
    <x v="54"/>
    <n v="144898"/>
  </r>
  <r>
    <x v="185"/>
    <s v="KNA"/>
    <x v="55"/>
    <n v="142608"/>
  </r>
  <r>
    <x v="185"/>
    <s v="KNA"/>
    <x v="56"/>
    <n v="25737"/>
  </r>
  <r>
    <x v="185"/>
    <s v="KNA"/>
    <x v="57"/>
    <n v="34372"/>
  </r>
  <r>
    <x v="185"/>
    <s v="KNA"/>
    <x v="58"/>
    <n v="3047"/>
  </r>
  <r>
    <x v="185"/>
    <s v="KNA"/>
    <x v="59"/>
    <n v="17636"/>
  </r>
  <r>
    <x v="185"/>
    <s v="KNA"/>
    <x v="60"/>
    <n v="32251"/>
  </r>
  <r>
    <x v="186"/>
    <s v="LCA"/>
    <x v="0"/>
    <n v="112668"/>
  </r>
  <r>
    <x v="186"/>
    <s v="LCA"/>
    <x v="1"/>
    <n v="114907"/>
  </r>
  <r>
    <x v="186"/>
    <s v="LCA"/>
    <x v="2"/>
    <n v="125096"/>
  </r>
  <r>
    <x v="186"/>
    <s v="LCA"/>
    <x v="3"/>
    <n v="145839"/>
  </r>
  <r>
    <x v="186"/>
    <s v="LCA"/>
    <x v="4"/>
    <n v="155791"/>
  </r>
  <r>
    <x v="186"/>
    <s v="LCA"/>
    <x v="5"/>
    <n v="156255"/>
  </r>
  <r>
    <x v="186"/>
    <s v="LCA"/>
    <x v="6"/>
    <n v="171061"/>
  </r>
  <r>
    <x v="186"/>
    <s v="LCA"/>
    <x v="7"/>
    <n v="186323"/>
  </r>
  <r>
    <x v="186"/>
    <s v="LCA"/>
    <x v="8"/>
    <n v="196838"/>
  </r>
  <r>
    <x v="186"/>
    <s v="LCA"/>
    <x v="9"/>
    <n v="227700"/>
  </r>
  <r>
    <x v="186"/>
    <s v="LCA"/>
    <x v="10"/>
    <n v="230450"/>
  </r>
  <r>
    <x v="186"/>
    <s v="LCA"/>
    <x v="11"/>
    <n v="284700"/>
  </r>
  <r>
    <x v="186"/>
    <s v="LCA"/>
    <x v="12"/>
    <n v="364550"/>
  </r>
  <r>
    <x v="186"/>
    <s v="LCA"/>
    <x v="13"/>
    <n v="394550"/>
  </r>
  <r>
    <x v="186"/>
    <s v="LCA"/>
    <x v="14"/>
    <n v="364569"/>
  </r>
  <r>
    <x v="186"/>
    <s v="LCA"/>
    <x v="15"/>
    <n v="376314"/>
  </r>
  <r>
    <x v="186"/>
    <s v="LCA"/>
    <x v="16"/>
    <n v="327700"/>
  </r>
  <r>
    <x v="186"/>
    <s v="LCA"/>
    <x v="17"/>
    <n v="398126"/>
  </r>
  <r>
    <x v="186"/>
    <s v="LCA"/>
    <x v="18"/>
    <n v="398350"/>
  </r>
  <r>
    <x v="186"/>
    <s v="LCA"/>
    <x v="19"/>
    <n v="468750"/>
  </r>
  <r>
    <x v="186"/>
    <s v="LCA"/>
    <x v="20"/>
    <n v="469300"/>
  </r>
  <r>
    <x v="186"/>
    <s v="LCA"/>
    <x v="21"/>
    <n v="459800"/>
  </r>
  <r>
    <x v="186"/>
    <s v="LCA"/>
    <x v="22"/>
    <n v="481000"/>
  </r>
  <r>
    <x v="186"/>
    <s v="LCA"/>
    <x v="23"/>
    <n v="521950"/>
  </r>
  <r>
    <x v="186"/>
    <s v="LCA"/>
    <x v="24"/>
    <n v="522070"/>
  </r>
  <r>
    <x v="186"/>
    <s v="LCA"/>
    <x v="25"/>
    <n v="522310"/>
  </r>
  <r>
    <x v="186"/>
    <s v="LCA"/>
    <x v="26"/>
    <n v="522600"/>
  </r>
  <r>
    <x v="186"/>
    <s v="LCA"/>
    <x v="27"/>
    <n v="532800"/>
  </r>
  <r>
    <x v="186"/>
    <s v="LCA"/>
    <x v="28"/>
    <n v="502950"/>
  </r>
  <r>
    <x v="186"/>
    <s v="LCA"/>
    <x v="29"/>
    <n v="513250"/>
  </r>
  <r>
    <x v="186"/>
    <s v="LCA"/>
    <x v="30"/>
    <n v="516636"/>
  </r>
  <r>
    <x v="186"/>
    <s v="LCA"/>
    <x v="31"/>
    <n v="518066"/>
  </r>
  <r>
    <x v="186"/>
    <s v="LCA"/>
    <x v="32"/>
    <n v="517873"/>
  </r>
  <r>
    <x v="186"/>
    <s v="LCA"/>
    <x v="33"/>
    <n v="527581"/>
  </r>
  <r>
    <x v="186"/>
    <s v="LCA"/>
    <x v="34"/>
    <n v="537077"/>
  </r>
  <r>
    <x v="186"/>
    <s v="LCA"/>
    <x v="35"/>
    <n v="536150"/>
  </r>
  <r>
    <x v="186"/>
    <s v="LCA"/>
    <x v="36"/>
    <n v="616815"/>
  </r>
  <r>
    <x v="186"/>
    <s v="LCA"/>
    <x v="37"/>
    <n v="566823"/>
  </r>
  <r>
    <x v="186"/>
    <s v="LCA"/>
    <x v="38"/>
    <n v="617161"/>
  </r>
  <r>
    <x v="186"/>
    <s v="LCA"/>
    <x v="39"/>
    <n v="515591"/>
  </r>
  <r>
    <x v="186"/>
    <s v="LCA"/>
    <x v="40"/>
    <n v="615455"/>
  </r>
  <r>
    <x v="186"/>
    <s v="LCA"/>
    <x v="41"/>
    <n v="1314500"/>
  </r>
  <r>
    <x v="186"/>
    <s v="LCA"/>
    <x v="42"/>
    <n v="1314771"/>
  </r>
  <r>
    <x v="186"/>
    <s v="LCA"/>
    <x v="43"/>
    <n v="1315378"/>
  </r>
  <r>
    <x v="186"/>
    <s v="LCA"/>
    <x v="44"/>
    <n v="1315306"/>
  </r>
  <r>
    <x v="186"/>
    <s v="LCA"/>
    <x v="45"/>
    <n v="1313535"/>
  </r>
  <r>
    <x v="186"/>
    <s v="LCA"/>
    <x v="46"/>
    <n v="1315064"/>
  </r>
  <r>
    <x v="186"/>
    <s v="LCA"/>
    <x v="47"/>
    <n v="1315602"/>
  </r>
  <r>
    <x v="186"/>
    <s v="LCA"/>
    <x v="48"/>
    <n v="1315544"/>
  </r>
  <r>
    <x v="186"/>
    <s v="LCA"/>
    <x v="49"/>
    <n v="1315038"/>
  </r>
  <r>
    <x v="186"/>
    <s v="LCA"/>
    <x v="50"/>
    <n v="1314884"/>
  </r>
  <r>
    <x v="186"/>
    <s v="LCA"/>
    <x v="51"/>
    <n v="1318628"/>
  </r>
  <r>
    <x v="186"/>
    <s v="LCA"/>
    <x v="52"/>
    <n v="1241214"/>
  </r>
  <r>
    <x v="186"/>
    <s v="LCA"/>
    <x v="53"/>
    <n v="1231080"/>
  </r>
  <r>
    <x v="186"/>
    <s v="LCA"/>
    <x v="54"/>
    <n v="1225218"/>
  </r>
  <r>
    <x v="186"/>
    <s v="LCA"/>
    <x v="55"/>
    <n v="1175022"/>
  </r>
  <r>
    <x v="186"/>
    <s v="LCA"/>
    <x v="56"/>
    <n v="1177821"/>
  </r>
  <r>
    <x v="186"/>
    <s v="LCA"/>
    <x v="57"/>
    <n v="1174732"/>
  </r>
  <r>
    <x v="186"/>
    <s v="LCA"/>
    <x v="58"/>
    <n v="1186985"/>
  </r>
  <r>
    <x v="186"/>
    <s v="LCA"/>
    <x v="59"/>
    <n v="1164601"/>
  </r>
  <r>
    <x v="186"/>
    <s v="LCA"/>
    <x v="60"/>
    <n v="1157141"/>
  </r>
  <r>
    <x v="187"/>
    <s v="VCT"/>
    <x v="0"/>
    <n v="67500"/>
  </r>
  <r>
    <x v="187"/>
    <s v="VCT"/>
    <x v="1"/>
    <n v="72839"/>
  </r>
  <r>
    <x v="187"/>
    <s v="VCT"/>
    <x v="2"/>
    <n v="78382"/>
  </r>
  <r>
    <x v="187"/>
    <s v="VCT"/>
    <x v="3"/>
    <n v="83674"/>
  </r>
  <r>
    <x v="187"/>
    <s v="VCT"/>
    <x v="4"/>
    <n v="91297"/>
  </r>
  <r>
    <x v="187"/>
    <s v="VCT"/>
    <x v="5"/>
    <n v="114405"/>
  </r>
  <r>
    <x v="187"/>
    <s v="VCT"/>
    <x v="6"/>
    <n v="120500"/>
  </r>
  <r>
    <x v="187"/>
    <s v="VCT"/>
    <x v="7"/>
    <n v="127750"/>
  </r>
  <r>
    <x v="187"/>
    <s v="VCT"/>
    <x v="8"/>
    <n v="135300"/>
  </r>
  <r>
    <x v="187"/>
    <s v="VCT"/>
    <x v="9"/>
    <n v="137050"/>
  </r>
  <r>
    <x v="187"/>
    <s v="VCT"/>
    <x v="10"/>
    <n v="147300"/>
  </r>
  <r>
    <x v="187"/>
    <s v="VCT"/>
    <x v="11"/>
    <n v="157550"/>
  </r>
  <r>
    <x v="187"/>
    <s v="VCT"/>
    <x v="12"/>
    <n v="167750"/>
  </r>
  <r>
    <x v="187"/>
    <s v="VCT"/>
    <x v="13"/>
    <n v="168200"/>
  </r>
  <r>
    <x v="187"/>
    <s v="VCT"/>
    <x v="14"/>
    <n v="247500"/>
  </r>
  <r>
    <x v="187"/>
    <s v="VCT"/>
    <x v="15"/>
    <n v="238970"/>
  </r>
  <r>
    <x v="187"/>
    <s v="VCT"/>
    <x v="16"/>
    <n v="189150"/>
  </r>
  <r>
    <x v="187"/>
    <s v="VCT"/>
    <x v="17"/>
    <n v="194330"/>
  </r>
  <r>
    <x v="187"/>
    <s v="VCT"/>
    <x v="18"/>
    <n v="240130"/>
  </r>
  <r>
    <x v="187"/>
    <s v="VCT"/>
    <x v="19"/>
    <n v="251050"/>
  </r>
  <r>
    <x v="187"/>
    <s v="VCT"/>
    <x v="20"/>
    <n v="251670"/>
  </r>
  <r>
    <x v="187"/>
    <s v="VCT"/>
    <x v="21"/>
    <n v="313320"/>
  </r>
  <r>
    <x v="187"/>
    <s v="VCT"/>
    <x v="22"/>
    <n v="344400"/>
  </r>
  <r>
    <x v="187"/>
    <s v="VCT"/>
    <x v="23"/>
    <n v="343900"/>
  </r>
  <r>
    <x v="187"/>
    <s v="VCT"/>
    <x v="24"/>
    <n v="345350"/>
  </r>
  <r>
    <x v="187"/>
    <s v="VCT"/>
    <x v="25"/>
    <n v="296200"/>
  </r>
  <r>
    <x v="187"/>
    <s v="VCT"/>
    <x v="26"/>
    <n v="337700"/>
  </r>
  <r>
    <x v="187"/>
    <s v="VCT"/>
    <x v="27"/>
    <n v="339650"/>
  </r>
  <r>
    <x v="187"/>
    <s v="VCT"/>
    <x v="28"/>
    <n v="378900"/>
  </r>
  <r>
    <x v="187"/>
    <s v="VCT"/>
    <x v="29"/>
    <n v="397600"/>
  </r>
  <r>
    <x v="187"/>
    <s v="VCT"/>
    <x v="30"/>
    <n v="416050"/>
  </r>
  <r>
    <x v="187"/>
    <s v="VCT"/>
    <x v="31"/>
    <n v="426200"/>
  </r>
  <r>
    <x v="187"/>
    <s v="VCT"/>
    <x v="32"/>
    <n v="431400"/>
  </r>
  <r>
    <x v="187"/>
    <s v="VCT"/>
    <x v="33"/>
    <n v="436650"/>
  </r>
  <r>
    <x v="187"/>
    <s v="VCT"/>
    <x v="34"/>
    <n v="441970"/>
  </r>
  <r>
    <x v="187"/>
    <s v="VCT"/>
    <x v="35"/>
    <n v="441970"/>
  </r>
  <r>
    <x v="187"/>
    <s v="VCT"/>
    <x v="36"/>
    <n v="441970"/>
  </r>
  <r>
    <x v="187"/>
    <s v="VCT"/>
    <x v="37"/>
    <n v="441970"/>
  </r>
  <r>
    <x v="187"/>
    <s v="VCT"/>
    <x v="38"/>
    <n v="441970"/>
  </r>
  <r>
    <x v="187"/>
    <s v="VCT"/>
    <x v="39"/>
    <n v="441950"/>
  </r>
  <r>
    <x v="187"/>
    <s v="VCT"/>
    <x v="40"/>
    <n v="442060"/>
  </r>
  <r>
    <x v="187"/>
    <s v="VCT"/>
    <x v="41"/>
    <n v="387000"/>
  </r>
  <r>
    <x v="187"/>
    <s v="VCT"/>
    <x v="42"/>
    <n v="296628"/>
  </r>
  <r>
    <x v="187"/>
    <s v="VCT"/>
    <x v="43"/>
    <n v="286628"/>
  </r>
  <r>
    <x v="187"/>
    <s v="VCT"/>
    <x v="44"/>
    <n v="276728"/>
  </r>
  <r>
    <x v="187"/>
    <s v="VCT"/>
    <x v="45"/>
    <n v="316770"/>
  </r>
  <r>
    <x v="187"/>
    <s v="VCT"/>
    <x v="46"/>
    <n v="417100"/>
  </r>
  <r>
    <x v="187"/>
    <s v="VCT"/>
    <x v="47"/>
    <n v="477180"/>
  </r>
  <r>
    <x v="187"/>
    <s v="VCT"/>
    <x v="48"/>
    <n v="497950"/>
  </r>
  <r>
    <x v="187"/>
    <s v="VCT"/>
    <x v="49"/>
    <n v="496825"/>
  </r>
  <r>
    <x v="187"/>
    <s v="VCT"/>
    <x v="50"/>
    <n v="494723"/>
  </r>
  <r>
    <x v="187"/>
    <s v="VCT"/>
    <x v="51"/>
    <n v="493292"/>
  </r>
  <r>
    <x v="187"/>
    <s v="VCT"/>
    <x v="52"/>
    <n v="467978"/>
  </r>
  <r>
    <x v="187"/>
    <s v="VCT"/>
    <x v="53"/>
    <n v="466201"/>
  </r>
  <r>
    <x v="187"/>
    <s v="VCT"/>
    <x v="54"/>
    <n v="467406"/>
  </r>
  <r>
    <x v="187"/>
    <s v="VCT"/>
    <x v="55"/>
    <n v="464723"/>
  </r>
  <r>
    <x v="187"/>
    <s v="VCT"/>
    <x v="56"/>
    <n v="469333"/>
  </r>
  <r>
    <x v="187"/>
    <s v="VCT"/>
    <x v="57"/>
    <n v="474740"/>
  </r>
  <r>
    <x v="187"/>
    <s v="VCT"/>
    <x v="58"/>
    <n v="470337"/>
  </r>
  <r>
    <x v="187"/>
    <s v="VCT"/>
    <x v="59"/>
    <n v="467841"/>
  </r>
  <r>
    <x v="187"/>
    <s v="VCT"/>
    <x v="60"/>
    <n v="466853"/>
  </r>
  <r>
    <x v="188"/>
    <s v="WSM"/>
    <x v="0"/>
    <n v="456085"/>
  </r>
  <r>
    <x v="188"/>
    <s v="WSM"/>
    <x v="1"/>
    <n v="469538"/>
  </r>
  <r>
    <x v="188"/>
    <s v="WSM"/>
    <x v="2"/>
    <n v="486968"/>
  </r>
  <r>
    <x v="188"/>
    <s v="WSM"/>
    <x v="3"/>
    <n v="500287"/>
  </r>
  <r>
    <x v="188"/>
    <s v="WSM"/>
    <x v="4"/>
    <n v="500534"/>
  </r>
  <r>
    <x v="188"/>
    <s v="WSM"/>
    <x v="5"/>
    <n v="514544"/>
  </r>
  <r>
    <x v="188"/>
    <s v="WSM"/>
    <x v="6"/>
    <n v="514314"/>
  </r>
  <r>
    <x v="188"/>
    <s v="WSM"/>
    <x v="7"/>
    <n v="514919"/>
  </r>
  <r>
    <x v="188"/>
    <s v="WSM"/>
    <x v="8"/>
    <n v="528552"/>
  </r>
  <r>
    <x v="188"/>
    <s v="WSM"/>
    <x v="9"/>
    <n v="528003"/>
  </r>
  <r>
    <x v="188"/>
    <s v="WSM"/>
    <x v="10"/>
    <n v="528327"/>
  </r>
  <r>
    <x v="188"/>
    <s v="WSM"/>
    <x v="11"/>
    <n v="539491"/>
  </r>
  <r>
    <x v="188"/>
    <s v="WSM"/>
    <x v="12"/>
    <n v="540764"/>
  </r>
  <r>
    <x v="188"/>
    <s v="WSM"/>
    <x v="13"/>
    <n v="539849"/>
  </r>
  <r>
    <x v="188"/>
    <s v="WSM"/>
    <x v="14"/>
    <n v="539492"/>
  </r>
  <r>
    <x v="188"/>
    <s v="WSM"/>
    <x v="15"/>
    <n v="538544"/>
  </r>
  <r>
    <x v="188"/>
    <s v="WSM"/>
    <x v="16"/>
    <n v="539459"/>
  </r>
  <r>
    <x v="188"/>
    <s v="WSM"/>
    <x v="17"/>
    <n v="539662"/>
  </r>
  <r>
    <x v="188"/>
    <s v="WSM"/>
    <x v="18"/>
    <n v="529748"/>
  </r>
  <r>
    <x v="188"/>
    <s v="WSM"/>
    <x v="19"/>
    <n v="514994"/>
  </r>
  <r>
    <x v="188"/>
    <s v="WSM"/>
    <x v="20"/>
    <n v="518767"/>
  </r>
  <r>
    <x v="188"/>
    <s v="WSM"/>
    <x v="21"/>
    <n v="507291"/>
  </r>
  <r>
    <x v="188"/>
    <s v="WSM"/>
    <x v="22"/>
    <n v="505491"/>
  </r>
  <r>
    <x v="188"/>
    <s v="WSM"/>
    <x v="23"/>
    <n v="507000"/>
  </r>
  <r>
    <x v="188"/>
    <s v="WSM"/>
    <x v="24"/>
    <n v="505530"/>
  </r>
  <r>
    <x v="188"/>
    <s v="WSM"/>
    <x v="25"/>
    <n v="500600"/>
  </r>
  <r>
    <x v="188"/>
    <s v="WSM"/>
    <x v="26"/>
    <n v="497120"/>
  </r>
  <r>
    <x v="188"/>
    <s v="WSM"/>
    <x v="27"/>
    <n v="502790"/>
  </r>
  <r>
    <x v="188"/>
    <s v="WSM"/>
    <x v="28"/>
    <n v="489500"/>
  </r>
  <r>
    <x v="188"/>
    <s v="WSM"/>
    <x v="29"/>
    <n v="512530"/>
  </r>
  <r>
    <x v="188"/>
    <s v="WSM"/>
    <x v="30"/>
    <n v="511400"/>
  </r>
  <r>
    <x v="188"/>
    <s v="WSM"/>
    <x v="31"/>
    <n v="525400"/>
  </r>
  <r>
    <x v="188"/>
    <s v="WSM"/>
    <x v="32"/>
    <n v="513600"/>
  </r>
  <r>
    <x v="188"/>
    <s v="WSM"/>
    <x v="33"/>
    <n v="578900"/>
  </r>
  <r>
    <x v="188"/>
    <s v="WSM"/>
    <x v="34"/>
    <n v="553300"/>
  </r>
  <r>
    <x v="188"/>
    <s v="WSM"/>
    <x v="35"/>
    <n v="563300"/>
  </r>
  <r>
    <x v="188"/>
    <s v="WSM"/>
    <x v="36"/>
    <n v="573700"/>
  </r>
  <r>
    <x v="188"/>
    <s v="WSM"/>
    <x v="37"/>
    <n v="578700"/>
  </r>
  <r>
    <x v="188"/>
    <s v="WSM"/>
    <x v="38"/>
    <n v="608700"/>
  </r>
  <r>
    <x v="188"/>
    <s v="WSM"/>
    <x v="39"/>
    <n v="626400"/>
  </r>
  <r>
    <x v="188"/>
    <s v="WSM"/>
    <x v="40"/>
    <n v="675000"/>
  </r>
  <r>
    <x v="188"/>
    <s v="WSM"/>
    <x v="41"/>
    <n v="708200"/>
  </r>
  <r>
    <x v="188"/>
    <s v="WSM"/>
    <x v="42"/>
    <n v="716600"/>
  </r>
  <r>
    <x v="188"/>
    <s v="WSM"/>
    <x v="43"/>
    <n v="726900"/>
  </r>
  <r>
    <x v="188"/>
    <s v="WSM"/>
    <x v="44"/>
    <n v="746900"/>
  </r>
  <r>
    <x v="188"/>
    <s v="WSM"/>
    <x v="45"/>
    <n v="658900"/>
  </r>
  <r>
    <x v="188"/>
    <s v="WSM"/>
    <x v="46"/>
    <n v="643235"/>
  </r>
  <r>
    <x v="188"/>
    <s v="WSM"/>
    <x v="47"/>
    <n v="632403"/>
  </r>
  <r>
    <x v="188"/>
    <s v="WSM"/>
    <x v="48"/>
    <n v="442861"/>
  </r>
  <r>
    <x v="188"/>
    <s v="WSM"/>
    <x v="49"/>
    <n v="631405"/>
  </r>
  <r>
    <x v="188"/>
    <s v="WSM"/>
    <x v="50"/>
    <n v="640529"/>
  </r>
  <r>
    <x v="188"/>
    <s v="WSM"/>
    <x v="51"/>
    <n v="651180"/>
  </r>
  <r>
    <x v="188"/>
    <s v="WSM"/>
    <x v="52"/>
    <n v="661179"/>
  </r>
  <r>
    <x v="188"/>
    <s v="WSM"/>
    <x v="53"/>
    <n v="670005"/>
  </r>
  <r>
    <x v="188"/>
    <s v="WSM"/>
    <x v="54"/>
    <n v="690717"/>
  </r>
  <r>
    <x v="188"/>
    <s v="WSM"/>
    <x v="55"/>
    <n v="608378"/>
  </r>
  <r>
    <x v="188"/>
    <s v="WSM"/>
    <x v="56"/>
    <n v="571906"/>
  </r>
  <r>
    <x v="188"/>
    <s v="WSM"/>
    <x v="57"/>
    <n v="535730"/>
  </r>
  <r>
    <x v="188"/>
    <s v="WSM"/>
    <x v="58"/>
    <n v="427891"/>
  </r>
  <r>
    <x v="188"/>
    <s v="WSM"/>
    <x v="59"/>
    <n v="464686"/>
  </r>
  <r>
    <x v="188"/>
    <s v="WSM"/>
    <x v="60"/>
    <n v="559259"/>
  </r>
  <r>
    <x v="189"/>
    <s v="STP"/>
    <x v="0"/>
    <n v="46052"/>
  </r>
  <r>
    <x v="189"/>
    <s v="STP"/>
    <x v="1"/>
    <n v="49769"/>
  </r>
  <r>
    <x v="189"/>
    <s v="STP"/>
    <x v="2"/>
    <n v="51788"/>
  </r>
  <r>
    <x v="189"/>
    <s v="STP"/>
    <x v="3"/>
    <n v="53081"/>
  </r>
  <r>
    <x v="189"/>
    <s v="STP"/>
    <x v="4"/>
    <n v="55873"/>
  </r>
  <r>
    <x v="189"/>
    <s v="STP"/>
    <x v="5"/>
    <n v="59501"/>
  </r>
  <r>
    <x v="189"/>
    <s v="STP"/>
    <x v="6"/>
    <n v="61973"/>
  </r>
  <r>
    <x v="189"/>
    <s v="STP"/>
    <x v="7"/>
    <n v="64761"/>
  </r>
  <r>
    <x v="189"/>
    <s v="STP"/>
    <x v="8"/>
    <n v="66775"/>
  </r>
  <r>
    <x v="189"/>
    <s v="STP"/>
    <x v="9"/>
    <n v="70426"/>
  </r>
  <r>
    <x v="189"/>
    <s v="STP"/>
    <x v="10"/>
    <n v="73209"/>
  </r>
  <r>
    <x v="189"/>
    <s v="STP"/>
    <x v="11"/>
    <n v="76737"/>
  </r>
  <r>
    <x v="189"/>
    <s v="STP"/>
    <x v="12"/>
    <n v="84384"/>
  </r>
  <r>
    <x v="189"/>
    <s v="STP"/>
    <x v="13"/>
    <n v="89010"/>
  </r>
  <r>
    <x v="189"/>
    <s v="STP"/>
    <x v="14"/>
    <n v="95810"/>
  </r>
  <r>
    <x v="189"/>
    <s v="STP"/>
    <x v="15"/>
    <n v="110170"/>
  </r>
  <r>
    <x v="189"/>
    <s v="STP"/>
    <x v="16"/>
    <n v="113020"/>
  </r>
  <r>
    <x v="189"/>
    <s v="STP"/>
    <x v="17"/>
    <n v="133370"/>
  </r>
  <r>
    <x v="189"/>
    <s v="STP"/>
    <x v="18"/>
    <n v="153595"/>
  </r>
  <r>
    <x v="189"/>
    <s v="STP"/>
    <x v="19"/>
    <n v="184090"/>
  </r>
  <r>
    <x v="189"/>
    <s v="STP"/>
    <x v="20"/>
    <n v="204695"/>
  </r>
  <r>
    <x v="189"/>
    <s v="STP"/>
    <x v="21"/>
    <n v="225840"/>
  </r>
  <r>
    <x v="189"/>
    <s v="STP"/>
    <x v="22"/>
    <n v="225990"/>
  </r>
  <r>
    <x v="189"/>
    <s v="STP"/>
    <x v="23"/>
    <n v="226060"/>
  </r>
  <r>
    <x v="189"/>
    <s v="STP"/>
    <x v="24"/>
    <n v="226160"/>
  </r>
  <r>
    <x v="189"/>
    <s v="STP"/>
    <x v="25"/>
    <n v="226305"/>
  </r>
  <r>
    <x v="189"/>
    <s v="STP"/>
    <x v="26"/>
    <n v="226425"/>
  </r>
  <r>
    <x v="189"/>
    <s v="STP"/>
    <x v="27"/>
    <n v="226505"/>
  </r>
  <r>
    <x v="189"/>
    <s v="STP"/>
    <x v="28"/>
    <n v="226580"/>
  </r>
  <r>
    <x v="189"/>
    <s v="STP"/>
    <x v="29"/>
    <n v="226700"/>
  </r>
  <r>
    <x v="189"/>
    <s v="STP"/>
    <x v="30"/>
    <n v="366830"/>
  </r>
  <r>
    <x v="189"/>
    <s v="STP"/>
    <x v="31"/>
    <n v="478120"/>
  </r>
  <r>
    <x v="189"/>
    <s v="STP"/>
    <x v="32"/>
    <n v="487760"/>
  </r>
  <r>
    <x v="189"/>
    <s v="STP"/>
    <x v="33"/>
    <n v="508890"/>
  </r>
  <r>
    <x v="189"/>
    <s v="STP"/>
    <x v="34"/>
    <n v="530000"/>
  </r>
  <r>
    <x v="189"/>
    <s v="STP"/>
    <x v="35"/>
    <n v="551130"/>
  </r>
  <r>
    <x v="189"/>
    <s v="STP"/>
    <x v="36"/>
    <n v="573265"/>
  </r>
  <r>
    <x v="189"/>
    <s v="STP"/>
    <x v="37"/>
    <n v="594380"/>
  </r>
  <r>
    <x v="189"/>
    <s v="STP"/>
    <x v="38"/>
    <n v="615490"/>
  </r>
  <r>
    <x v="189"/>
    <s v="STP"/>
    <x v="39"/>
    <n v="736575"/>
  </r>
  <r>
    <x v="189"/>
    <s v="STP"/>
    <x v="40"/>
    <n v="776675"/>
  </r>
  <r>
    <x v="189"/>
    <s v="STP"/>
    <x v="41"/>
    <n v="838825"/>
  </r>
  <r>
    <x v="189"/>
    <s v="STP"/>
    <x v="42"/>
    <n v="898955"/>
  </r>
  <r>
    <x v="189"/>
    <s v="STP"/>
    <x v="43"/>
    <n v="875030"/>
  </r>
  <r>
    <x v="189"/>
    <s v="STP"/>
    <x v="44"/>
    <n v="891195"/>
  </r>
  <r>
    <x v="189"/>
    <s v="STP"/>
    <x v="45"/>
    <n v="891195"/>
  </r>
  <r>
    <x v="189"/>
    <s v="STP"/>
    <x v="46"/>
    <n v="921230"/>
  </r>
  <r>
    <x v="189"/>
    <s v="STP"/>
    <x v="47"/>
    <n v="922130"/>
  </r>
  <r>
    <x v="189"/>
    <s v="STP"/>
    <x v="48"/>
    <n v="952200"/>
  </r>
  <r>
    <x v="189"/>
    <s v="STP"/>
    <x v="49"/>
    <n v="945450"/>
  </r>
  <r>
    <x v="189"/>
    <s v="STP"/>
    <x v="50"/>
    <n v="708603"/>
  </r>
  <r>
    <x v="189"/>
    <s v="STP"/>
    <x v="51"/>
    <n v="610980"/>
  </r>
  <r>
    <x v="189"/>
    <s v="STP"/>
    <x v="52"/>
    <n v="755000"/>
  </r>
  <r>
    <x v="189"/>
    <s v="STP"/>
    <x v="53"/>
    <n v="853466"/>
  </r>
  <r>
    <x v="189"/>
    <s v="STP"/>
    <x v="54"/>
    <n v="898621"/>
  </r>
  <r>
    <x v="189"/>
    <s v="STP"/>
    <x v="55"/>
    <n v="909886"/>
  </r>
  <r>
    <x v="189"/>
    <s v="STP"/>
    <x v="56"/>
    <n v="976205"/>
  </r>
  <r>
    <x v="189"/>
    <s v="STP"/>
    <x v="57"/>
    <n v="1100905"/>
  </r>
  <r>
    <x v="189"/>
    <s v="STP"/>
    <x v="58"/>
    <n v="1227448"/>
  </r>
  <r>
    <x v="189"/>
    <s v="STP"/>
    <x v="59"/>
    <n v="991772"/>
  </r>
  <r>
    <x v="189"/>
    <s v="STP"/>
    <x v="60"/>
    <n v="1041073"/>
  </r>
  <r>
    <x v="190"/>
    <s v="SAU"/>
    <x v="0"/>
    <n v="4387000"/>
  </r>
  <r>
    <x v="190"/>
    <s v="SAU"/>
    <x v="1"/>
    <n v="4489000"/>
  </r>
  <r>
    <x v="190"/>
    <s v="SAU"/>
    <x v="2"/>
    <n v="4704000"/>
  </r>
  <r>
    <x v="190"/>
    <s v="SAU"/>
    <x v="3"/>
    <n v="5007000"/>
  </r>
  <r>
    <x v="190"/>
    <s v="SAU"/>
    <x v="4"/>
    <n v="5423000"/>
  </r>
  <r>
    <x v="190"/>
    <s v="SAU"/>
    <x v="5"/>
    <n v="5926000"/>
  </r>
  <r>
    <x v="190"/>
    <s v="SAU"/>
    <x v="6"/>
    <n v="6453424"/>
  </r>
  <r>
    <x v="190"/>
    <s v="SAU"/>
    <x v="7"/>
    <n v="6959947"/>
  </r>
  <r>
    <x v="190"/>
    <s v="SAU"/>
    <x v="8"/>
    <n v="7588792"/>
  </r>
  <r>
    <x v="190"/>
    <s v="SAU"/>
    <x v="9"/>
    <n v="8206564"/>
  </r>
  <r>
    <x v="190"/>
    <s v="SAU"/>
    <x v="10"/>
    <n v="8788961"/>
  </r>
  <r>
    <x v="190"/>
    <s v="SAU"/>
    <x v="11"/>
    <n v="9315467"/>
  </r>
  <r>
    <x v="190"/>
    <s v="SAU"/>
    <x v="12"/>
    <n v="9940162"/>
  </r>
  <r>
    <x v="190"/>
    <s v="SAU"/>
    <x v="13"/>
    <n v="13872480"/>
  </r>
  <r>
    <x v="190"/>
    <s v="SAU"/>
    <x v="14"/>
    <n v="16949976"/>
  </r>
  <r>
    <x v="190"/>
    <s v="SAU"/>
    <x v="15"/>
    <n v="24059123"/>
  </r>
  <r>
    <x v="190"/>
    <s v="SAU"/>
    <x v="16"/>
    <n v="25803061"/>
  </r>
  <r>
    <x v="190"/>
    <s v="SAU"/>
    <x v="17"/>
    <n v="30080141"/>
  </r>
  <r>
    <x v="190"/>
    <s v="SAU"/>
    <x v="18"/>
    <n v="33396906"/>
  </r>
  <r>
    <x v="190"/>
    <s v="SAU"/>
    <x v="19"/>
    <n v="43308499"/>
  </r>
  <r>
    <x v="190"/>
    <s v="SAU"/>
    <x v="20"/>
    <n v="60580206"/>
  </r>
  <r>
    <x v="190"/>
    <s v="SAU"/>
    <x v="21"/>
    <n v="89876757"/>
  </r>
  <r>
    <x v="190"/>
    <s v="SAU"/>
    <x v="22"/>
    <n v="127283543"/>
  </r>
  <r>
    <x v="190"/>
    <s v="SAU"/>
    <x v="23"/>
    <n v="146632885"/>
  </r>
  <r>
    <x v="190"/>
    <s v="SAU"/>
    <x v="24"/>
    <n v="181117310"/>
  </r>
  <r>
    <x v="190"/>
    <s v="SAU"/>
    <x v="25"/>
    <n v="244543810"/>
  </r>
  <r>
    <x v="190"/>
    <s v="SAU"/>
    <x v="26"/>
    <n v="250675698"/>
  </r>
  <r>
    <x v="190"/>
    <s v="SAU"/>
    <x v="27"/>
    <n v="271245606"/>
  </r>
  <r>
    <x v="190"/>
    <s v="SAU"/>
    <x v="28"/>
    <n v="246274851"/>
  </r>
  <r>
    <x v="190"/>
    <s v="SAU"/>
    <x v="29"/>
    <n v="272442412"/>
  </r>
  <r>
    <x v="190"/>
    <s v="SAU"/>
    <x v="30"/>
    <n v="293458728"/>
  </r>
  <r>
    <x v="190"/>
    <s v="SAU"/>
    <x v="31"/>
    <n v="314214500"/>
  </r>
  <r>
    <x v="190"/>
    <s v="SAU"/>
    <x v="32"/>
    <n v="298807000"/>
  </r>
  <r>
    <x v="190"/>
    <s v="SAU"/>
    <x v="33"/>
    <n v="310043000"/>
  </r>
  <r>
    <x v="190"/>
    <s v="SAU"/>
    <x v="34"/>
    <n v="322961000"/>
  </r>
  <r>
    <x v="190"/>
    <s v="SAU"/>
    <x v="35"/>
    <n v="341978000"/>
  </r>
  <r>
    <x v="190"/>
    <s v="SAU"/>
    <x v="36"/>
    <n v="436774000"/>
  </r>
  <r>
    <x v="190"/>
    <s v="SAU"/>
    <x v="37"/>
    <n v="446248000"/>
  </r>
  <r>
    <x v="190"/>
    <s v="SAU"/>
    <x v="38"/>
    <n v="429669000"/>
  </r>
  <r>
    <x v="190"/>
    <s v="SAU"/>
    <x v="39"/>
    <n v="494717000"/>
  </r>
  <r>
    <x v="190"/>
    <s v="SAU"/>
    <x v="40"/>
    <n v="516691500"/>
  </r>
  <r>
    <x v="190"/>
    <s v="SAU"/>
    <x v="41"/>
    <n v="478557000"/>
  </r>
  <r>
    <x v="190"/>
    <s v="SAU"/>
    <x v="42"/>
    <n v="479641000"/>
  </r>
  <r>
    <x v="190"/>
    <s v="SAU"/>
    <x v="43"/>
    <n v="491896000"/>
  </r>
  <r>
    <x v="190"/>
    <s v="SAU"/>
    <x v="44"/>
    <n v="549079000"/>
  </r>
  <r>
    <x v="190"/>
    <s v="SAU"/>
    <x v="45"/>
    <n v="559640000"/>
  </r>
  <r>
    <x v="190"/>
    <s v="SAU"/>
    <x v="46"/>
    <n v="570731000"/>
  </r>
  <r>
    <x v="190"/>
    <s v="SAU"/>
    <x v="47"/>
    <n v="574781000"/>
  </r>
  <r>
    <x v="190"/>
    <s v="SAU"/>
    <x v="48"/>
    <n v="580569510"/>
  </r>
  <r>
    <x v="190"/>
    <s v="SAU"/>
    <x v="49"/>
    <n v="586414000"/>
  </r>
  <r>
    <x v="190"/>
    <s v="SAU"/>
    <x v="50"/>
    <n v="481916000"/>
  </r>
  <r>
    <x v="190"/>
    <s v="SAU"/>
    <x v="51"/>
    <n v="463029000"/>
  </r>
  <r>
    <x v="190"/>
    <s v="SAU"/>
    <x v="52"/>
    <n v="582031177"/>
  </r>
  <r>
    <x v="190"/>
    <s v="SAU"/>
    <x v="53"/>
    <n v="683292501"/>
  </r>
  <r>
    <x v="190"/>
    <s v="SAU"/>
    <x v="54"/>
    <n v="629664975"/>
  </r>
  <r>
    <x v="190"/>
    <s v="SAU"/>
    <x v="55"/>
    <n v="624609615"/>
  </r>
  <r>
    <x v="190"/>
    <s v="SAU"/>
    <x v="56"/>
    <n v="632364076"/>
  </r>
  <r>
    <x v="190"/>
    <s v="SAU"/>
    <x v="57"/>
    <n v="635090823"/>
  </r>
  <r>
    <x v="190"/>
    <s v="SAU"/>
    <x v="58"/>
    <n v="652795670"/>
  </r>
  <r>
    <x v="190"/>
    <s v="SAU"/>
    <x v="59"/>
    <n v="650731393"/>
  </r>
  <r>
    <x v="190"/>
    <s v="SAU"/>
    <x v="60"/>
    <n v="653379290"/>
  </r>
  <r>
    <x v="191"/>
    <s v="SEN"/>
    <x v="0"/>
    <n v="2463792"/>
  </r>
  <r>
    <x v="191"/>
    <s v="SEN"/>
    <x v="1"/>
    <n v="3916792"/>
  </r>
  <r>
    <x v="191"/>
    <s v="SEN"/>
    <x v="2"/>
    <n v="3868440"/>
  </r>
  <r>
    <x v="191"/>
    <s v="SEN"/>
    <x v="3"/>
    <n v="4238805"/>
  </r>
  <r>
    <x v="191"/>
    <s v="SEN"/>
    <x v="4"/>
    <n v="4216700"/>
  </r>
  <r>
    <x v="191"/>
    <s v="SEN"/>
    <x v="5"/>
    <n v="5255215"/>
  </r>
  <r>
    <x v="191"/>
    <s v="SEN"/>
    <x v="6"/>
    <n v="5493115"/>
  </r>
  <r>
    <x v="191"/>
    <s v="SEN"/>
    <x v="7"/>
    <n v="5706571"/>
  </r>
  <r>
    <x v="191"/>
    <s v="SEN"/>
    <x v="8"/>
    <n v="6027602"/>
  </r>
  <r>
    <x v="191"/>
    <s v="SEN"/>
    <x v="9"/>
    <n v="6110405"/>
  </r>
  <r>
    <x v="191"/>
    <s v="SEN"/>
    <x v="10"/>
    <n v="6339335"/>
  </r>
  <r>
    <x v="191"/>
    <s v="SEN"/>
    <x v="11"/>
    <n v="6759980"/>
  </r>
  <r>
    <x v="191"/>
    <s v="SEN"/>
    <x v="12"/>
    <n v="7023985"/>
  </r>
  <r>
    <x v="191"/>
    <s v="SEN"/>
    <x v="13"/>
    <n v="7275285"/>
  </r>
  <r>
    <x v="191"/>
    <s v="SEN"/>
    <x v="14"/>
    <n v="7584990"/>
  </r>
  <r>
    <x v="191"/>
    <s v="SEN"/>
    <x v="15"/>
    <n v="8200190"/>
  </r>
  <r>
    <x v="191"/>
    <s v="SEN"/>
    <x v="16"/>
    <n v="9990105"/>
  </r>
  <r>
    <x v="191"/>
    <s v="SEN"/>
    <x v="17"/>
    <n v="9300735"/>
  </r>
  <r>
    <x v="191"/>
    <s v="SEN"/>
    <x v="18"/>
    <n v="9777190"/>
  </r>
  <r>
    <x v="191"/>
    <s v="SEN"/>
    <x v="19"/>
    <n v="10311890"/>
  </r>
  <r>
    <x v="191"/>
    <s v="SEN"/>
    <x v="20"/>
    <n v="10919590"/>
  </r>
  <r>
    <x v="191"/>
    <s v="SEN"/>
    <x v="21"/>
    <n v="11831095"/>
  </r>
  <r>
    <x v="191"/>
    <s v="SEN"/>
    <x v="22"/>
    <n v="10913695"/>
  </r>
  <r>
    <x v="191"/>
    <s v="SEN"/>
    <x v="23"/>
    <n v="11580990"/>
  </r>
  <r>
    <x v="191"/>
    <s v="SEN"/>
    <x v="24"/>
    <n v="12476190"/>
  </r>
  <r>
    <x v="191"/>
    <s v="SEN"/>
    <x v="25"/>
    <n v="15482905"/>
  </r>
  <r>
    <x v="191"/>
    <s v="SEN"/>
    <x v="26"/>
    <n v="14314105"/>
  </r>
  <r>
    <x v="191"/>
    <s v="SEN"/>
    <x v="27"/>
    <n v="15245625"/>
  </r>
  <r>
    <x v="191"/>
    <s v="SEN"/>
    <x v="28"/>
    <n v="14279605"/>
  </r>
  <r>
    <x v="191"/>
    <s v="SEN"/>
    <x v="29"/>
    <n v="14912775"/>
  </r>
  <r>
    <x v="191"/>
    <s v="SEN"/>
    <x v="30"/>
    <n v="19731575"/>
  </r>
  <r>
    <x v="191"/>
    <s v="SEN"/>
    <x v="31"/>
    <n v="18412475"/>
  </r>
  <r>
    <x v="191"/>
    <s v="SEN"/>
    <x v="32"/>
    <n v="17450775"/>
  </r>
  <r>
    <x v="191"/>
    <s v="SEN"/>
    <x v="33"/>
    <n v="18060875"/>
  </r>
  <r>
    <x v="191"/>
    <s v="SEN"/>
    <x v="34"/>
    <n v="19967125"/>
  </r>
  <r>
    <x v="191"/>
    <s v="SEN"/>
    <x v="35"/>
    <n v="18802775"/>
  </r>
  <r>
    <x v="191"/>
    <s v="SEN"/>
    <x v="36"/>
    <n v="21607410"/>
  </r>
  <r>
    <x v="191"/>
    <s v="SEN"/>
    <x v="37"/>
    <n v="22635560"/>
  </r>
  <r>
    <x v="191"/>
    <s v="SEN"/>
    <x v="38"/>
    <n v="23691167"/>
  </r>
  <r>
    <x v="191"/>
    <s v="SEN"/>
    <x v="39"/>
    <n v="25163418"/>
  </r>
  <r>
    <x v="191"/>
    <s v="SEN"/>
    <x v="40"/>
    <n v="26294442"/>
  </r>
  <r>
    <x v="191"/>
    <s v="SEN"/>
    <x v="41"/>
    <n v="25909403"/>
  </r>
  <r>
    <x v="191"/>
    <s v="SEN"/>
    <x v="42"/>
    <n v="27210754"/>
  </r>
  <r>
    <x v="191"/>
    <s v="SEN"/>
    <x v="43"/>
    <n v="27623237"/>
  </r>
  <r>
    <x v="191"/>
    <s v="SEN"/>
    <x v="44"/>
    <n v="29895857"/>
  </r>
  <r>
    <x v="191"/>
    <s v="SEN"/>
    <x v="45"/>
    <n v="31903599"/>
  </r>
  <r>
    <x v="191"/>
    <s v="SEN"/>
    <x v="46"/>
    <n v="35680816"/>
  </r>
  <r>
    <x v="191"/>
    <s v="SEN"/>
    <x v="47"/>
    <n v="38127217"/>
  </r>
  <r>
    <x v="191"/>
    <s v="SEN"/>
    <x v="48"/>
    <n v="37607446"/>
  </r>
  <r>
    <x v="191"/>
    <s v="SEN"/>
    <x v="49"/>
    <n v="41937751"/>
  </r>
  <r>
    <x v="191"/>
    <s v="SEN"/>
    <x v="50"/>
    <n v="46012905"/>
  </r>
  <r>
    <x v="191"/>
    <s v="SEN"/>
    <x v="51"/>
    <n v="46782705"/>
  </r>
  <r>
    <x v="191"/>
    <s v="SEN"/>
    <x v="52"/>
    <n v="52041234"/>
  </r>
  <r>
    <x v="191"/>
    <s v="SEN"/>
    <x v="53"/>
    <n v="56842302"/>
  </r>
  <r>
    <x v="191"/>
    <s v="SEN"/>
    <x v="54"/>
    <n v="61661989"/>
  </r>
  <r>
    <x v="191"/>
    <s v="SEN"/>
    <x v="55"/>
    <n v="65333780"/>
  </r>
  <r>
    <x v="191"/>
    <s v="SEN"/>
    <x v="56"/>
    <n v="71231213"/>
  </r>
  <r>
    <x v="191"/>
    <s v="SEN"/>
    <x v="57"/>
    <n v="77506239"/>
  </r>
  <r>
    <x v="191"/>
    <s v="SEN"/>
    <x v="58"/>
    <n v="84312155"/>
  </r>
  <r>
    <x v="191"/>
    <s v="SEN"/>
    <x v="59"/>
    <n v="90473891"/>
  </r>
  <r>
    <x v="191"/>
    <s v="SEN"/>
    <x v="60"/>
    <n v="98063859"/>
  </r>
  <r>
    <x v="192"/>
    <s v="SRB"/>
    <x v="45"/>
    <n v="55079231"/>
  </r>
  <r>
    <x v="192"/>
    <s v="SRB"/>
    <x v="46"/>
    <n v="54230956"/>
  </r>
  <r>
    <x v="192"/>
    <s v="SRB"/>
    <x v="47"/>
    <n v="54585946"/>
  </r>
  <r>
    <x v="192"/>
    <s v="SRB"/>
    <x v="48"/>
    <n v="56070728"/>
  </r>
  <r>
    <x v="192"/>
    <s v="SRB"/>
    <x v="49"/>
    <n v="61186913"/>
  </r>
  <r>
    <x v="192"/>
    <s v="SRB"/>
    <x v="50"/>
    <n v="58517034"/>
  </r>
  <r>
    <x v="192"/>
    <s v="SRB"/>
    <x v="51"/>
    <n v="53458434"/>
  </r>
  <r>
    <x v="192"/>
    <s v="SRB"/>
    <x v="52"/>
    <n v="72369386"/>
  </r>
  <r>
    <x v="192"/>
    <s v="SRB"/>
    <x v="53"/>
    <n v="44478340"/>
  </r>
  <r>
    <x v="192"/>
    <s v="SRB"/>
    <x v="54"/>
    <n v="47010787"/>
  </r>
  <r>
    <x v="192"/>
    <s v="SRB"/>
    <x v="55"/>
    <n v="49523271"/>
  </r>
  <r>
    <x v="192"/>
    <s v="SRB"/>
    <x v="56"/>
    <n v="58412285"/>
  </r>
  <r>
    <x v="192"/>
    <s v="SRB"/>
    <x v="57"/>
    <n v="76263531"/>
  </r>
  <r>
    <x v="192"/>
    <s v="SRB"/>
    <x v="58"/>
    <n v="79957544"/>
  </r>
  <r>
    <x v="192"/>
    <s v="SRB"/>
    <x v="59"/>
    <n v="78931721"/>
  </r>
  <r>
    <x v="192"/>
    <s v="SRB"/>
    <x v="60"/>
    <n v="71876568"/>
  </r>
  <r>
    <x v="193"/>
    <s v="OWID_SRM"/>
    <x v="31"/>
    <n v="72853400"/>
  </r>
  <r>
    <x v="193"/>
    <s v="OWID_SRM"/>
    <x v="32"/>
    <n v="69103999"/>
  </r>
  <r>
    <x v="193"/>
    <s v="OWID_SRM"/>
    <x v="33"/>
    <n v="64025500"/>
  </r>
  <r>
    <x v="193"/>
    <s v="OWID_SRM"/>
    <x v="34"/>
    <n v="73442500"/>
  </r>
  <r>
    <x v="193"/>
    <s v="OWID_SRM"/>
    <x v="35"/>
    <n v="76001500"/>
  </r>
  <r>
    <x v="193"/>
    <s v="OWID_SRM"/>
    <x v="36"/>
    <n v="79462300"/>
  </r>
  <r>
    <x v="193"/>
    <s v="OWID_SRM"/>
    <x v="37"/>
    <n v="71396800"/>
  </r>
  <r>
    <x v="193"/>
    <s v="OWID_SRM"/>
    <x v="38"/>
    <n v="65092800"/>
  </r>
  <r>
    <x v="193"/>
    <s v="OWID_SRM"/>
    <x v="39"/>
    <n v="60091800"/>
  </r>
  <r>
    <x v="193"/>
    <s v="OWID_SRM"/>
    <x v="40"/>
    <n v="57189669"/>
  </r>
  <r>
    <x v="193"/>
    <s v="OWID_SRM"/>
    <x v="41"/>
    <n v="58944215"/>
  </r>
  <r>
    <x v="193"/>
    <s v="OWID_SRM"/>
    <x v="42"/>
    <n v="53721000"/>
  </r>
  <r>
    <x v="193"/>
    <s v="OWID_SRM"/>
    <x v="43"/>
    <n v="57383711"/>
  </r>
  <r>
    <x v="193"/>
    <s v="OWID_SRM"/>
    <x v="44"/>
    <n v="56962044"/>
  </r>
  <r>
    <x v="194"/>
    <s v="SYC"/>
    <x v="0"/>
    <n v="51360"/>
  </r>
  <r>
    <x v="194"/>
    <s v="SYC"/>
    <x v="1"/>
    <n v="50900"/>
  </r>
  <r>
    <x v="194"/>
    <s v="SYC"/>
    <x v="2"/>
    <n v="52545"/>
  </r>
  <r>
    <x v="194"/>
    <s v="SYC"/>
    <x v="3"/>
    <n v="57515"/>
  </r>
  <r>
    <x v="194"/>
    <s v="SYC"/>
    <x v="4"/>
    <n v="58590"/>
  </r>
  <r>
    <x v="194"/>
    <s v="SYC"/>
    <x v="5"/>
    <n v="64235"/>
  </r>
  <r>
    <x v="194"/>
    <s v="SYC"/>
    <x v="6"/>
    <n v="65280"/>
  </r>
  <r>
    <x v="194"/>
    <s v="SYC"/>
    <x v="7"/>
    <n v="70800"/>
  </r>
  <r>
    <x v="194"/>
    <s v="SYC"/>
    <x v="8"/>
    <n v="71090"/>
  </r>
  <r>
    <x v="194"/>
    <s v="SYC"/>
    <x v="9"/>
    <n v="78345"/>
  </r>
  <r>
    <x v="194"/>
    <s v="SYC"/>
    <x v="10"/>
    <n v="70276"/>
  </r>
  <r>
    <x v="194"/>
    <s v="SYC"/>
    <x v="11"/>
    <n v="107417"/>
  </r>
  <r>
    <x v="194"/>
    <s v="SYC"/>
    <x v="12"/>
    <n v="138488"/>
  </r>
  <r>
    <x v="194"/>
    <s v="SYC"/>
    <x v="13"/>
    <n v="190581"/>
  </r>
  <r>
    <x v="194"/>
    <s v="SYC"/>
    <x v="14"/>
    <n v="256489"/>
  </r>
  <r>
    <x v="194"/>
    <s v="SYC"/>
    <x v="15"/>
    <n v="288554"/>
  </r>
  <r>
    <x v="194"/>
    <s v="SYC"/>
    <x v="16"/>
    <n v="254588"/>
  </r>
  <r>
    <x v="194"/>
    <s v="SYC"/>
    <x v="17"/>
    <n v="395926"/>
  </r>
  <r>
    <x v="194"/>
    <s v="SYC"/>
    <x v="18"/>
    <n v="436958"/>
  </r>
  <r>
    <x v="194"/>
    <s v="SYC"/>
    <x v="19"/>
    <n v="478387"/>
  </r>
  <r>
    <x v="194"/>
    <s v="SYC"/>
    <x v="20"/>
    <n v="519878"/>
  </r>
  <r>
    <x v="194"/>
    <s v="SYC"/>
    <x v="21"/>
    <n v="661026"/>
  </r>
  <r>
    <x v="194"/>
    <s v="SYC"/>
    <x v="22"/>
    <n v="482145"/>
  </r>
  <r>
    <x v="194"/>
    <s v="SYC"/>
    <x v="23"/>
    <n v="298365"/>
  </r>
  <r>
    <x v="194"/>
    <s v="SYC"/>
    <x v="24"/>
    <n v="362702"/>
  </r>
  <r>
    <x v="194"/>
    <s v="SYC"/>
    <x v="25"/>
    <n v="376371"/>
  </r>
  <r>
    <x v="194"/>
    <s v="SYC"/>
    <x v="26"/>
    <n v="396012"/>
  </r>
  <r>
    <x v="194"/>
    <s v="SYC"/>
    <x v="27"/>
    <n v="466720"/>
  </r>
  <r>
    <x v="194"/>
    <s v="SYC"/>
    <x v="28"/>
    <n v="557333"/>
  </r>
  <r>
    <x v="194"/>
    <s v="SYC"/>
    <x v="29"/>
    <n v="557900"/>
  </r>
  <r>
    <x v="194"/>
    <s v="SYC"/>
    <x v="30"/>
    <n v="568593"/>
  </r>
  <r>
    <x v="194"/>
    <s v="SYC"/>
    <x v="31"/>
    <n v="617979"/>
  </r>
  <r>
    <x v="194"/>
    <s v="SYC"/>
    <x v="32"/>
    <n v="618577"/>
  </r>
  <r>
    <x v="194"/>
    <s v="SYC"/>
    <x v="33"/>
    <n v="738875"/>
  </r>
  <r>
    <x v="194"/>
    <s v="SYC"/>
    <x v="34"/>
    <n v="1008260"/>
  </r>
  <r>
    <x v="194"/>
    <s v="SYC"/>
    <x v="35"/>
    <n v="988027"/>
  </r>
  <r>
    <x v="194"/>
    <s v="SYC"/>
    <x v="36"/>
    <n v="1110560"/>
  </r>
  <r>
    <x v="194"/>
    <s v="SYC"/>
    <x v="37"/>
    <n v="938680"/>
  </r>
  <r>
    <x v="194"/>
    <s v="SYC"/>
    <x v="38"/>
    <n v="958356"/>
  </r>
  <r>
    <x v="194"/>
    <s v="SYC"/>
    <x v="39"/>
    <n v="1001399"/>
  </r>
  <r>
    <x v="194"/>
    <s v="SYC"/>
    <x v="40"/>
    <n v="943585"/>
  </r>
  <r>
    <x v="194"/>
    <s v="SYC"/>
    <x v="41"/>
    <n v="914250"/>
  </r>
  <r>
    <x v="194"/>
    <s v="SYC"/>
    <x v="42"/>
    <n v="1035350"/>
  </r>
  <r>
    <x v="194"/>
    <s v="SYC"/>
    <x v="43"/>
    <n v="766337"/>
  </r>
  <r>
    <x v="194"/>
    <s v="SYC"/>
    <x v="44"/>
    <n v="767020"/>
  </r>
  <r>
    <x v="194"/>
    <s v="SYC"/>
    <x v="45"/>
    <n v="833914"/>
  </r>
  <r>
    <x v="194"/>
    <s v="SYC"/>
    <x v="46"/>
    <n v="849231"/>
  </r>
  <r>
    <x v="194"/>
    <s v="SYC"/>
    <x v="47"/>
    <n v="782197"/>
  </r>
  <r>
    <x v="194"/>
    <s v="SYC"/>
    <x v="48"/>
    <n v="619949"/>
  </r>
  <r>
    <x v="194"/>
    <s v="SYC"/>
    <x v="49"/>
    <n v="563297"/>
  </r>
  <r>
    <x v="194"/>
    <s v="SYC"/>
    <x v="50"/>
    <n v="635500"/>
  </r>
  <r>
    <x v="194"/>
    <s v="SYC"/>
    <x v="51"/>
    <n v="265068"/>
  </r>
  <r>
    <x v="194"/>
    <s v="SYC"/>
    <x v="52"/>
    <n v="170494"/>
  </r>
  <r>
    <x v="194"/>
    <s v="SYC"/>
    <x v="53"/>
    <n v="234761"/>
  </r>
  <r>
    <x v="194"/>
    <s v="SYC"/>
    <x v="54"/>
    <n v="362749"/>
  </r>
  <r>
    <x v="194"/>
    <s v="SYC"/>
    <x v="55"/>
    <n v="328954"/>
  </r>
  <r>
    <x v="194"/>
    <s v="SYC"/>
    <x v="56"/>
    <n v="429516"/>
  </r>
  <r>
    <x v="194"/>
    <s v="SYC"/>
    <x v="57"/>
    <n v="410419"/>
  </r>
  <r>
    <x v="194"/>
    <s v="SYC"/>
    <x v="58"/>
    <n v="484861"/>
  </r>
  <r>
    <x v="194"/>
    <s v="SYC"/>
    <x v="59"/>
    <n v="643625"/>
  </r>
  <r>
    <x v="194"/>
    <s v="SYC"/>
    <x v="60"/>
    <n v="901508"/>
  </r>
  <r>
    <x v="195"/>
    <s v="SLE"/>
    <x v="0"/>
    <n v="2069500"/>
  </r>
  <r>
    <x v="195"/>
    <s v="SLE"/>
    <x v="1"/>
    <n v="2174400"/>
  </r>
  <r>
    <x v="195"/>
    <s v="SLE"/>
    <x v="2"/>
    <n v="2331500"/>
  </r>
  <r>
    <x v="195"/>
    <s v="SLE"/>
    <x v="3"/>
    <n v="2494000"/>
  </r>
  <r>
    <x v="195"/>
    <s v="SLE"/>
    <x v="4"/>
    <n v="2676500"/>
  </r>
  <r>
    <x v="195"/>
    <s v="SLE"/>
    <x v="5"/>
    <n v="2865000"/>
  </r>
  <r>
    <x v="195"/>
    <s v="SLE"/>
    <x v="6"/>
    <n v="2990000"/>
  </r>
  <r>
    <x v="195"/>
    <s v="SLE"/>
    <x v="7"/>
    <n v="3048800"/>
  </r>
  <r>
    <x v="195"/>
    <s v="SLE"/>
    <x v="8"/>
    <n v="3083500"/>
  </r>
  <r>
    <x v="195"/>
    <s v="SLE"/>
    <x v="9"/>
    <n v="3131000"/>
  </r>
  <r>
    <x v="195"/>
    <s v="SLE"/>
    <x v="10"/>
    <n v="3215000"/>
  </r>
  <r>
    <x v="195"/>
    <s v="SLE"/>
    <x v="11"/>
    <n v="3423000"/>
  </r>
  <r>
    <x v="195"/>
    <s v="SLE"/>
    <x v="12"/>
    <n v="3731000"/>
  </r>
  <r>
    <x v="195"/>
    <s v="SLE"/>
    <x v="13"/>
    <n v="3936000"/>
  </r>
  <r>
    <x v="195"/>
    <s v="SLE"/>
    <x v="14"/>
    <n v="4246000"/>
  </r>
  <r>
    <x v="195"/>
    <s v="SLE"/>
    <x v="15"/>
    <n v="4603000"/>
  </r>
  <r>
    <x v="195"/>
    <s v="SLE"/>
    <x v="16"/>
    <n v="4897500"/>
  </r>
  <r>
    <x v="195"/>
    <s v="SLE"/>
    <x v="17"/>
    <n v="5263000"/>
  </r>
  <r>
    <x v="195"/>
    <s v="SLE"/>
    <x v="18"/>
    <n v="5768000"/>
  </r>
  <r>
    <x v="195"/>
    <s v="SLE"/>
    <x v="19"/>
    <n v="6272000"/>
  </r>
  <r>
    <x v="195"/>
    <s v="SLE"/>
    <x v="20"/>
    <n v="6779500"/>
  </r>
  <r>
    <x v="195"/>
    <s v="SLE"/>
    <x v="21"/>
    <n v="7189000"/>
  </r>
  <r>
    <x v="195"/>
    <s v="SLE"/>
    <x v="22"/>
    <n v="6997500"/>
  </r>
  <r>
    <x v="195"/>
    <s v="SLE"/>
    <x v="23"/>
    <n v="6884000"/>
  </r>
  <r>
    <x v="195"/>
    <s v="SLE"/>
    <x v="24"/>
    <n v="7283000"/>
  </r>
  <r>
    <x v="195"/>
    <s v="SLE"/>
    <x v="25"/>
    <n v="7878500"/>
  </r>
  <r>
    <x v="195"/>
    <s v="SLE"/>
    <x v="26"/>
    <n v="8872000"/>
  </r>
  <r>
    <x v="195"/>
    <s v="SLE"/>
    <x v="27"/>
    <n v="8980000"/>
  </r>
  <r>
    <x v="195"/>
    <s v="SLE"/>
    <x v="28"/>
    <n v="9287500"/>
  </r>
  <r>
    <x v="195"/>
    <s v="SLE"/>
    <x v="29"/>
    <n v="9789000"/>
  </r>
  <r>
    <x v="195"/>
    <s v="SLE"/>
    <x v="30"/>
    <n v="9972700"/>
  </r>
  <r>
    <x v="195"/>
    <s v="SLE"/>
    <x v="31"/>
    <n v="10100694"/>
  </r>
  <r>
    <x v="195"/>
    <s v="SLE"/>
    <x v="32"/>
    <n v="10222594"/>
  </r>
  <r>
    <x v="195"/>
    <s v="SLE"/>
    <x v="33"/>
    <n v="10348876"/>
  </r>
  <r>
    <x v="195"/>
    <s v="SLE"/>
    <x v="34"/>
    <n v="10461156"/>
  </r>
  <r>
    <x v="195"/>
    <s v="SLE"/>
    <x v="35"/>
    <n v="11137000"/>
  </r>
  <r>
    <x v="195"/>
    <s v="SLE"/>
    <x v="36"/>
    <n v="11207746"/>
  </r>
  <r>
    <x v="195"/>
    <s v="SLE"/>
    <x v="37"/>
    <n v="11334815"/>
  </r>
  <r>
    <x v="195"/>
    <s v="SLE"/>
    <x v="38"/>
    <n v="11473819"/>
  </r>
  <r>
    <x v="195"/>
    <s v="SLE"/>
    <x v="39"/>
    <n v="7738541"/>
  </r>
  <r>
    <x v="195"/>
    <s v="SLE"/>
    <x v="40"/>
    <n v="3832098"/>
  </r>
  <r>
    <x v="195"/>
    <s v="SLE"/>
    <x v="41"/>
    <n v="4458178"/>
  </r>
  <r>
    <x v="195"/>
    <s v="SLE"/>
    <x v="42"/>
    <n v="8130237"/>
  </r>
  <r>
    <x v="195"/>
    <s v="SLE"/>
    <x v="43"/>
    <n v="10025000"/>
  </r>
  <r>
    <x v="195"/>
    <s v="SLE"/>
    <x v="44"/>
    <n v="12239907"/>
  </r>
  <r>
    <x v="195"/>
    <s v="SLE"/>
    <x v="45"/>
    <n v="13605068"/>
  </r>
  <r>
    <x v="195"/>
    <s v="SLE"/>
    <x v="46"/>
    <n v="15366950"/>
  </r>
  <r>
    <x v="195"/>
    <s v="SLE"/>
    <x v="47"/>
    <n v="18158432"/>
  </r>
  <r>
    <x v="195"/>
    <s v="SLE"/>
    <x v="48"/>
    <n v="21376000"/>
  </r>
  <r>
    <x v="195"/>
    <s v="SLE"/>
    <x v="49"/>
    <n v="23330257"/>
  </r>
  <r>
    <x v="195"/>
    <s v="SLE"/>
    <x v="50"/>
    <n v="24151859"/>
  </r>
  <r>
    <x v="195"/>
    <s v="SLE"/>
    <x v="51"/>
    <n v="25200174"/>
  </r>
  <r>
    <x v="195"/>
    <s v="SLE"/>
    <x v="52"/>
    <n v="26259454"/>
  </r>
  <r>
    <x v="195"/>
    <s v="SLE"/>
    <x v="53"/>
    <n v="27455917"/>
  </r>
  <r>
    <x v="195"/>
    <s v="SLE"/>
    <x v="54"/>
    <n v="26512822"/>
  </r>
  <r>
    <x v="195"/>
    <s v="SLE"/>
    <x v="55"/>
    <n v="26368659"/>
  </r>
  <r>
    <x v="195"/>
    <s v="SLE"/>
    <x v="56"/>
    <n v="27893905"/>
  </r>
  <r>
    <x v="195"/>
    <s v="SLE"/>
    <x v="57"/>
    <n v="28817403"/>
  </r>
  <r>
    <x v="195"/>
    <s v="SLE"/>
    <x v="58"/>
    <n v="30167869"/>
  </r>
  <r>
    <x v="195"/>
    <s v="SLE"/>
    <x v="59"/>
    <n v="32699422"/>
  </r>
  <r>
    <x v="195"/>
    <s v="SLE"/>
    <x v="60"/>
    <n v="32948078"/>
  </r>
  <r>
    <x v="196"/>
    <s v="SGP"/>
    <x v="0"/>
    <n v="11164493"/>
  </r>
  <r>
    <x v="196"/>
    <s v="SGP"/>
    <x v="1"/>
    <n v="11647295"/>
  </r>
  <r>
    <x v="196"/>
    <s v="SGP"/>
    <x v="2"/>
    <n v="13497567"/>
  </r>
  <r>
    <x v="196"/>
    <s v="SGP"/>
    <x v="3"/>
    <n v="14035305"/>
  </r>
  <r>
    <x v="196"/>
    <s v="SGP"/>
    <x v="4"/>
    <n v="14079768"/>
  </r>
  <r>
    <x v="196"/>
    <s v="SGP"/>
    <x v="5"/>
    <n v="14442020"/>
  </r>
  <r>
    <x v="196"/>
    <s v="SGP"/>
    <x v="6"/>
    <n v="16155277"/>
  </r>
  <r>
    <x v="196"/>
    <s v="SGP"/>
    <x v="7"/>
    <n v="18508457"/>
  </r>
  <r>
    <x v="196"/>
    <s v="SGP"/>
    <x v="8"/>
    <n v="21669436"/>
  </r>
  <r>
    <x v="196"/>
    <s v="SGP"/>
    <x v="9"/>
    <n v="24368230"/>
  </r>
  <r>
    <x v="196"/>
    <s v="SGP"/>
    <x v="10"/>
    <n v="28414953"/>
  </r>
  <r>
    <x v="196"/>
    <s v="SGP"/>
    <x v="11"/>
    <n v="29398605"/>
  </r>
  <r>
    <x v="196"/>
    <s v="SGP"/>
    <x v="12"/>
    <n v="29181612"/>
  </r>
  <r>
    <x v="196"/>
    <s v="SGP"/>
    <x v="13"/>
    <n v="29486626"/>
  </r>
  <r>
    <x v="196"/>
    <s v="SGP"/>
    <x v="14"/>
    <n v="39459791"/>
  </r>
  <r>
    <x v="196"/>
    <s v="SGP"/>
    <x v="15"/>
    <n v="43398583"/>
  </r>
  <r>
    <x v="196"/>
    <s v="SGP"/>
    <x v="16"/>
    <n v="46341427"/>
  </r>
  <r>
    <x v="196"/>
    <s v="SGP"/>
    <x v="17"/>
    <n v="46107778"/>
  </r>
  <r>
    <x v="196"/>
    <s v="SGP"/>
    <x v="18"/>
    <n v="46225319"/>
  </r>
  <r>
    <x v="196"/>
    <s v="SGP"/>
    <x v="19"/>
    <n v="47348054"/>
  </r>
  <r>
    <x v="196"/>
    <s v="SGP"/>
    <x v="20"/>
    <n v="47044038"/>
  </r>
  <r>
    <x v="196"/>
    <s v="SGP"/>
    <x v="21"/>
    <n v="45078476"/>
  </r>
  <r>
    <x v="196"/>
    <s v="SGP"/>
    <x v="22"/>
    <n v="45122818"/>
  </r>
  <r>
    <x v="196"/>
    <s v="SGP"/>
    <x v="23"/>
    <n v="44286165"/>
  </r>
  <r>
    <x v="196"/>
    <s v="SGP"/>
    <x v="24"/>
    <n v="39408432"/>
  </r>
  <r>
    <x v="196"/>
    <s v="SGP"/>
    <x v="25"/>
    <n v="41403261"/>
  </r>
  <r>
    <x v="196"/>
    <s v="SGP"/>
    <x v="26"/>
    <n v="46462550"/>
  </r>
  <r>
    <x v="196"/>
    <s v="SGP"/>
    <x v="27"/>
    <n v="45492455"/>
  </r>
  <r>
    <x v="196"/>
    <s v="SGP"/>
    <x v="28"/>
    <n v="43465776"/>
  </r>
  <r>
    <x v="196"/>
    <s v="SGP"/>
    <x v="29"/>
    <n v="46743216"/>
  </r>
  <r>
    <x v="196"/>
    <s v="SGP"/>
    <x v="30"/>
    <n v="48060104"/>
  </r>
  <r>
    <x v="196"/>
    <s v="SGP"/>
    <x v="31"/>
    <n v="47096504"/>
  </r>
  <r>
    <x v="196"/>
    <s v="SGP"/>
    <x v="32"/>
    <n v="45815247"/>
  </r>
  <r>
    <x v="196"/>
    <s v="SGP"/>
    <x v="33"/>
    <n v="45575293"/>
  </r>
  <r>
    <x v="196"/>
    <s v="SGP"/>
    <x v="34"/>
    <n v="47606757"/>
  </r>
  <r>
    <x v="196"/>
    <s v="SGP"/>
    <x v="35"/>
    <n v="47562093"/>
  </r>
  <r>
    <x v="196"/>
    <s v="SGP"/>
    <x v="36"/>
    <n v="53765627"/>
  </r>
  <r>
    <x v="196"/>
    <s v="SGP"/>
    <x v="37"/>
    <n v="48705254"/>
  </r>
  <r>
    <x v="196"/>
    <s v="SGP"/>
    <x v="38"/>
    <n v="52683957"/>
  </r>
  <r>
    <x v="196"/>
    <s v="SGP"/>
    <x v="39"/>
    <n v="50475280"/>
  </r>
  <r>
    <x v="196"/>
    <s v="SGP"/>
    <x v="40"/>
    <n v="50561476"/>
  </r>
  <r>
    <x v="196"/>
    <s v="SGP"/>
    <x v="41"/>
    <n v="52051055"/>
  </r>
  <r>
    <x v="196"/>
    <s v="SGP"/>
    <x v="42"/>
    <n v="49608889"/>
  </r>
  <r>
    <x v="196"/>
    <s v="SGP"/>
    <x v="43"/>
    <n v="38962946"/>
  </r>
  <r>
    <x v="196"/>
    <s v="SGP"/>
    <x v="44"/>
    <n v="44648992"/>
  </r>
  <r>
    <x v="196"/>
    <s v="SGP"/>
    <x v="45"/>
    <n v="43573652"/>
  </r>
  <r>
    <x v="196"/>
    <s v="SGP"/>
    <x v="46"/>
    <n v="48209421"/>
  </r>
  <r>
    <x v="196"/>
    <s v="SGP"/>
    <x v="47"/>
    <n v="48044808"/>
  </r>
  <r>
    <x v="196"/>
    <s v="SGP"/>
    <x v="48"/>
    <n v="49206026"/>
  </r>
  <r>
    <x v="196"/>
    <s v="SGP"/>
    <x v="49"/>
    <n v="50675946"/>
  </r>
  <r>
    <x v="196"/>
    <s v="SGP"/>
    <x v="50"/>
    <n v="52448042"/>
  </r>
  <r>
    <x v="196"/>
    <s v="SGP"/>
    <x v="51"/>
    <n v="52297133"/>
  </r>
  <r>
    <x v="196"/>
    <s v="SGP"/>
    <x v="52"/>
    <n v="53344357"/>
  </r>
  <r>
    <x v="196"/>
    <s v="SGP"/>
    <x v="53"/>
    <n v="52529222"/>
  </r>
  <r>
    <x v="196"/>
    <s v="SGP"/>
    <x v="54"/>
    <n v="53943573"/>
  </r>
  <r>
    <x v="196"/>
    <s v="SGP"/>
    <x v="55"/>
    <n v="54643419"/>
  </r>
  <r>
    <x v="196"/>
    <s v="SGP"/>
    <x v="56"/>
    <n v="53824546"/>
  </r>
  <r>
    <x v="196"/>
    <s v="SGP"/>
    <x v="57"/>
    <n v="57136239"/>
  </r>
  <r>
    <x v="196"/>
    <s v="SGP"/>
    <x v="58"/>
    <n v="56121500"/>
  </r>
  <r>
    <x v="196"/>
    <s v="SGP"/>
    <x v="59"/>
    <n v="56298713"/>
  </r>
  <r>
    <x v="196"/>
    <s v="SGP"/>
    <x v="60"/>
    <n v="55018940"/>
  </r>
  <r>
    <x v="197"/>
    <s v="SVK"/>
    <x v="32"/>
    <n v="39530300"/>
  </r>
  <r>
    <x v="197"/>
    <s v="SVK"/>
    <x v="33"/>
    <n v="41303014"/>
  </r>
  <r>
    <x v="197"/>
    <s v="SVK"/>
    <x v="34"/>
    <n v="32739605"/>
  </r>
  <r>
    <x v="197"/>
    <s v="SVK"/>
    <x v="35"/>
    <n v="51050073"/>
  </r>
  <r>
    <x v="197"/>
    <s v="SVK"/>
    <x v="36"/>
    <n v="41168349"/>
  </r>
  <r>
    <x v="197"/>
    <s v="SVK"/>
    <x v="37"/>
    <n v="40523600"/>
  </r>
  <r>
    <x v="197"/>
    <s v="SVK"/>
    <x v="38"/>
    <n v="59661315"/>
  </r>
  <r>
    <x v="197"/>
    <s v="SVK"/>
    <x v="39"/>
    <n v="59526581"/>
  </r>
  <r>
    <x v="197"/>
    <s v="SVK"/>
    <x v="40"/>
    <n v="57616370"/>
  </r>
  <r>
    <x v="197"/>
    <s v="SVK"/>
    <x v="41"/>
    <n v="61610012"/>
  </r>
  <r>
    <x v="197"/>
    <s v="SVK"/>
    <x v="42"/>
    <n v="63233780"/>
  </r>
  <r>
    <x v="197"/>
    <s v="SVK"/>
    <x v="43"/>
    <n v="65154459"/>
  </r>
  <r>
    <x v="197"/>
    <s v="SVK"/>
    <x v="44"/>
    <n v="63119447"/>
  </r>
  <r>
    <x v="197"/>
    <s v="SVK"/>
    <x v="45"/>
    <n v="61462201"/>
  </r>
  <r>
    <x v="197"/>
    <s v="SVK"/>
    <x v="46"/>
    <n v="58550225"/>
  </r>
  <r>
    <x v="197"/>
    <s v="SVK"/>
    <x v="47"/>
    <n v="53631275"/>
  </r>
  <r>
    <x v="197"/>
    <s v="SVK"/>
    <x v="48"/>
    <n v="52908048"/>
  </r>
  <r>
    <x v="197"/>
    <s v="SVK"/>
    <x v="49"/>
    <n v="49653704"/>
  </r>
  <r>
    <x v="197"/>
    <s v="SVK"/>
    <x v="50"/>
    <n v="43517936"/>
  </r>
  <r>
    <x v="197"/>
    <s v="SVK"/>
    <x v="51"/>
    <n v="44635579"/>
  </r>
  <r>
    <x v="197"/>
    <s v="SVK"/>
    <x v="52"/>
    <n v="44635176"/>
  </r>
  <r>
    <x v="197"/>
    <s v="SVK"/>
    <x v="53"/>
    <n v="41051890"/>
  </r>
  <r>
    <x v="197"/>
    <s v="SVK"/>
    <x v="54"/>
    <n v="40521706"/>
  </r>
  <r>
    <x v="197"/>
    <s v="SVK"/>
    <x v="55"/>
    <n v="45805367"/>
  </r>
  <r>
    <x v="197"/>
    <s v="SVK"/>
    <x v="56"/>
    <n v="48677807"/>
  </r>
  <r>
    <x v="197"/>
    <s v="SVK"/>
    <x v="57"/>
    <n v="48145230"/>
  </r>
  <r>
    <x v="197"/>
    <s v="SVK"/>
    <x v="58"/>
    <n v="47433880"/>
  </r>
  <r>
    <x v="198"/>
    <s v="SVN"/>
    <x v="31"/>
    <n v="49967219"/>
  </r>
  <r>
    <x v="198"/>
    <s v="SVN"/>
    <x v="32"/>
    <n v="47321162"/>
  </r>
  <r>
    <x v="198"/>
    <s v="SVN"/>
    <x v="33"/>
    <n v="44338084"/>
  </r>
  <r>
    <x v="198"/>
    <s v="SVN"/>
    <x v="34"/>
    <n v="52321148"/>
  </r>
  <r>
    <x v="198"/>
    <s v="SVN"/>
    <x v="35"/>
    <n v="27363443"/>
  </r>
  <r>
    <x v="198"/>
    <s v="SVN"/>
    <x v="36"/>
    <n v="28450644"/>
  </r>
  <r>
    <x v="198"/>
    <s v="SVN"/>
    <x v="37"/>
    <n v="28490912"/>
  </r>
  <r>
    <x v="198"/>
    <s v="SVN"/>
    <x v="38"/>
    <n v="26334824"/>
  </r>
  <r>
    <x v="198"/>
    <s v="SVN"/>
    <x v="39"/>
    <n v="26605434"/>
  </r>
  <r>
    <x v="198"/>
    <s v="SVN"/>
    <x v="40"/>
    <n v="28678237"/>
  </r>
  <r>
    <x v="198"/>
    <s v="SVN"/>
    <x v="41"/>
    <n v="26988447"/>
  </r>
  <r>
    <x v="198"/>
    <s v="SVN"/>
    <x v="42"/>
    <n v="30381003"/>
  </r>
  <r>
    <x v="198"/>
    <s v="SVN"/>
    <x v="43"/>
    <n v="28119378"/>
  </r>
  <r>
    <x v="198"/>
    <s v="SVN"/>
    <x v="44"/>
    <n v="28398087"/>
  </r>
  <r>
    <x v="198"/>
    <s v="SVN"/>
    <x v="45"/>
    <n v="27198871"/>
  </r>
  <r>
    <x v="198"/>
    <s v="SVN"/>
    <x v="46"/>
    <n v="33973998"/>
  </r>
  <r>
    <x v="198"/>
    <s v="SVN"/>
    <x v="47"/>
    <n v="35010189"/>
  </r>
  <r>
    <x v="198"/>
    <s v="SVN"/>
    <x v="48"/>
    <n v="34571952"/>
  </r>
  <r>
    <x v="198"/>
    <s v="SVN"/>
    <x v="49"/>
    <n v="33349760"/>
  </r>
  <r>
    <x v="198"/>
    <s v="SVN"/>
    <x v="50"/>
    <n v="32531983"/>
  </r>
  <r>
    <x v="198"/>
    <s v="SVN"/>
    <x v="51"/>
    <n v="33200448"/>
  </r>
  <r>
    <x v="198"/>
    <s v="SVN"/>
    <x v="52"/>
    <n v="33024998"/>
  </r>
  <r>
    <x v="198"/>
    <s v="SVN"/>
    <x v="53"/>
    <n v="34095675"/>
  </r>
  <r>
    <x v="198"/>
    <s v="SVN"/>
    <x v="54"/>
    <n v="33812254"/>
  </r>
  <r>
    <x v="198"/>
    <s v="SVN"/>
    <x v="55"/>
    <n v="36479781"/>
  </r>
  <r>
    <x v="198"/>
    <s v="SVN"/>
    <x v="56"/>
    <n v="39018293"/>
  </r>
  <r>
    <x v="198"/>
    <s v="SVN"/>
    <x v="57"/>
    <n v="38806541"/>
  </r>
  <r>
    <x v="198"/>
    <s v="SVN"/>
    <x v="58"/>
    <n v="39411903"/>
  </r>
  <r>
    <x v="198"/>
    <s v="SVN"/>
    <x v="59"/>
    <n v="40674260"/>
  </r>
  <r>
    <x v="198"/>
    <s v="SVN"/>
    <x v="60"/>
    <n v="40166670"/>
  </r>
  <r>
    <x v="199"/>
    <s v=""/>
    <x v="0"/>
    <n v="84986965"/>
  </r>
  <r>
    <x v="199"/>
    <s v=""/>
    <x v="1"/>
    <n v="90938945"/>
  </r>
  <r>
    <x v="199"/>
    <s v=""/>
    <x v="2"/>
    <n v="98664039"/>
  </r>
  <r>
    <x v="199"/>
    <s v=""/>
    <x v="3"/>
    <n v="106188723"/>
  </r>
  <r>
    <x v="199"/>
    <s v=""/>
    <x v="4"/>
    <n v="111093330"/>
  </r>
  <r>
    <x v="199"/>
    <s v=""/>
    <x v="5"/>
    <n v="120121911"/>
  </r>
  <r>
    <x v="199"/>
    <s v=""/>
    <x v="6"/>
    <n v="128358916"/>
  </r>
  <r>
    <x v="199"/>
    <s v=""/>
    <x v="7"/>
    <n v="136702385"/>
  </r>
  <r>
    <x v="199"/>
    <s v=""/>
    <x v="8"/>
    <n v="147638605"/>
  </r>
  <r>
    <x v="199"/>
    <s v=""/>
    <x v="9"/>
    <n v="158160748"/>
  </r>
  <r>
    <x v="199"/>
    <s v=""/>
    <x v="10"/>
    <n v="173599292"/>
  </r>
  <r>
    <x v="199"/>
    <s v=""/>
    <x v="11"/>
    <n v="175377706"/>
  </r>
  <r>
    <x v="199"/>
    <s v=""/>
    <x v="12"/>
    <n v="187107800"/>
  </r>
  <r>
    <x v="199"/>
    <s v=""/>
    <x v="13"/>
    <n v="188952696"/>
  </r>
  <r>
    <x v="199"/>
    <s v=""/>
    <x v="14"/>
    <n v="208157602"/>
  </r>
  <r>
    <x v="199"/>
    <s v=""/>
    <x v="15"/>
    <n v="220948482"/>
  </r>
  <r>
    <x v="199"/>
    <s v=""/>
    <x v="16"/>
    <n v="237885797"/>
  </r>
  <r>
    <x v="199"/>
    <s v=""/>
    <x v="17"/>
    <n v="257503215"/>
  </r>
  <r>
    <x v="199"/>
    <s v=""/>
    <x v="18"/>
    <n v="273090631"/>
  </r>
  <r>
    <x v="199"/>
    <s v=""/>
    <x v="19"/>
    <n v="291773585"/>
  </r>
  <r>
    <x v="199"/>
    <s v=""/>
    <x v="20"/>
    <n v="303812788"/>
  </r>
  <r>
    <x v="199"/>
    <s v=""/>
    <x v="21"/>
    <n v="281994616"/>
  </r>
  <r>
    <x v="199"/>
    <s v=""/>
    <x v="22"/>
    <n v="303208572"/>
  </r>
  <r>
    <x v="199"/>
    <s v=""/>
    <x v="23"/>
    <n v="323388633"/>
  </r>
  <r>
    <x v="199"/>
    <s v=""/>
    <x v="24"/>
    <n v="315121386"/>
  </r>
  <r>
    <x v="199"/>
    <s v=""/>
    <x v="25"/>
    <n v="326057614"/>
  </r>
  <r>
    <x v="199"/>
    <s v=""/>
    <x v="26"/>
    <n v="349203517"/>
  </r>
  <r>
    <x v="199"/>
    <s v=""/>
    <x v="27"/>
    <n v="357988660"/>
  </r>
  <r>
    <x v="199"/>
    <s v=""/>
    <x v="28"/>
    <n v="362806970"/>
  </r>
  <r>
    <x v="199"/>
    <s v=""/>
    <x v="29"/>
    <n v="382207231"/>
  </r>
  <r>
    <x v="199"/>
    <s v=""/>
    <x v="30"/>
    <n v="380255050"/>
  </r>
  <r>
    <x v="199"/>
    <s v=""/>
    <x v="31"/>
    <n v="375427884"/>
  </r>
  <r>
    <x v="199"/>
    <s v=""/>
    <x v="32"/>
    <n v="380266776"/>
  </r>
  <r>
    <x v="199"/>
    <s v=""/>
    <x v="33"/>
    <n v="389468006"/>
  </r>
  <r>
    <x v="199"/>
    <s v=""/>
    <x v="34"/>
    <n v="405223499"/>
  </r>
  <r>
    <x v="199"/>
    <s v=""/>
    <x v="35"/>
    <n v="431955795"/>
  </r>
  <r>
    <x v="199"/>
    <s v=""/>
    <x v="36"/>
    <n v="450138317"/>
  </r>
  <r>
    <x v="199"/>
    <s v=""/>
    <x v="37"/>
    <n v="422396769"/>
  </r>
  <r>
    <x v="199"/>
    <s v=""/>
    <x v="38"/>
    <n v="452523979"/>
  </r>
  <r>
    <x v="199"/>
    <s v=""/>
    <x v="39"/>
    <n v="494667439"/>
  </r>
  <r>
    <x v="199"/>
    <s v=""/>
    <x v="40"/>
    <n v="501115397"/>
  </r>
  <r>
    <x v="199"/>
    <s v=""/>
    <x v="41"/>
    <n v="504540908"/>
  </r>
  <r>
    <x v="199"/>
    <s v=""/>
    <x v="42"/>
    <n v="458680250"/>
  </r>
  <r>
    <x v="199"/>
    <s v=""/>
    <x v="43"/>
    <n v="522384590"/>
  </r>
  <r>
    <x v="199"/>
    <s v=""/>
    <x v="44"/>
    <n v="576339583"/>
  </r>
  <r>
    <x v="199"/>
    <s v=""/>
    <x v="45"/>
    <n v="578468176"/>
  </r>
  <r>
    <x v="199"/>
    <s v=""/>
    <x v="46"/>
    <n v="604026645"/>
  </r>
  <r>
    <x v="199"/>
    <s v=""/>
    <x v="47"/>
    <n v="575613306"/>
  </r>
  <r>
    <x v="199"/>
    <s v=""/>
    <x v="48"/>
    <n v="605943672"/>
  </r>
  <r>
    <x v="199"/>
    <s v=""/>
    <x v="49"/>
    <n v="602615816"/>
  </r>
  <r>
    <x v="199"/>
    <s v=""/>
    <x v="50"/>
    <n v="551749484"/>
  </r>
  <r>
    <x v="199"/>
    <s v=""/>
    <x v="51"/>
    <n v="534446528"/>
  </r>
  <r>
    <x v="199"/>
    <s v=""/>
    <x v="52"/>
    <n v="545837809"/>
  </r>
  <r>
    <x v="199"/>
    <s v=""/>
    <x v="53"/>
    <n v="558142030"/>
  </r>
  <r>
    <x v="199"/>
    <s v=""/>
    <x v="54"/>
    <n v="561095347"/>
  </r>
  <r>
    <x v="199"/>
    <s v=""/>
    <x v="55"/>
    <n v="572431721"/>
  </r>
  <r>
    <x v="199"/>
    <s v=""/>
    <x v="56"/>
    <n v="581860012"/>
  </r>
  <r>
    <x v="199"/>
    <s v=""/>
    <x v="57"/>
    <n v="594902892"/>
  </r>
  <r>
    <x v="199"/>
    <s v=""/>
    <x v="58"/>
    <n v="594884158"/>
  </r>
  <r>
    <x v="199"/>
    <s v=""/>
    <x v="59"/>
    <n v="565837952"/>
  </r>
  <r>
    <x v="199"/>
    <s v=""/>
    <x v="60"/>
    <n v="586174974"/>
  </r>
  <r>
    <x v="200"/>
    <s v="SLB"/>
    <x v="0"/>
    <n v="128750"/>
  </r>
  <r>
    <x v="200"/>
    <s v="SLB"/>
    <x v="1"/>
    <n v="131550"/>
  </r>
  <r>
    <x v="200"/>
    <s v="SLB"/>
    <x v="2"/>
    <n v="134393"/>
  </r>
  <r>
    <x v="200"/>
    <s v="SLB"/>
    <x v="3"/>
    <n v="137893"/>
  </r>
  <r>
    <x v="200"/>
    <s v="SLB"/>
    <x v="4"/>
    <n v="142125"/>
  </r>
  <r>
    <x v="200"/>
    <s v="SLB"/>
    <x v="5"/>
    <n v="145350"/>
  </r>
  <r>
    <x v="200"/>
    <s v="SLB"/>
    <x v="6"/>
    <n v="150600"/>
  </r>
  <r>
    <x v="200"/>
    <s v="SLB"/>
    <x v="7"/>
    <n v="154800"/>
  </r>
  <r>
    <x v="200"/>
    <s v="SLB"/>
    <x v="8"/>
    <n v="161000"/>
  </r>
  <r>
    <x v="200"/>
    <s v="SLB"/>
    <x v="9"/>
    <n v="168200"/>
  </r>
  <r>
    <x v="200"/>
    <s v="SLB"/>
    <x v="10"/>
    <n v="172400"/>
  </r>
  <r>
    <x v="200"/>
    <s v="SLB"/>
    <x v="11"/>
    <n v="179800"/>
  </r>
  <r>
    <x v="200"/>
    <s v="SLB"/>
    <x v="12"/>
    <n v="186100"/>
  </r>
  <r>
    <x v="200"/>
    <s v="SLB"/>
    <x v="13"/>
    <n v="194600"/>
  </r>
  <r>
    <x v="200"/>
    <s v="SLB"/>
    <x v="14"/>
    <n v="198700"/>
  </r>
  <r>
    <x v="200"/>
    <s v="SLB"/>
    <x v="15"/>
    <n v="201300"/>
  </r>
  <r>
    <x v="200"/>
    <s v="SLB"/>
    <x v="16"/>
    <n v="205420"/>
  </r>
  <r>
    <x v="200"/>
    <s v="SLB"/>
    <x v="17"/>
    <n v="209500"/>
  </r>
  <r>
    <x v="200"/>
    <s v="SLB"/>
    <x v="18"/>
    <n v="213400"/>
  </r>
  <r>
    <x v="200"/>
    <s v="SLB"/>
    <x v="19"/>
    <n v="218000"/>
  </r>
  <r>
    <x v="200"/>
    <s v="SLB"/>
    <x v="20"/>
    <n v="205000"/>
  </r>
  <r>
    <x v="200"/>
    <s v="SLB"/>
    <x v="21"/>
    <n v="221350"/>
  </r>
  <r>
    <x v="200"/>
    <s v="SLB"/>
    <x v="22"/>
    <n v="214100"/>
  </r>
  <r>
    <x v="200"/>
    <s v="SLB"/>
    <x v="23"/>
    <n v="214200"/>
  </r>
  <r>
    <x v="200"/>
    <s v="SLB"/>
    <x v="24"/>
    <n v="217300"/>
  </r>
  <r>
    <x v="200"/>
    <s v="SLB"/>
    <x v="25"/>
    <n v="214700"/>
  </r>
  <r>
    <x v="200"/>
    <s v="SLB"/>
    <x v="26"/>
    <n v="214500"/>
  </r>
  <r>
    <x v="200"/>
    <s v="SLB"/>
    <x v="27"/>
    <n v="219300"/>
  </r>
  <r>
    <x v="200"/>
    <s v="SLB"/>
    <x v="28"/>
    <n v="226300"/>
  </r>
  <r>
    <x v="200"/>
    <s v="SLB"/>
    <x v="29"/>
    <n v="227300"/>
  </r>
  <r>
    <x v="200"/>
    <s v="SLB"/>
    <x v="30"/>
    <n v="243300"/>
  </r>
  <r>
    <x v="200"/>
    <s v="SLB"/>
    <x v="31"/>
    <n v="253300"/>
  </r>
  <r>
    <x v="200"/>
    <s v="SLB"/>
    <x v="32"/>
    <n v="275300"/>
  </r>
  <r>
    <x v="200"/>
    <s v="SLB"/>
    <x v="33"/>
    <n v="285300"/>
  </r>
  <r>
    <x v="200"/>
    <s v="SLB"/>
    <x v="34"/>
    <n v="305300"/>
  </r>
  <r>
    <x v="200"/>
    <s v="SLB"/>
    <x v="35"/>
    <n v="325300"/>
  </r>
  <r>
    <x v="200"/>
    <s v="SLB"/>
    <x v="36"/>
    <n v="346300"/>
  </r>
  <r>
    <x v="200"/>
    <s v="SLB"/>
    <x v="37"/>
    <n v="356300"/>
  </r>
  <r>
    <x v="200"/>
    <s v="SLB"/>
    <x v="38"/>
    <n v="355300"/>
  </r>
  <r>
    <x v="200"/>
    <s v="SLB"/>
    <x v="39"/>
    <n v="365800"/>
  </r>
  <r>
    <x v="200"/>
    <s v="SLB"/>
    <x v="40"/>
    <n v="388200"/>
  </r>
  <r>
    <x v="200"/>
    <s v="SLB"/>
    <x v="41"/>
    <n v="399000"/>
  </r>
  <r>
    <x v="200"/>
    <s v="SLB"/>
    <x v="42"/>
    <n v="399500"/>
  </r>
  <r>
    <x v="200"/>
    <s v="SLB"/>
    <x v="43"/>
    <n v="410750"/>
  </r>
  <r>
    <x v="200"/>
    <s v="SLB"/>
    <x v="44"/>
    <n v="411750"/>
  </r>
  <r>
    <x v="200"/>
    <s v="SLB"/>
    <x v="45"/>
    <n v="411900"/>
  </r>
  <r>
    <x v="200"/>
    <s v="SLB"/>
    <x v="46"/>
    <n v="412000"/>
  </r>
  <r>
    <x v="200"/>
    <s v="SLB"/>
    <x v="47"/>
    <n v="423000"/>
  </r>
  <r>
    <x v="200"/>
    <s v="SLB"/>
    <x v="48"/>
    <n v="424000"/>
  </r>
  <r>
    <x v="200"/>
    <s v="SLB"/>
    <x v="49"/>
    <n v="423000"/>
  </r>
  <r>
    <x v="200"/>
    <s v="SLB"/>
    <x v="50"/>
    <n v="422500"/>
  </r>
  <r>
    <x v="200"/>
    <s v="SLB"/>
    <x v="51"/>
    <n v="423049"/>
  </r>
  <r>
    <x v="200"/>
    <s v="SLB"/>
    <x v="52"/>
    <n v="419843"/>
  </r>
  <r>
    <x v="200"/>
    <s v="SLB"/>
    <x v="53"/>
    <n v="419097"/>
  </r>
  <r>
    <x v="200"/>
    <s v="SLB"/>
    <x v="54"/>
    <n v="419722"/>
  </r>
  <r>
    <x v="200"/>
    <s v="SLB"/>
    <x v="55"/>
    <n v="421359"/>
  </r>
  <r>
    <x v="200"/>
    <s v="SLB"/>
    <x v="56"/>
    <n v="422643"/>
  </r>
  <r>
    <x v="200"/>
    <s v="SLB"/>
    <x v="57"/>
    <n v="422073"/>
  </r>
  <r>
    <x v="200"/>
    <s v="SLB"/>
    <x v="58"/>
    <n v="424374"/>
  </r>
  <r>
    <x v="200"/>
    <s v="SLB"/>
    <x v="59"/>
    <n v="423823"/>
  </r>
  <r>
    <x v="200"/>
    <s v="SLB"/>
    <x v="60"/>
    <n v="424251"/>
  </r>
  <r>
    <x v="201"/>
    <s v="SOM"/>
    <x v="0"/>
    <n v="4922680"/>
  </r>
  <r>
    <x v="201"/>
    <s v="SOM"/>
    <x v="1"/>
    <n v="5039800"/>
  </r>
  <r>
    <x v="201"/>
    <s v="SOM"/>
    <x v="2"/>
    <n v="5222100"/>
  </r>
  <r>
    <x v="201"/>
    <s v="SOM"/>
    <x v="3"/>
    <n v="5286400"/>
  </r>
  <r>
    <x v="201"/>
    <s v="SOM"/>
    <x v="4"/>
    <n v="5487800"/>
  </r>
  <r>
    <x v="201"/>
    <s v="SOM"/>
    <x v="5"/>
    <n v="5747000"/>
  </r>
  <r>
    <x v="201"/>
    <s v="SOM"/>
    <x v="6"/>
    <n v="5973200"/>
  </r>
  <r>
    <x v="201"/>
    <s v="SOM"/>
    <x v="7"/>
    <n v="6270600"/>
  </r>
  <r>
    <x v="201"/>
    <s v="SOM"/>
    <x v="8"/>
    <n v="6351800"/>
  </r>
  <r>
    <x v="201"/>
    <s v="SOM"/>
    <x v="9"/>
    <n v="6777900"/>
  </r>
  <r>
    <x v="201"/>
    <s v="SOM"/>
    <x v="10"/>
    <n v="6730000"/>
  </r>
  <r>
    <x v="201"/>
    <s v="SOM"/>
    <x v="11"/>
    <n v="7078200"/>
  </r>
  <r>
    <x v="201"/>
    <s v="SOM"/>
    <x v="12"/>
    <n v="7340320"/>
  </r>
  <r>
    <x v="201"/>
    <s v="SOM"/>
    <x v="13"/>
    <n v="7272500"/>
  </r>
  <r>
    <x v="201"/>
    <s v="SOM"/>
    <x v="14"/>
    <n v="7552620"/>
  </r>
  <r>
    <x v="201"/>
    <s v="SOM"/>
    <x v="15"/>
    <n v="8121800"/>
  </r>
  <r>
    <x v="201"/>
    <s v="SOM"/>
    <x v="16"/>
    <n v="8310920"/>
  </r>
  <r>
    <x v="201"/>
    <s v="SOM"/>
    <x v="17"/>
    <n v="8200100"/>
  </r>
  <r>
    <x v="201"/>
    <s v="SOM"/>
    <x v="18"/>
    <n v="8513280"/>
  </r>
  <r>
    <x v="201"/>
    <s v="SOM"/>
    <x v="19"/>
    <n v="9373400"/>
  </r>
  <r>
    <x v="201"/>
    <s v="SOM"/>
    <x v="20"/>
    <n v="9265520"/>
  </r>
  <r>
    <x v="201"/>
    <s v="SOM"/>
    <x v="21"/>
    <n v="9412700"/>
  </r>
  <r>
    <x v="201"/>
    <s v="SOM"/>
    <x v="22"/>
    <n v="9873820"/>
  </r>
  <r>
    <x v="201"/>
    <s v="SOM"/>
    <x v="23"/>
    <n v="10188880"/>
  </r>
  <r>
    <x v="201"/>
    <s v="SOM"/>
    <x v="24"/>
    <n v="10361000"/>
  </r>
  <r>
    <x v="201"/>
    <s v="SOM"/>
    <x v="25"/>
    <n v="9868060"/>
  </r>
  <r>
    <x v="201"/>
    <s v="SOM"/>
    <x v="26"/>
    <n v="11294560"/>
  </r>
  <r>
    <x v="201"/>
    <s v="SOM"/>
    <x v="27"/>
    <n v="11391120"/>
  </r>
  <r>
    <x v="201"/>
    <s v="SOM"/>
    <x v="28"/>
    <n v="11716120"/>
  </r>
  <r>
    <x v="201"/>
    <s v="SOM"/>
    <x v="29"/>
    <n v="11426000"/>
  </r>
  <r>
    <x v="201"/>
    <s v="SOM"/>
    <x v="30"/>
    <n v="9174200"/>
  </r>
  <r>
    <x v="201"/>
    <s v="SOM"/>
    <x v="31"/>
    <n v="6521800"/>
  </r>
  <r>
    <x v="201"/>
    <s v="SOM"/>
    <x v="32"/>
    <n v="7932100"/>
  </r>
  <r>
    <x v="201"/>
    <s v="SOM"/>
    <x v="33"/>
    <n v="8452300"/>
  </r>
  <r>
    <x v="201"/>
    <s v="SOM"/>
    <x v="34"/>
    <n v="8957400"/>
  </r>
  <r>
    <x v="201"/>
    <s v="SOM"/>
    <x v="35"/>
    <n v="9302600"/>
  </r>
  <r>
    <x v="201"/>
    <s v="SOM"/>
    <x v="36"/>
    <n v="9352700"/>
  </r>
  <r>
    <x v="201"/>
    <s v="SOM"/>
    <x v="37"/>
    <n v="10582400"/>
  </r>
  <r>
    <x v="201"/>
    <s v="SOM"/>
    <x v="38"/>
    <n v="10032300"/>
  </r>
  <r>
    <x v="201"/>
    <s v="SOM"/>
    <x v="39"/>
    <n v="9992400"/>
  </r>
  <r>
    <x v="201"/>
    <s v="SOM"/>
    <x v="40"/>
    <n v="11617500"/>
  </r>
  <r>
    <x v="201"/>
    <s v="SOM"/>
    <x v="41"/>
    <n v="11302500"/>
  </r>
  <r>
    <x v="201"/>
    <s v="SOM"/>
    <x v="42"/>
    <n v="12092700"/>
  </r>
  <r>
    <x v="201"/>
    <s v="SOM"/>
    <x v="43"/>
    <n v="12484750"/>
  </r>
  <r>
    <x v="201"/>
    <s v="SOM"/>
    <x v="44"/>
    <n v="12580900"/>
  </r>
  <r>
    <x v="201"/>
    <s v="SOM"/>
    <x v="45"/>
    <n v="12312500"/>
  </r>
  <r>
    <x v="201"/>
    <s v="SOM"/>
    <x v="46"/>
    <n v="11557500"/>
  </r>
  <r>
    <x v="201"/>
    <s v="SOM"/>
    <x v="47"/>
    <n v="11182500"/>
  </r>
  <r>
    <x v="201"/>
    <s v="SOM"/>
    <x v="48"/>
    <n v="10842500"/>
  </r>
  <r>
    <x v="201"/>
    <s v="SOM"/>
    <x v="49"/>
    <n v="11500300"/>
  </r>
  <r>
    <x v="201"/>
    <s v="SOM"/>
    <x v="50"/>
    <n v="11604000"/>
  </r>
  <r>
    <x v="201"/>
    <s v="SOM"/>
    <x v="51"/>
    <n v="11866000"/>
  </r>
  <r>
    <x v="201"/>
    <s v="SOM"/>
    <x v="52"/>
    <n v="11872000"/>
  </r>
  <r>
    <x v="201"/>
    <s v="SOM"/>
    <x v="53"/>
    <n v="11949347"/>
  </r>
  <r>
    <x v="201"/>
    <s v="SOM"/>
    <x v="54"/>
    <n v="12084239"/>
  </r>
  <r>
    <x v="201"/>
    <s v="SOM"/>
    <x v="55"/>
    <n v="11983348"/>
  </r>
  <r>
    <x v="201"/>
    <s v="SOM"/>
    <x v="56"/>
    <n v="11907110"/>
  </r>
  <r>
    <x v="201"/>
    <s v="SOM"/>
    <x v="57"/>
    <n v="11911557"/>
  </r>
  <r>
    <x v="201"/>
    <s v="SOM"/>
    <x v="58"/>
    <n v="11914533"/>
  </r>
  <r>
    <x v="201"/>
    <s v="SOM"/>
    <x v="59"/>
    <n v="12034189"/>
  </r>
  <r>
    <x v="201"/>
    <s v="SOM"/>
    <x v="60"/>
    <n v="12023673"/>
  </r>
  <r>
    <x v="202"/>
    <s v="ZAF"/>
    <x v="0"/>
    <n v="36555000"/>
  </r>
  <r>
    <x v="202"/>
    <s v="ZAF"/>
    <x v="1"/>
    <n v="41528000"/>
  </r>
  <r>
    <x v="202"/>
    <s v="ZAF"/>
    <x v="2"/>
    <n v="45068000"/>
  </r>
  <r>
    <x v="202"/>
    <s v="ZAF"/>
    <x v="3"/>
    <n v="50710000"/>
  </r>
  <r>
    <x v="202"/>
    <s v="ZAF"/>
    <x v="4"/>
    <n v="56243000"/>
  </r>
  <r>
    <x v="202"/>
    <s v="ZAF"/>
    <x v="5"/>
    <n v="63805000"/>
  </r>
  <r>
    <x v="202"/>
    <s v="ZAF"/>
    <x v="6"/>
    <n v="71760000"/>
  </r>
  <r>
    <x v="202"/>
    <s v="ZAF"/>
    <x v="7"/>
    <n v="80136000"/>
  </r>
  <r>
    <x v="202"/>
    <s v="ZAF"/>
    <x v="8"/>
    <n v="88513487"/>
  </r>
  <r>
    <x v="202"/>
    <s v="ZAF"/>
    <x v="9"/>
    <n v="91091267"/>
  </r>
  <r>
    <x v="202"/>
    <s v="ZAF"/>
    <x v="10"/>
    <n v="94652482"/>
  </r>
  <r>
    <x v="202"/>
    <s v="ZAF"/>
    <x v="11"/>
    <n v="107039236"/>
  </r>
  <r>
    <x v="202"/>
    <s v="ZAF"/>
    <x v="12"/>
    <n v="124521549"/>
  </r>
  <r>
    <x v="202"/>
    <s v="ZAF"/>
    <x v="13"/>
    <n v="137884000"/>
  </r>
  <r>
    <x v="202"/>
    <s v="ZAF"/>
    <x v="14"/>
    <n v="142210000"/>
  </r>
  <r>
    <x v="202"/>
    <s v="ZAF"/>
    <x v="15"/>
    <n v="159701000"/>
  </r>
  <r>
    <x v="202"/>
    <s v="ZAF"/>
    <x v="16"/>
    <n v="160052000"/>
  </r>
  <r>
    <x v="202"/>
    <s v="ZAF"/>
    <x v="17"/>
    <n v="166869747"/>
  </r>
  <r>
    <x v="202"/>
    <s v="ZAF"/>
    <x v="18"/>
    <n v="173156220"/>
  </r>
  <r>
    <x v="202"/>
    <s v="ZAF"/>
    <x v="19"/>
    <n v="188821250"/>
  </r>
  <r>
    <x v="202"/>
    <s v="ZAF"/>
    <x v="20"/>
    <n v="198552000"/>
  </r>
  <r>
    <x v="202"/>
    <s v="ZAF"/>
    <x v="21"/>
    <n v="212920000"/>
  </r>
  <r>
    <x v="202"/>
    <s v="ZAF"/>
    <x v="22"/>
    <n v="232691000"/>
  </r>
  <r>
    <x v="202"/>
    <s v="ZAF"/>
    <x v="23"/>
    <n v="242449000"/>
  </r>
  <r>
    <x v="202"/>
    <s v="ZAF"/>
    <x v="24"/>
    <n v="257437000"/>
  </r>
  <r>
    <x v="202"/>
    <s v="ZAF"/>
    <x v="25"/>
    <n v="265322000"/>
  </r>
  <r>
    <x v="202"/>
    <s v="ZAF"/>
    <x v="26"/>
    <n v="277260000"/>
  </r>
  <r>
    <x v="202"/>
    <s v="ZAF"/>
    <x v="27"/>
    <n v="287021000"/>
  </r>
  <r>
    <x v="202"/>
    <s v="ZAF"/>
    <x v="28"/>
    <n v="297286000"/>
  </r>
  <r>
    <x v="202"/>
    <s v="ZAF"/>
    <x v="29"/>
    <n v="402728000"/>
  </r>
  <r>
    <x v="202"/>
    <s v="ZAF"/>
    <x v="30"/>
    <n v="373070532"/>
  </r>
  <r>
    <x v="202"/>
    <s v="ZAF"/>
    <x v="31"/>
    <n v="367477081"/>
  </r>
  <r>
    <x v="202"/>
    <s v="ZAF"/>
    <x v="32"/>
    <n v="386362087"/>
  </r>
  <r>
    <x v="202"/>
    <s v="ZAF"/>
    <x v="33"/>
    <n v="405493133"/>
  </r>
  <r>
    <x v="202"/>
    <s v="ZAF"/>
    <x v="34"/>
    <n v="431499254"/>
  </r>
  <r>
    <x v="202"/>
    <s v="ZAF"/>
    <x v="35"/>
    <n v="463252596"/>
  </r>
  <r>
    <x v="202"/>
    <s v="ZAF"/>
    <x v="36"/>
    <n v="492570960"/>
  </r>
  <r>
    <x v="202"/>
    <s v="ZAF"/>
    <x v="37"/>
    <n v="482514139"/>
  </r>
  <r>
    <x v="202"/>
    <s v="ZAF"/>
    <x v="38"/>
    <n v="509414573"/>
  </r>
  <r>
    <x v="202"/>
    <s v="ZAF"/>
    <x v="39"/>
    <n v="535054251"/>
  </r>
  <r>
    <x v="202"/>
    <s v="ZAF"/>
    <x v="40"/>
    <n v="584648286"/>
  </r>
  <r>
    <x v="202"/>
    <s v="ZAF"/>
    <x v="41"/>
    <n v="627531679"/>
  </r>
  <r>
    <x v="202"/>
    <s v="ZAF"/>
    <x v="42"/>
    <n v="607382991"/>
  </r>
  <r>
    <x v="202"/>
    <s v="ZAF"/>
    <x v="43"/>
    <n v="603008598"/>
  </r>
  <r>
    <x v="202"/>
    <s v="ZAF"/>
    <x v="44"/>
    <n v="631140908"/>
  </r>
  <r>
    <x v="202"/>
    <s v="ZAF"/>
    <x v="45"/>
    <n v="646150292"/>
  </r>
  <r>
    <x v="202"/>
    <s v="ZAF"/>
    <x v="46"/>
    <n v="762419247"/>
  </r>
  <r>
    <x v="202"/>
    <s v="ZAF"/>
    <x v="47"/>
    <n v="909975931"/>
  </r>
  <r>
    <x v="202"/>
    <s v="ZAF"/>
    <x v="48"/>
    <n v="990469758"/>
  </r>
  <r>
    <x v="202"/>
    <s v="ZAF"/>
    <x v="49"/>
    <n v="1056948362"/>
  </r>
  <r>
    <x v="202"/>
    <s v="ZAF"/>
    <x v="50"/>
    <n v="1066297997"/>
  </r>
  <r>
    <x v="202"/>
    <s v="ZAF"/>
    <x v="51"/>
    <n v="1069440909"/>
  </r>
  <r>
    <x v="202"/>
    <s v="ZAF"/>
    <x v="52"/>
    <n v="954448429"/>
  </r>
  <r>
    <x v="202"/>
    <s v="ZAF"/>
    <x v="53"/>
    <n v="973122480"/>
  </r>
  <r>
    <x v="202"/>
    <s v="ZAF"/>
    <x v="54"/>
    <n v="1018814136"/>
  </r>
  <r>
    <x v="202"/>
    <s v="ZAF"/>
    <x v="55"/>
    <n v="949908369"/>
  </r>
  <r>
    <x v="202"/>
    <s v="ZAF"/>
    <x v="56"/>
    <n v="940854069"/>
  </r>
  <r>
    <x v="202"/>
    <s v="ZAF"/>
    <x v="57"/>
    <n v="957960407"/>
  </r>
  <r>
    <x v="202"/>
    <s v="ZAF"/>
    <x v="58"/>
    <n v="1018112001"/>
  </r>
  <r>
    <x v="202"/>
    <s v="ZAF"/>
    <x v="59"/>
    <n v="1001309799"/>
  </r>
  <r>
    <x v="202"/>
    <s v="ZAF"/>
    <x v="60"/>
    <n v="1006416112"/>
  </r>
  <r>
    <x v="203"/>
    <s v=""/>
    <x v="0"/>
    <n v="419120060"/>
  </r>
  <r>
    <x v="203"/>
    <s v=""/>
    <x v="1"/>
    <n v="438494562"/>
  </r>
  <r>
    <x v="203"/>
    <s v=""/>
    <x v="2"/>
    <n v="480783691"/>
  </r>
  <r>
    <x v="203"/>
    <s v=""/>
    <x v="3"/>
    <n v="515084896"/>
  </r>
  <r>
    <x v="203"/>
    <s v=""/>
    <x v="4"/>
    <n v="610853377"/>
  </r>
  <r>
    <x v="203"/>
    <s v=""/>
    <x v="5"/>
    <n v="636261513"/>
  </r>
  <r>
    <x v="203"/>
    <s v=""/>
    <x v="6"/>
    <n v="687590509"/>
  </r>
  <r>
    <x v="203"/>
    <s v=""/>
    <x v="7"/>
    <n v="731087847"/>
  </r>
  <r>
    <x v="203"/>
    <s v=""/>
    <x v="8"/>
    <n v="766553686"/>
  </r>
  <r>
    <x v="203"/>
    <s v=""/>
    <x v="9"/>
    <n v="853736662"/>
  </r>
  <r>
    <x v="203"/>
    <s v=""/>
    <x v="10"/>
    <n v="877563310"/>
  </r>
  <r>
    <x v="203"/>
    <s v=""/>
    <x v="11"/>
    <n v="960779508"/>
  </r>
  <r>
    <x v="203"/>
    <s v=""/>
    <x v="12"/>
    <n v="1056926847"/>
  </r>
  <r>
    <x v="203"/>
    <s v=""/>
    <x v="13"/>
    <n v="1174248654"/>
  </r>
  <r>
    <x v="203"/>
    <s v=""/>
    <x v="14"/>
    <n v="1195024086"/>
  </r>
  <r>
    <x v="203"/>
    <s v=""/>
    <x v="15"/>
    <n v="1287572075"/>
  </r>
  <r>
    <x v="203"/>
    <s v=""/>
    <x v="16"/>
    <n v="1378300305"/>
  </r>
  <r>
    <x v="203"/>
    <s v=""/>
    <x v="17"/>
    <n v="1555027776"/>
  </r>
  <r>
    <x v="203"/>
    <s v=""/>
    <x v="18"/>
    <n v="1822824209"/>
  </r>
  <r>
    <x v="203"/>
    <s v=""/>
    <x v="19"/>
    <n v="2120673946"/>
  </r>
  <r>
    <x v="203"/>
    <s v=""/>
    <x v="20"/>
    <n v="2214510075"/>
  </r>
  <r>
    <x v="203"/>
    <s v=""/>
    <x v="21"/>
    <n v="2333861936"/>
  </r>
  <r>
    <x v="203"/>
    <s v=""/>
    <x v="22"/>
    <n v="2308925388"/>
  </r>
  <r>
    <x v="203"/>
    <s v=""/>
    <x v="23"/>
    <n v="2142291913"/>
  </r>
  <r>
    <x v="203"/>
    <s v=""/>
    <x v="24"/>
    <n v="2299207339"/>
  </r>
  <r>
    <x v="203"/>
    <s v=""/>
    <x v="25"/>
    <n v="2502667873"/>
  </r>
  <r>
    <x v="203"/>
    <s v=""/>
    <x v="26"/>
    <n v="2748385706"/>
  </r>
  <r>
    <x v="203"/>
    <s v=""/>
    <x v="27"/>
    <n v="2769449556"/>
  </r>
  <r>
    <x v="203"/>
    <s v=""/>
    <x v="28"/>
    <n v="2674630850"/>
  </r>
  <r>
    <x v="203"/>
    <s v=""/>
    <x v="29"/>
    <n v="2982372464"/>
  </r>
  <r>
    <x v="203"/>
    <s v=""/>
    <x v="30"/>
    <n v="3314140426"/>
  </r>
  <r>
    <x v="203"/>
    <s v=""/>
    <x v="31"/>
    <n v="3680413167"/>
  </r>
  <r>
    <x v="203"/>
    <s v=""/>
    <x v="32"/>
    <n v="3996613630"/>
  </r>
  <r>
    <x v="203"/>
    <s v=""/>
    <x v="33"/>
    <n v="4296358785"/>
  </r>
  <r>
    <x v="203"/>
    <s v=""/>
    <x v="34"/>
    <n v="4936248072"/>
  </r>
  <r>
    <x v="203"/>
    <s v=""/>
    <x v="35"/>
    <n v="5033479926"/>
  </r>
  <r>
    <x v="203"/>
    <s v=""/>
    <x v="36"/>
    <n v="4934403205"/>
  </r>
  <r>
    <x v="203"/>
    <s v=""/>
    <x v="37"/>
    <n v="5028409965"/>
  </r>
  <r>
    <x v="203"/>
    <s v=""/>
    <x v="38"/>
    <n v="5498557902"/>
  </r>
  <r>
    <x v="203"/>
    <s v=""/>
    <x v="39"/>
    <n v="5672663571"/>
  </r>
  <r>
    <x v="203"/>
    <s v=""/>
    <x v="40"/>
    <n v="6033633248"/>
  </r>
  <r>
    <x v="203"/>
    <s v=""/>
    <x v="41"/>
    <n v="6324702955"/>
  </r>
  <r>
    <x v="203"/>
    <s v=""/>
    <x v="42"/>
    <n v="6345499662"/>
  </r>
  <r>
    <x v="203"/>
    <s v=""/>
    <x v="43"/>
    <n v="6791989416"/>
  </r>
  <r>
    <x v="203"/>
    <s v=""/>
    <x v="44"/>
    <n v="7463244849"/>
  </r>
  <r>
    <x v="203"/>
    <s v=""/>
    <x v="45"/>
    <n v="7560452847"/>
  </r>
  <r>
    <x v="203"/>
    <s v=""/>
    <x v="46"/>
    <n v="8289816841"/>
  </r>
  <r>
    <x v="203"/>
    <s v=""/>
    <x v="47"/>
    <n v="8841662377"/>
  </r>
  <r>
    <x v="203"/>
    <s v=""/>
    <x v="48"/>
    <n v="9099082376"/>
  </r>
  <r>
    <x v="203"/>
    <s v=""/>
    <x v="49"/>
    <n v="8799238920"/>
  </r>
  <r>
    <x v="203"/>
    <s v=""/>
    <x v="50"/>
    <n v="9244540027"/>
  </r>
  <r>
    <x v="203"/>
    <s v=""/>
    <x v="51"/>
    <n v="8619700953"/>
  </r>
  <r>
    <x v="203"/>
    <s v=""/>
    <x v="52"/>
    <n v="8892831788"/>
  </r>
  <r>
    <x v="203"/>
    <s v=""/>
    <x v="53"/>
    <n v="9095941178"/>
  </r>
  <r>
    <x v="203"/>
    <s v=""/>
    <x v="54"/>
    <n v="9481895512"/>
  </r>
  <r>
    <x v="203"/>
    <s v=""/>
    <x v="55"/>
    <n v="9524407763"/>
  </r>
  <r>
    <x v="203"/>
    <s v=""/>
    <x v="56"/>
    <n v="9418826451"/>
  </r>
  <r>
    <x v="203"/>
    <s v=""/>
    <x v="57"/>
    <n v="9415893376"/>
  </r>
  <r>
    <x v="203"/>
    <s v=""/>
    <x v="58"/>
    <n v="9789592184"/>
  </r>
  <r>
    <x v="203"/>
    <s v=""/>
    <x v="59"/>
    <n v="9861444109"/>
  </r>
  <r>
    <x v="203"/>
    <s v=""/>
    <x v="60"/>
    <n v="10117532778"/>
  </r>
  <r>
    <x v="204"/>
    <s v=""/>
    <x v="0"/>
    <n v="419122058"/>
  </r>
  <r>
    <x v="204"/>
    <s v=""/>
    <x v="1"/>
    <n v="438494563"/>
  </r>
  <r>
    <x v="204"/>
    <s v=""/>
    <x v="2"/>
    <n v="480783692"/>
  </r>
  <r>
    <x v="204"/>
    <s v=""/>
    <x v="3"/>
    <n v="515084897"/>
  </r>
  <r>
    <x v="204"/>
    <s v=""/>
    <x v="4"/>
    <n v="610852377"/>
  </r>
  <r>
    <x v="204"/>
    <s v=""/>
    <x v="5"/>
    <n v="636261513"/>
  </r>
  <r>
    <x v="204"/>
    <s v=""/>
    <x v="6"/>
    <n v="687589509"/>
  </r>
  <r>
    <x v="204"/>
    <s v=""/>
    <x v="7"/>
    <n v="731088848"/>
  </r>
  <r>
    <x v="204"/>
    <s v=""/>
    <x v="8"/>
    <n v="766552686"/>
  </r>
  <r>
    <x v="204"/>
    <s v=""/>
    <x v="9"/>
    <n v="853737663"/>
  </r>
  <r>
    <x v="204"/>
    <s v=""/>
    <x v="10"/>
    <n v="877562311"/>
  </r>
  <r>
    <x v="204"/>
    <s v=""/>
    <x v="11"/>
    <n v="960779511"/>
  </r>
  <r>
    <x v="204"/>
    <s v=""/>
    <x v="12"/>
    <n v="1056926848"/>
  </r>
  <r>
    <x v="204"/>
    <s v=""/>
    <x v="13"/>
    <n v="1174248656"/>
  </r>
  <r>
    <x v="204"/>
    <s v=""/>
    <x v="14"/>
    <n v="1195024086"/>
  </r>
  <r>
    <x v="204"/>
    <s v=""/>
    <x v="15"/>
    <n v="1287572076"/>
  </r>
  <r>
    <x v="204"/>
    <s v=""/>
    <x v="16"/>
    <n v="1378300307"/>
  </r>
  <r>
    <x v="204"/>
    <s v=""/>
    <x v="17"/>
    <n v="1555026776"/>
  </r>
  <r>
    <x v="204"/>
    <s v=""/>
    <x v="18"/>
    <n v="1822823207"/>
  </r>
  <r>
    <x v="204"/>
    <s v=""/>
    <x v="19"/>
    <n v="2120673945"/>
  </r>
  <r>
    <x v="204"/>
    <s v=""/>
    <x v="20"/>
    <n v="2214510076"/>
  </r>
  <r>
    <x v="204"/>
    <s v=""/>
    <x v="21"/>
    <n v="2333861937"/>
  </r>
  <r>
    <x v="204"/>
    <s v=""/>
    <x v="22"/>
    <n v="2308925390"/>
  </r>
  <r>
    <x v="204"/>
    <s v=""/>
    <x v="23"/>
    <n v="2142291915"/>
  </r>
  <r>
    <x v="204"/>
    <s v=""/>
    <x v="24"/>
    <n v="2299207342"/>
  </r>
  <r>
    <x v="204"/>
    <s v=""/>
    <x v="25"/>
    <n v="2502667875"/>
  </r>
  <r>
    <x v="204"/>
    <s v=""/>
    <x v="26"/>
    <n v="2748385705"/>
  </r>
  <r>
    <x v="204"/>
    <s v=""/>
    <x v="27"/>
    <n v="2769449554"/>
  </r>
  <r>
    <x v="204"/>
    <s v=""/>
    <x v="28"/>
    <n v="2674630849"/>
  </r>
  <r>
    <x v="204"/>
    <s v=""/>
    <x v="29"/>
    <n v="2982372463"/>
  </r>
  <r>
    <x v="204"/>
    <s v=""/>
    <x v="30"/>
    <n v="3314140427"/>
  </r>
  <r>
    <x v="204"/>
    <s v=""/>
    <x v="31"/>
    <n v="3680413166"/>
  </r>
  <r>
    <x v="204"/>
    <s v=""/>
    <x v="32"/>
    <n v="3996613632"/>
  </r>
  <r>
    <x v="204"/>
    <s v=""/>
    <x v="33"/>
    <n v="4296358784"/>
  </r>
  <r>
    <x v="204"/>
    <s v=""/>
    <x v="34"/>
    <n v="4936248069"/>
  </r>
  <r>
    <x v="204"/>
    <s v=""/>
    <x v="35"/>
    <n v="5033479927"/>
  </r>
  <r>
    <x v="204"/>
    <s v=""/>
    <x v="36"/>
    <n v="4934403209"/>
  </r>
  <r>
    <x v="204"/>
    <s v=""/>
    <x v="37"/>
    <n v="5028409967"/>
  </r>
  <r>
    <x v="204"/>
    <s v=""/>
    <x v="38"/>
    <n v="5498557901"/>
  </r>
  <r>
    <x v="204"/>
    <s v=""/>
    <x v="39"/>
    <n v="5672663570"/>
  </r>
  <r>
    <x v="204"/>
    <s v=""/>
    <x v="40"/>
    <n v="6033633246"/>
  </r>
  <r>
    <x v="204"/>
    <s v=""/>
    <x v="41"/>
    <n v="6324702954"/>
  </r>
  <r>
    <x v="204"/>
    <s v=""/>
    <x v="42"/>
    <n v="6345500660"/>
  </r>
  <r>
    <x v="204"/>
    <s v=""/>
    <x v="43"/>
    <n v="6791990411"/>
  </r>
  <r>
    <x v="204"/>
    <s v=""/>
    <x v="44"/>
    <n v="7463244850"/>
  </r>
  <r>
    <x v="204"/>
    <s v=""/>
    <x v="45"/>
    <n v="7560452849"/>
  </r>
  <r>
    <x v="204"/>
    <s v=""/>
    <x v="46"/>
    <n v="8289816842"/>
  </r>
  <r>
    <x v="204"/>
    <s v=""/>
    <x v="47"/>
    <n v="8841663378"/>
  </r>
  <r>
    <x v="204"/>
    <s v=""/>
    <x v="48"/>
    <n v="9099082375"/>
  </r>
  <r>
    <x v="204"/>
    <s v=""/>
    <x v="49"/>
    <n v="8799238921"/>
  </r>
  <r>
    <x v="204"/>
    <s v=""/>
    <x v="50"/>
    <n v="9244541026"/>
  </r>
  <r>
    <x v="204"/>
    <s v=""/>
    <x v="51"/>
    <n v="8619700950"/>
  </r>
  <r>
    <x v="204"/>
    <s v=""/>
    <x v="52"/>
    <n v="8892833784"/>
  </r>
  <r>
    <x v="204"/>
    <s v=""/>
    <x v="53"/>
    <n v="9095942176"/>
  </r>
  <r>
    <x v="204"/>
    <s v=""/>
    <x v="54"/>
    <n v="9481898513"/>
  </r>
  <r>
    <x v="204"/>
    <s v=""/>
    <x v="55"/>
    <n v="9524406763"/>
  </r>
  <r>
    <x v="204"/>
    <s v=""/>
    <x v="56"/>
    <n v="9418828450"/>
  </r>
  <r>
    <x v="204"/>
    <s v=""/>
    <x v="57"/>
    <n v="9415891377"/>
  </r>
  <r>
    <x v="204"/>
    <s v=""/>
    <x v="58"/>
    <n v="9789592184"/>
  </r>
  <r>
    <x v="204"/>
    <s v=""/>
    <x v="59"/>
    <n v="9861448105"/>
  </r>
  <r>
    <x v="204"/>
    <s v=""/>
    <x v="60"/>
    <n v="10117533780"/>
  </r>
  <r>
    <x v="205"/>
    <s v="KOR"/>
    <x v="0"/>
    <n v="20491552"/>
  </r>
  <r>
    <x v="205"/>
    <s v="KOR"/>
    <x v="1"/>
    <n v="18952414"/>
  </r>
  <r>
    <x v="205"/>
    <s v="KOR"/>
    <x v="2"/>
    <n v="22522233"/>
  </r>
  <r>
    <x v="205"/>
    <s v="KOR"/>
    <x v="3"/>
    <n v="23749753"/>
  </r>
  <r>
    <x v="205"/>
    <s v="KOR"/>
    <x v="4"/>
    <n v="23912462"/>
  </r>
  <r>
    <x v="205"/>
    <s v="KOR"/>
    <x v="5"/>
    <n v="23753612"/>
  </r>
  <r>
    <x v="205"/>
    <s v="KOR"/>
    <x v="6"/>
    <n v="29194920"/>
  </r>
  <r>
    <x v="205"/>
    <s v="KOR"/>
    <x v="7"/>
    <n v="38332891"/>
  </r>
  <r>
    <x v="205"/>
    <s v="KOR"/>
    <x v="8"/>
    <n v="46526967"/>
  </r>
  <r>
    <x v="205"/>
    <s v="KOR"/>
    <x v="9"/>
    <n v="49222651"/>
  </r>
  <r>
    <x v="205"/>
    <s v="KOR"/>
    <x v="10"/>
    <n v="53865320"/>
  </r>
  <r>
    <x v="205"/>
    <s v="KOR"/>
    <x v="11"/>
    <n v="58514109"/>
  </r>
  <r>
    <x v="205"/>
    <s v="KOR"/>
    <x v="12"/>
    <n v="56597326"/>
  </r>
  <r>
    <x v="205"/>
    <s v="KOR"/>
    <x v="13"/>
    <n v="58883329"/>
  </r>
  <r>
    <x v="205"/>
    <s v="KOR"/>
    <x v="14"/>
    <n v="62601839"/>
  </r>
  <r>
    <x v="205"/>
    <s v="KOR"/>
    <x v="15"/>
    <n v="68037625"/>
  </r>
  <r>
    <x v="205"/>
    <s v="KOR"/>
    <x v="16"/>
    <n v="81077043"/>
  </r>
  <r>
    <x v="205"/>
    <s v="KOR"/>
    <x v="17"/>
    <n v="91174677"/>
  </r>
  <r>
    <x v="205"/>
    <s v="KOR"/>
    <x v="18"/>
    <n v="99940479"/>
  </r>
  <r>
    <x v="205"/>
    <s v="KOR"/>
    <x v="19"/>
    <n v="98210431"/>
  </r>
  <r>
    <x v="205"/>
    <s v="KOR"/>
    <x v="20"/>
    <n v="99007103"/>
  </r>
  <r>
    <x v="205"/>
    <s v="KOR"/>
    <x v="21"/>
    <n v="107497472"/>
  </r>
  <r>
    <x v="205"/>
    <s v="KOR"/>
    <x v="22"/>
    <n v="121630600"/>
  </r>
  <r>
    <x v="205"/>
    <s v="KOR"/>
    <x v="23"/>
    <n v="130001785"/>
  </r>
  <r>
    <x v="205"/>
    <s v="KOR"/>
    <x v="24"/>
    <n v="156792500"/>
  </r>
  <r>
    <x v="205"/>
    <s v="KOR"/>
    <x v="25"/>
    <n v="193907300"/>
  </r>
  <r>
    <x v="205"/>
    <s v="KOR"/>
    <x v="26"/>
    <n v="203457700"/>
  </r>
  <r>
    <x v="205"/>
    <s v="KOR"/>
    <x v="27"/>
    <n v="212857441"/>
  </r>
  <r>
    <x v="205"/>
    <s v="KOR"/>
    <x v="28"/>
    <n v="221556341"/>
  </r>
  <r>
    <x v="205"/>
    <s v="KOR"/>
    <x v="29"/>
    <n v="264977633"/>
  </r>
  <r>
    <x v="205"/>
    <s v="KOR"/>
    <x v="30"/>
    <n v="317940406"/>
  </r>
  <r>
    <x v="205"/>
    <s v="KOR"/>
    <x v="31"/>
    <n v="325425909"/>
  </r>
  <r>
    <x v="205"/>
    <s v="KOR"/>
    <x v="32"/>
    <n v="339094324"/>
  </r>
  <r>
    <x v="205"/>
    <s v="KOR"/>
    <x v="33"/>
    <n v="359354601"/>
  </r>
  <r>
    <x v="205"/>
    <s v="KOR"/>
    <x v="34"/>
    <n v="374931037"/>
  </r>
  <r>
    <x v="205"/>
    <s v="KOR"/>
    <x v="35"/>
    <n v="399579097"/>
  </r>
  <r>
    <x v="205"/>
    <s v="KOR"/>
    <x v="36"/>
    <n v="392982431"/>
  </r>
  <r>
    <x v="205"/>
    <s v="KOR"/>
    <x v="37"/>
    <n v="340891499"/>
  </r>
  <r>
    <x v="205"/>
    <s v="KOR"/>
    <x v="38"/>
    <n v="407046826"/>
  </r>
  <r>
    <x v="205"/>
    <s v="KOR"/>
    <x v="39"/>
    <n v="433396633"/>
  </r>
  <r>
    <x v="205"/>
    <s v="KOR"/>
    <x v="40"/>
    <n v="482620315"/>
  </r>
  <r>
    <x v="205"/>
    <s v="KOR"/>
    <x v="41"/>
    <n v="541775183"/>
  </r>
  <r>
    <x v="205"/>
    <s v="KOR"/>
    <x v="42"/>
    <n v="519423143"/>
  </r>
  <r>
    <x v="205"/>
    <s v="KOR"/>
    <x v="43"/>
    <n v="539534770"/>
  </r>
  <r>
    <x v="205"/>
    <s v="KOR"/>
    <x v="44"/>
    <n v="618552837"/>
  </r>
  <r>
    <x v="205"/>
    <s v="KOR"/>
    <x v="45"/>
    <n v="650250144"/>
  </r>
  <r>
    <x v="205"/>
    <s v="KOR"/>
    <x v="46"/>
    <n v="682178255"/>
  </r>
  <r>
    <x v="205"/>
    <s v="KOR"/>
    <x v="47"/>
    <n v="670114910"/>
  </r>
  <r>
    <x v="205"/>
    <s v="KOR"/>
    <x v="48"/>
    <n v="727329980"/>
  </r>
  <r>
    <x v="205"/>
    <s v="KOR"/>
    <x v="49"/>
    <n v="774435570"/>
  </r>
  <r>
    <x v="205"/>
    <s v="KOR"/>
    <x v="50"/>
    <n v="807760910"/>
  </r>
  <r>
    <x v="205"/>
    <s v="KOR"/>
    <x v="51"/>
    <n v="839584910"/>
  </r>
  <r>
    <x v="205"/>
    <s v="KOR"/>
    <x v="52"/>
    <n v="843889383"/>
  </r>
  <r>
    <x v="205"/>
    <s v="KOR"/>
    <x v="53"/>
    <n v="926231274"/>
  </r>
  <r>
    <x v="205"/>
    <s v="KOR"/>
    <x v="54"/>
    <n v="1015650029"/>
  </r>
  <r>
    <x v="205"/>
    <s v="KOR"/>
    <x v="55"/>
    <n v="1035894875"/>
  </r>
  <r>
    <x v="205"/>
    <s v="KOR"/>
    <x v="56"/>
    <n v="980858016"/>
  </r>
  <r>
    <x v="205"/>
    <s v="KOR"/>
    <x v="57"/>
    <n v="1054515939"/>
  </r>
  <r>
    <x v="205"/>
    <s v="KOR"/>
    <x v="58"/>
    <n v="1069695141"/>
  </r>
  <r>
    <x v="205"/>
    <s v="KOR"/>
    <x v="59"/>
    <n v="1096573591"/>
  </r>
  <r>
    <x v="205"/>
    <s v="KOR"/>
    <x v="60"/>
    <n v="1088268888"/>
  </r>
  <r>
    <x v="206"/>
    <s v="SSD"/>
    <x v="51"/>
    <n v="25115733"/>
  </r>
  <r>
    <x v="206"/>
    <s v="SSD"/>
    <x v="52"/>
    <n v="25043487"/>
  </r>
  <r>
    <x v="206"/>
    <s v="SSD"/>
    <x v="53"/>
    <n v="25023820"/>
  </r>
  <r>
    <x v="206"/>
    <s v="SSD"/>
    <x v="54"/>
    <n v="24910065"/>
  </r>
  <r>
    <x v="206"/>
    <s v="SSD"/>
    <x v="55"/>
    <n v="29794436"/>
  </r>
  <r>
    <x v="206"/>
    <s v="SSD"/>
    <x v="56"/>
    <n v="32699046"/>
  </r>
  <r>
    <x v="206"/>
    <s v="SSD"/>
    <x v="57"/>
    <n v="25214492"/>
  </r>
  <r>
    <x v="206"/>
    <s v="SSD"/>
    <x v="58"/>
    <n v="55534054"/>
  </r>
  <r>
    <x v="206"/>
    <s v="SSD"/>
    <x v="59"/>
    <n v="34422054"/>
  </r>
  <r>
    <x v="206"/>
    <s v="SSD"/>
    <x v="60"/>
    <n v="41421173"/>
  </r>
  <r>
    <x v="207"/>
    <s v=""/>
    <x v="0"/>
    <n v="370704393"/>
  </r>
  <r>
    <x v="207"/>
    <s v=""/>
    <x v="1"/>
    <n v="369149545"/>
  </r>
  <r>
    <x v="207"/>
    <s v=""/>
    <x v="2"/>
    <n v="408636792"/>
  </r>
  <r>
    <x v="207"/>
    <s v=""/>
    <x v="3"/>
    <n v="424186114"/>
  </r>
  <r>
    <x v="207"/>
    <s v=""/>
    <x v="4"/>
    <n v="458286575"/>
  </r>
  <r>
    <x v="207"/>
    <s v=""/>
    <x v="5"/>
    <n v="486990698"/>
  </r>
  <r>
    <x v="207"/>
    <s v=""/>
    <x v="6"/>
    <n v="515490309"/>
  </r>
  <r>
    <x v="207"/>
    <s v=""/>
    <x v="7"/>
    <n v="557139518"/>
  </r>
  <r>
    <x v="207"/>
    <s v=""/>
    <x v="8"/>
    <n v="582084628"/>
  </r>
  <r>
    <x v="207"/>
    <s v=""/>
    <x v="9"/>
    <n v="596653821"/>
  </r>
  <r>
    <x v="207"/>
    <s v=""/>
    <x v="10"/>
    <n v="618940583"/>
  </r>
  <r>
    <x v="207"/>
    <s v=""/>
    <x v="11"/>
    <n v="654607638"/>
  </r>
  <r>
    <x v="207"/>
    <s v=""/>
    <x v="12"/>
    <n v="721166599"/>
  </r>
  <r>
    <x v="207"/>
    <s v=""/>
    <x v="13"/>
    <n v="718425359"/>
  </r>
  <r>
    <x v="207"/>
    <s v=""/>
    <x v="14"/>
    <n v="759128755"/>
  </r>
  <r>
    <x v="207"/>
    <s v=""/>
    <x v="15"/>
    <n v="776897868"/>
  </r>
  <r>
    <x v="207"/>
    <s v=""/>
    <x v="16"/>
    <n v="804120384"/>
  </r>
  <r>
    <x v="207"/>
    <s v=""/>
    <x v="17"/>
    <n v="855629093"/>
  </r>
  <r>
    <x v="207"/>
    <s v=""/>
    <x v="18"/>
    <n v="947485443"/>
  </r>
  <r>
    <x v="207"/>
    <s v=""/>
    <x v="19"/>
    <n v="1022889371"/>
  </r>
  <r>
    <x v="207"/>
    <s v=""/>
    <x v="20"/>
    <n v="1129558390"/>
  </r>
  <r>
    <x v="207"/>
    <s v=""/>
    <x v="21"/>
    <n v="1217386911"/>
  </r>
  <r>
    <x v="207"/>
    <s v=""/>
    <x v="22"/>
    <n v="1377745474"/>
  </r>
  <r>
    <x v="207"/>
    <s v=""/>
    <x v="23"/>
    <n v="1381294774"/>
  </r>
  <r>
    <x v="207"/>
    <s v=""/>
    <x v="24"/>
    <n v="1485860496"/>
  </r>
  <r>
    <x v="207"/>
    <s v=""/>
    <x v="25"/>
    <n v="1570492562"/>
  </r>
  <r>
    <x v="207"/>
    <s v=""/>
    <x v="26"/>
    <n v="1728449979"/>
  </r>
  <r>
    <x v="207"/>
    <s v=""/>
    <x v="27"/>
    <n v="1810883900"/>
  </r>
  <r>
    <x v="207"/>
    <s v=""/>
    <x v="28"/>
    <n v="1895645812"/>
  </r>
  <r>
    <x v="207"/>
    <s v=""/>
    <x v="29"/>
    <n v="2058650756"/>
  </r>
  <r>
    <x v="207"/>
    <s v=""/>
    <x v="30"/>
    <n v="2416239692"/>
  </r>
  <r>
    <x v="207"/>
    <s v=""/>
    <x v="31"/>
    <n v="2728582430"/>
  </r>
  <r>
    <x v="207"/>
    <s v=""/>
    <x v="32"/>
    <n v="2907415106"/>
  </r>
  <r>
    <x v="207"/>
    <s v=""/>
    <x v="33"/>
    <n v="3062381264"/>
  </r>
  <r>
    <x v="207"/>
    <s v=""/>
    <x v="34"/>
    <n v="3205101841"/>
  </r>
  <r>
    <x v="207"/>
    <s v=""/>
    <x v="35"/>
    <n v="3415190174"/>
  </r>
  <r>
    <x v="207"/>
    <s v=""/>
    <x v="36"/>
    <n v="3435244713"/>
  </r>
  <r>
    <x v="207"/>
    <s v=""/>
    <x v="37"/>
    <n v="3190244354"/>
  </r>
  <r>
    <x v="207"/>
    <s v=""/>
    <x v="38"/>
    <n v="3227743384"/>
  </r>
  <r>
    <x v="207"/>
    <s v=""/>
    <x v="39"/>
    <n v="3570296274"/>
  </r>
  <r>
    <x v="207"/>
    <s v=""/>
    <x v="40"/>
    <n v="3933333593"/>
  </r>
  <r>
    <x v="207"/>
    <s v=""/>
    <x v="41"/>
    <n v="4328485422"/>
  </r>
  <r>
    <x v="207"/>
    <s v=""/>
    <x v="42"/>
    <n v="4553584863"/>
  </r>
  <r>
    <x v="207"/>
    <s v=""/>
    <x v="43"/>
    <n v="4285382106"/>
  </r>
  <r>
    <x v="207"/>
    <s v=""/>
    <x v="44"/>
    <n v="4397299836"/>
  </r>
  <r>
    <x v="207"/>
    <s v=""/>
    <x v="45"/>
    <n v="4704269747"/>
  </r>
  <r>
    <x v="207"/>
    <s v=""/>
    <x v="46"/>
    <n v="5077789456"/>
  </r>
  <r>
    <x v="207"/>
    <s v=""/>
    <x v="47"/>
    <n v="5632719942"/>
  </r>
  <r>
    <x v="207"/>
    <s v=""/>
    <x v="48"/>
    <n v="5759821665"/>
  </r>
  <r>
    <x v="207"/>
    <s v=""/>
    <x v="49"/>
    <n v="6036304934"/>
  </r>
  <r>
    <x v="207"/>
    <s v=""/>
    <x v="50"/>
    <n v="6407047125"/>
  </r>
  <r>
    <x v="207"/>
    <s v=""/>
    <x v="51"/>
    <n v="6641124064"/>
  </r>
  <r>
    <x v="207"/>
    <s v=""/>
    <x v="52"/>
    <n v="6956896569"/>
  </r>
  <r>
    <x v="207"/>
    <s v=""/>
    <x v="53"/>
    <n v="7275290559"/>
  </r>
  <r>
    <x v="207"/>
    <s v=""/>
    <x v="54"/>
    <n v="7677799534"/>
  </r>
  <r>
    <x v="207"/>
    <s v=""/>
    <x v="55"/>
    <n v="8057583217"/>
  </r>
  <r>
    <x v="207"/>
    <s v=""/>
    <x v="56"/>
    <n v="9921825848"/>
  </r>
  <r>
    <x v="207"/>
    <s v=""/>
    <x v="57"/>
    <n v="9343716059"/>
  </r>
  <r>
    <x v="207"/>
    <s v=""/>
    <x v="58"/>
    <n v="9737648536"/>
  </r>
  <r>
    <x v="207"/>
    <s v=""/>
    <x v="59"/>
    <n v="9536783585"/>
  </r>
  <r>
    <x v="207"/>
    <s v=""/>
    <x v="60"/>
    <n v="9099578458"/>
  </r>
  <r>
    <x v="208"/>
    <s v=""/>
    <x v="0"/>
    <n v="39998069"/>
  </r>
  <r>
    <x v="208"/>
    <s v=""/>
    <x v="1"/>
    <n v="45315405"/>
  </r>
  <r>
    <x v="208"/>
    <s v=""/>
    <x v="2"/>
    <n v="49090988"/>
  </r>
  <r>
    <x v="208"/>
    <s v=""/>
    <x v="3"/>
    <n v="54924376"/>
  </r>
  <r>
    <x v="208"/>
    <s v=""/>
    <x v="4"/>
    <n v="60762599"/>
  </r>
  <r>
    <x v="208"/>
    <s v=""/>
    <x v="5"/>
    <n v="68394007"/>
  </r>
  <r>
    <x v="208"/>
    <s v=""/>
    <x v="6"/>
    <n v="76612167"/>
  </r>
  <r>
    <x v="208"/>
    <s v=""/>
    <x v="7"/>
    <n v="85078518"/>
  </r>
  <r>
    <x v="208"/>
    <s v=""/>
    <x v="8"/>
    <n v="93663025"/>
  </r>
  <r>
    <x v="208"/>
    <s v=""/>
    <x v="9"/>
    <n v="96618064"/>
  </r>
  <r>
    <x v="208"/>
    <s v=""/>
    <x v="10"/>
    <n v="100218576"/>
  </r>
  <r>
    <x v="208"/>
    <s v=""/>
    <x v="11"/>
    <n v="112957138"/>
  </r>
  <r>
    <x v="208"/>
    <s v=""/>
    <x v="12"/>
    <n v="130674939"/>
  </r>
  <r>
    <x v="208"/>
    <s v=""/>
    <x v="13"/>
    <n v="144268794"/>
  </r>
  <r>
    <x v="208"/>
    <s v=""/>
    <x v="14"/>
    <n v="148773387"/>
  </r>
  <r>
    <x v="208"/>
    <s v=""/>
    <x v="15"/>
    <n v="166409200"/>
  </r>
  <r>
    <x v="208"/>
    <s v=""/>
    <x v="16"/>
    <n v="167096658"/>
  </r>
  <r>
    <x v="208"/>
    <s v=""/>
    <x v="17"/>
    <n v="174206787"/>
  </r>
  <r>
    <x v="208"/>
    <s v=""/>
    <x v="18"/>
    <n v="180870556"/>
  </r>
  <r>
    <x v="208"/>
    <s v=""/>
    <x v="19"/>
    <n v="196753632"/>
  </r>
  <r>
    <x v="208"/>
    <s v=""/>
    <x v="20"/>
    <n v="206522235"/>
  </r>
  <r>
    <x v="208"/>
    <s v=""/>
    <x v="21"/>
    <n v="221303296"/>
  </r>
  <r>
    <x v="208"/>
    <s v=""/>
    <x v="22"/>
    <n v="241232300"/>
  </r>
  <r>
    <x v="208"/>
    <s v=""/>
    <x v="23"/>
    <n v="251605065"/>
  </r>
  <r>
    <x v="208"/>
    <s v=""/>
    <x v="24"/>
    <n v="267545547"/>
  </r>
  <r>
    <x v="208"/>
    <s v=""/>
    <x v="25"/>
    <n v="275924153"/>
  </r>
  <r>
    <x v="208"/>
    <s v=""/>
    <x v="26"/>
    <n v="287484191"/>
  </r>
  <r>
    <x v="208"/>
    <s v=""/>
    <x v="27"/>
    <n v="298259698"/>
  </r>
  <r>
    <x v="208"/>
    <s v=""/>
    <x v="28"/>
    <n v="310185116"/>
  </r>
  <r>
    <x v="208"/>
    <s v=""/>
    <x v="29"/>
    <n v="416370596"/>
  </r>
  <r>
    <x v="208"/>
    <s v=""/>
    <x v="30"/>
    <n v="386665506"/>
  </r>
  <r>
    <x v="208"/>
    <s v=""/>
    <x v="31"/>
    <n v="379491667"/>
  </r>
  <r>
    <x v="208"/>
    <s v=""/>
    <x v="32"/>
    <n v="397213788"/>
  </r>
  <r>
    <x v="208"/>
    <s v=""/>
    <x v="33"/>
    <n v="419408747"/>
  </r>
  <r>
    <x v="208"/>
    <s v=""/>
    <x v="34"/>
    <n v="450962876"/>
  </r>
  <r>
    <x v="208"/>
    <s v=""/>
    <x v="35"/>
    <n v="476279559"/>
  </r>
  <r>
    <x v="208"/>
    <s v=""/>
    <x v="36"/>
    <n v="509280538"/>
  </r>
  <r>
    <x v="208"/>
    <s v=""/>
    <x v="37"/>
    <n v="504206413"/>
  </r>
  <r>
    <x v="208"/>
    <s v=""/>
    <x v="38"/>
    <n v="533477066"/>
  </r>
  <r>
    <x v="208"/>
    <s v=""/>
    <x v="39"/>
    <n v="558894580"/>
  </r>
  <r>
    <x v="208"/>
    <s v=""/>
    <x v="40"/>
    <n v="610103202"/>
  </r>
  <r>
    <x v="208"/>
    <s v=""/>
    <x v="41"/>
    <n v="652728904"/>
  </r>
  <r>
    <x v="208"/>
    <s v=""/>
    <x v="42"/>
    <n v="637320279"/>
  </r>
  <r>
    <x v="208"/>
    <s v=""/>
    <x v="43"/>
    <n v="632278999"/>
  </r>
  <r>
    <x v="208"/>
    <s v=""/>
    <x v="44"/>
    <n v="660635680"/>
  </r>
  <r>
    <x v="208"/>
    <s v=""/>
    <x v="45"/>
    <n v="672934223"/>
  </r>
  <r>
    <x v="208"/>
    <s v=""/>
    <x v="46"/>
    <n v="793278051"/>
  </r>
  <r>
    <x v="208"/>
    <s v=""/>
    <x v="47"/>
    <n v="937900916"/>
  </r>
  <r>
    <x v="208"/>
    <s v=""/>
    <x v="48"/>
    <n v="1019022807"/>
  </r>
  <r>
    <x v="208"/>
    <s v=""/>
    <x v="49"/>
    <n v="1087350081"/>
  </r>
  <r>
    <x v="208"/>
    <s v=""/>
    <x v="50"/>
    <n v="1096512892"/>
  </r>
  <r>
    <x v="208"/>
    <s v=""/>
    <x v="51"/>
    <n v="1099208737"/>
  </r>
  <r>
    <x v="208"/>
    <s v=""/>
    <x v="52"/>
    <n v="984220471"/>
  </r>
  <r>
    <x v="208"/>
    <s v=""/>
    <x v="53"/>
    <n v="997873875"/>
  </r>
  <r>
    <x v="208"/>
    <s v=""/>
    <x v="54"/>
    <n v="1044892106"/>
  </r>
  <r>
    <x v="208"/>
    <s v=""/>
    <x v="55"/>
    <n v="977284667"/>
  </r>
  <r>
    <x v="208"/>
    <s v=""/>
    <x v="56"/>
    <n v="967443351"/>
  </r>
  <r>
    <x v="208"/>
    <s v=""/>
    <x v="57"/>
    <n v="983644419"/>
  </r>
  <r>
    <x v="208"/>
    <s v=""/>
    <x v="58"/>
    <n v="1043197481"/>
  </r>
  <r>
    <x v="208"/>
    <s v=""/>
    <x v="59"/>
    <n v="1027576324"/>
  </r>
  <r>
    <x v="208"/>
    <s v=""/>
    <x v="60"/>
    <n v="1032490328"/>
  </r>
  <r>
    <x v="209"/>
    <s v=""/>
    <x v="0"/>
    <n v="252475164"/>
  </r>
  <r>
    <x v="209"/>
    <s v=""/>
    <x v="1"/>
    <n v="263551674"/>
  </r>
  <r>
    <x v="209"/>
    <s v=""/>
    <x v="2"/>
    <n v="277011713"/>
  </r>
  <r>
    <x v="209"/>
    <s v=""/>
    <x v="3"/>
    <n v="288399404"/>
  </r>
  <r>
    <x v="209"/>
    <s v=""/>
    <x v="4"/>
    <n v="300105846"/>
  </r>
  <r>
    <x v="209"/>
    <s v=""/>
    <x v="5"/>
    <n v="314504799"/>
  </r>
  <r>
    <x v="209"/>
    <s v=""/>
    <x v="6"/>
    <n v="338999470"/>
  </r>
  <r>
    <x v="209"/>
    <s v=""/>
    <x v="7"/>
    <n v="357368875"/>
  </r>
  <r>
    <x v="209"/>
    <s v=""/>
    <x v="8"/>
    <n v="375389917"/>
  </r>
  <r>
    <x v="209"/>
    <s v=""/>
    <x v="9"/>
    <n v="393604791"/>
  </r>
  <r>
    <x v="209"/>
    <s v=""/>
    <x v="10"/>
    <n v="401751122"/>
  </r>
  <r>
    <x v="209"/>
    <s v=""/>
    <x v="11"/>
    <n v="406158980"/>
  </r>
  <r>
    <x v="209"/>
    <s v=""/>
    <x v="12"/>
    <n v="409536539"/>
  </r>
  <r>
    <x v="209"/>
    <s v=""/>
    <x v="13"/>
    <n v="422742063"/>
  </r>
  <r>
    <x v="209"/>
    <s v=""/>
    <x v="14"/>
    <n v="431132863"/>
  </r>
  <r>
    <x v="209"/>
    <s v=""/>
    <x v="15"/>
    <n v="457201445"/>
  </r>
  <r>
    <x v="209"/>
    <s v=""/>
    <x v="16"/>
    <n v="478675406"/>
  </r>
  <r>
    <x v="209"/>
    <s v=""/>
    <x v="17"/>
    <n v="546225691"/>
  </r>
  <r>
    <x v="209"/>
    <s v=""/>
    <x v="18"/>
    <n v="588664037"/>
  </r>
  <r>
    <x v="209"/>
    <s v=""/>
    <x v="19"/>
    <n v="599197004"/>
  </r>
  <r>
    <x v="209"/>
    <s v=""/>
    <x v="20"/>
    <n v="625145269"/>
  </r>
  <r>
    <x v="209"/>
    <s v=""/>
    <x v="21"/>
    <n v="652116913"/>
  </r>
  <r>
    <x v="209"/>
    <s v=""/>
    <x v="22"/>
    <n v="694760491"/>
  </r>
  <r>
    <x v="209"/>
    <s v=""/>
    <x v="23"/>
    <n v="728148408"/>
  </r>
  <r>
    <x v="209"/>
    <s v=""/>
    <x v="24"/>
    <n v="763292522"/>
  </r>
  <r>
    <x v="209"/>
    <s v=""/>
    <x v="25"/>
    <n v="838036488"/>
  </r>
  <r>
    <x v="209"/>
    <s v=""/>
    <x v="26"/>
    <n v="1000802624"/>
  </r>
  <r>
    <x v="209"/>
    <s v=""/>
    <x v="27"/>
    <n v="1039760761"/>
  </r>
  <r>
    <x v="209"/>
    <s v=""/>
    <x v="28"/>
    <n v="1126939482"/>
  </r>
  <r>
    <x v="209"/>
    <s v=""/>
    <x v="29"/>
    <n v="1191526353"/>
  </r>
  <r>
    <x v="209"/>
    <s v=""/>
    <x v="30"/>
    <n v="1357361056"/>
  </r>
  <r>
    <x v="209"/>
    <s v=""/>
    <x v="31"/>
    <n v="1473220983"/>
  </r>
  <r>
    <x v="209"/>
    <s v=""/>
    <x v="32"/>
    <n v="1625142506"/>
  </r>
  <r>
    <x v="209"/>
    <s v=""/>
    <x v="33"/>
    <n v="1771809211"/>
  </r>
  <r>
    <x v="209"/>
    <s v=""/>
    <x v="34"/>
    <n v="1896118752"/>
  </r>
  <r>
    <x v="209"/>
    <s v=""/>
    <x v="35"/>
    <n v="1935036758"/>
  </r>
  <r>
    <x v="209"/>
    <s v=""/>
    <x v="36"/>
    <n v="1999990607"/>
  </r>
  <r>
    <x v="209"/>
    <s v=""/>
    <x v="37"/>
    <n v="1979417986"/>
  </r>
  <r>
    <x v="209"/>
    <s v=""/>
    <x v="38"/>
    <n v="2115303661"/>
  </r>
  <r>
    <x v="209"/>
    <s v=""/>
    <x v="39"/>
    <n v="2298185002"/>
  </r>
  <r>
    <x v="209"/>
    <s v=""/>
    <x v="40"/>
    <n v="2442715056"/>
  </r>
  <r>
    <x v="209"/>
    <s v=""/>
    <x v="41"/>
    <n v="2611561330"/>
  </r>
  <r>
    <x v="209"/>
    <s v=""/>
    <x v="42"/>
    <n v="2861002512"/>
  </r>
  <r>
    <x v="209"/>
    <s v=""/>
    <x v="43"/>
    <n v="3016657884"/>
  </r>
  <r>
    <x v="209"/>
    <s v=""/>
    <x v="44"/>
    <n v="3200952497"/>
  </r>
  <r>
    <x v="209"/>
    <s v=""/>
    <x v="45"/>
    <n v="3486926218"/>
  </r>
  <r>
    <x v="209"/>
    <s v=""/>
    <x v="46"/>
    <n v="3786720618"/>
  </r>
  <r>
    <x v="209"/>
    <s v=""/>
    <x v="47"/>
    <n v="4037014053"/>
  </r>
  <r>
    <x v="209"/>
    <s v=""/>
    <x v="48"/>
    <n v="4584304666"/>
  </r>
  <r>
    <x v="209"/>
    <s v=""/>
    <x v="49"/>
    <n v="4623775935"/>
  </r>
  <r>
    <x v="209"/>
    <s v=""/>
    <x v="50"/>
    <n v="4785699796"/>
  </r>
  <r>
    <x v="209"/>
    <s v=""/>
    <x v="51"/>
    <n v="5193984124"/>
  </r>
  <r>
    <x v="209"/>
    <s v=""/>
    <x v="52"/>
    <n v="5114568874"/>
  </r>
  <r>
    <x v="209"/>
    <s v=""/>
    <x v="53"/>
    <n v="5599582689"/>
  </r>
  <r>
    <x v="209"/>
    <s v=""/>
    <x v="54"/>
    <n v="5763236019"/>
  </r>
  <r>
    <x v="209"/>
    <s v=""/>
    <x v="55"/>
    <n v="5955308401"/>
  </r>
  <r>
    <x v="209"/>
    <s v=""/>
    <x v="56"/>
    <n v="6193283917"/>
  </r>
  <r>
    <x v="209"/>
    <s v=""/>
    <x v="57"/>
    <n v="6410777369"/>
  </r>
  <r>
    <x v="209"/>
    <s v=""/>
    <x v="58"/>
    <n v="6621710202"/>
  </r>
  <r>
    <x v="209"/>
    <s v=""/>
    <x v="59"/>
    <n v="7183762424"/>
  </r>
  <r>
    <x v="209"/>
    <s v=""/>
    <x v="60"/>
    <n v="7415738893"/>
  </r>
  <r>
    <x v="210"/>
    <s v=""/>
    <x v="0"/>
    <n v="500081640"/>
  </r>
  <r>
    <x v="210"/>
    <s v=""/>
    <x v="1"/>
    <n v="587201162"/>
  </r>
  <r>
    <x v="210"/>
    <s v=""/>
    <x v="2"/>
    <n v="684885288"/>
  </r>
  <r>
    <x v="210"/>
    <s v=""/>
    <x v="3"/>
    <n v="785404991"/>
  </r>
  <r>
    <x v="210"/>
    <s v=""/>
    <x v="4"/>
    <n v="893124312"/>
  </r>
  <r>
    <x v="210"/>
    <s v=""/>
    <x v="5"/>
    <n v="983957510"/>
  </r>
  <r>
    <x v="210"/>
    <s v=""/>
    <x v="6"/>
    <n v="1027547189"/>
  </r>
  <r>
    <x v="210"/>
    <s v=""/>
    <x v="7"/>
    <n v="1036165811"/>
  </r>
  <r>
    <x v="210"/>
    <s v=""/>
    <x v="8"/>
    <n v="1101029590"/>
  </r>
  <r>
    <x v="210"/>
    <s v=""/>
    <x v="9"/>
    <n v="1235143663"/>
  </r>
  <r>
    <x v="210"/>
    <s v=""/>
    <x v="10"/>
    <n v="1216139586"/>
  </r>
  <r>
    <x v="210"/>
    <s v=""/>
    <x v="11"/>
    <n v="1330383456"/>
  </r>
  <r>
    <x v="210"/>
    <s v=""/>
    <x v="12"/>
    <n v="1477668278"/>
  </r>
  <r>
    <x v="210"/>
    <s v=""/>
    <x v="13"/>
    <n v="1551667951"/>
  </r>
  <r>
    <x v="210"/>
    <s v=""/>
    <x v="14"/>
    <n v="1565645790"/>
  </r>
  <r>
    <x v="210"/>
    <s v=""/>
    <x v="15"/>
    <n v="1696674648"/>
  </r>
  <r>
    <x v="210"/>
    <s v=""/>
    <x v="16"/>
    <n v="1794945054"/>
  </r>
  <r>
    <x v="210"/>
    <s v=""/>
    <x v="17"/>
    <n v="1795854623"/>
  </r>
  <r>
    <x v="210"/>
    <s v=""/>
    <x v="18"/>
    <n v="1818451088"/>
  </r>
  <r>
    <x v="210"/>
    <s v=""/>
    <x v="19"/>
    <n v="1869934388"/>
  </r>
  <r>
    <x v="210"/>
    <s v=""/>
    <x v="20"/>
    <n v="1967107899"/>
  </r>
  <r>
    <x v="210"/>
    <s v=""/>
    <x v="21"/>
    <n v="1964571566"/>
  </r>
  <r>
    <x v="210"/>
    <s v=""/>
    <x v="22"/>
    <n v="1956055085"/>
  </r>
  <r>
    <x v="210"/>
    <s v=""/>
    <x v="23"/>
    <n v="1929689921"/>
  </r>
  <r>
    <x v="210"/>
    <s v=""/>
    <x v="24"/>
    <n v="1927274375"/>
  </r>
  <r>
    <x v="210"/>
    <s v=""/>
    <x v="25"/>
    <n v="1911603193"/>
  </r>
  <r>
    <x v="210"/>
    <s v=""/>
    <x v="26"/>
    <n v="2010808168"/>
  </r>
  <r>
    <x v="210"/>
    <s v=""/>
    <x v="27"/>
    <n v="2042077131"/>
  </r>
  <r>
    <x v="210"/>
    <s v=""/>
    <x v="28"/>
    <n v="1976178659"/>
  </r>
  <r>
    <x v="210"/>
    <s v=""/>
    <x v="29"/>
    <n v="1979569993"/>
  </r>
  <r>
    <x v="210"/>
    <s v=""/>
    <x v="30"/>
    <n v="1865411407"/>
  </r>
  <r>
    <x v="210"/>
    <s v=""/>
    <x v="31"/>
    <n v="1770259129"/>
  </r>
  <r>
    <x v="210"/>
    <s v=""/>
    <x v="32"/>
    <n v="1749759286"/>
  </r>
  <r>
    <x v="210"/>
    <s v=""/>
    <x v="33"/>
    <n v="1759762534"/>
  </r>
  <r>
    <x v="210"/>
    <s v=""/>
    <x v="34"/>
    <n v="1813424190"/>
  </r>
  <r>
    <x v="210"/>
    <s v=""/>
    <x v="35"/>
    <n v="1826152236"/>
  </r>
  <r>
    <x v="210"/>
    <s v=""/>
    <x v="36"/>
    <n v="1744602690"/>
  </r>
  <r>
    <x v="210"/>
    <s v=""/>
    <x v="37"/>
    <n v="1843382892"/>
  </r>
  <r>
    <x v="210"/>
    <s v=""/>
    <x v="38"/>
    <n v="1831741161"/>
  </r>
  <r>
    <x v="210"/>
    <s v=""/>
    <x v="39"/>
    <n v="1809355459"/>
  </r>
  <r>
    <x v="210"/>
    <s v=""/>
    <x v="40"/>
    <n v="1872776853"/>
  </r>
  <r>
    <x v="210"/>
    <s v=""/>
    <x v="41"/>
    <n v="1842383704"/>
  </r>
  <r>
    <x v="210"/>
    <s v=""/>
    <x v="42"/>
    <n v="1702090754"/>
  </r>
  <r>
    <x v="210"/>
    <s v=""/>
    <x v="43"/>
    <n v="1656096293"/>
  </r>
  <r>
    <x v="210"/>
    <s v=""/>
    <x v="44"/>
    <n v="1642267797"/>
  </r>
  <r>
    <x v="210"/>
    <s v=""/>
    <x v="45"/>
    <n v="1553565704"/>
  </r>
  <r>
    <x v="210"/>
    <s v=""/>
    <x v="46"/>
    <n v="1679052631"/>
  </r>
  <r>
    <x v="210"/>
    <s v=""/>
    <x v="47"/>
    <n v="1701409511"/>
  </r>
  <r>
    <x v="210"/>
    <s v=""/>
    <x v="48"/>
    <n v="1791067715"/>
  </r>
  <r>
    <x v="210"/>
    <s v=""/>
    <x v="49"/>
    <n v="1781860397"/>
  </r>
  <r>
    <x v="210"/>
    <s v=""/>
    <x v="50"/>
    <n v="1809418257"/>
  </r>
  <r>
    <x v="210"/>
    <s v=""/>
    <x v="51"/>
    <n v="1823507362"/>
  </r>
  <r>
    <x v="210"/>
    <s v=""/>
    <x v="52"/>
    <n v="1907336641"/>
  </r>
  <r>
    <x v="210"/>
    <s v=""/>
    <x v="53"/>
    <n v="1916539614"/>
  </r>
  <r>
    <x v="210"/>
    <s v=""/>
    <x v="54"/>
    <n v="1998880495"/>
  </r>
  <r>
    <x v="210"/>
    <s v=""/>
    <x v="55"/>
    <n v="2010020879"/>
  </r>
  <r>
    <x v="210"/>
    <s v=""/>
    <x v="56"/>
    <n v="2018118652"/>
  </r>
  <r>
    <x v="210"/>
    <s v=""/>
    <x v="57"/>
    <n v="2013449712"/>
  </r>
  <r>
    <x v="210"/>
    <s v=""/>
    <x v="58"/>
    <n v="2075797436"/>
  </r>
  <r>
    <x v="210"/>
    <s v=""/>
    <x v="59"/>
    <n v="2064864715"/>
  </r>
  <r>
    <x v="210"/>
    <s v=""/>
    <x v="60"/>
    <n v="2056601969"/>
  </r>
  <r>
    <x v="211"/>
    <s v="ESP"/>
    <x v="0"/>
    <n v="116378713"/>
  </r>
  <r>
    <x v="211"/>
    <s v="ESP"/>
    <x v="1"/>
    <n v="146577631"/>
  </r>
  <r>
    <x v="211"/>
    <s v="ESP"/>
    <x v="2"/>
    <n v="191705753"/>
  </r>
  <r>
    <x v="211"/>
    <s v="ESP"/>
    <x v="3"/>
    <n v="217934843"/>
  </r>
  <r>
    <x v="211"/>
    <s v="ESP"/>
    <x v="4"/>
    <n v="239883136"/>
  </r>
  <r>
    <x v="211"/>
    <s v="ESP"/>
    <x v="5"/>
    <n v="301628030"/>
  </r>
  <r>
    <x v="211"/>
    <s v="ESP"/>
    <x v="6"/>
    <n v="342004996"/>
  </r>
  <r>
    <x v="211"/>
    <s v="ESP"/>
    <x v="7"/>
    <n v="334434865"/>
  </r>
  <r>
    <x v="211"/>
    <s v="ESP"/>
    <x v="8"/>
    <n v="347478906"/>
  </r>
  <r>
    <x v="211"/>
    <s v="ESP"/>
    <x v="9"/>
    <n v="391015883"/>
  </r>
  <r>
    <x v="211"/>
    <s v="ESP"/>
    <x v="10"/>
    <n v="375437190"/>
  </r>
  <r>
    <x v="211"/>
    <s v="ESP"/>
    <x v="11"/>
    <n v="426524200"/>
  </r>
  <r>
    <x v="211"/>
    <s v="ESP"/>
    <x v="12"/>
    <n v="481921700"/>
  </r>
  <r>
    <x v="211"/>
    <s v="ESP"/>
    <x v="13"/>
    <n v="497885000"/>
  </r>
  <r>
    <x v="211"/>
    <s v="ESP"/>
    <x v="14"/>
    <n v="514141303"/>
  </r>
  <r>
    <x v="211"/>
    <s v="ESP"/>
    <x v="15"/>
    <n v="600411200"/>
  </r>
  <r>
    <x v="211"/>
    <s v="ESP"/>
    <x v="16"/>
    <n v="646396400"/>
  </r>
  <r>
    <x v="211"/>
    <s v="ESP"/>
    <x v="17"/>
    <n v="610322437"/>
  </r>
  <r>
    <x v="211"/>
    <s v="ESP"/>
    <x v="18"/>
    <n v="597946075"/>
  </r>
  <r>
    <x v="211"/>
    <s v="ESP"/>
    <x v="19"/>
    <n v="588554627"/>
  </r>
  <r>
    <x v="211"/>
    <s v="ESP"/>
    <x v="20"/>
    <n v="674089280"/>
  </r>
  <r>
    <x v="211"/>
    <s v="ESP"/>
    <x v="21"/>
    <n v="654264380"/>
  </r>
  <r>
    <x v="211"/>
    <s v="ESP"/>
    <x v="22"/>
    <n v="634765382"/>
  </r>
  <r>
    <x v="211"/>
    <s v="ESP"/>
    <x v="23"/>
    <n v="621996023"/>
  </r>
  <r>
    <x v="211"/>
    <s v="ESP"/>
    <x v="24"/>
    <n v="631444695"/>
  </r>
  <r>
    <x v="211"/>
    <s v="ESP"/>
    <x v="25"/>
    <n v="592964433"/>
  </r>
  <r>
    <x v="211"/>
    <s v="ESP"/>
    <x v="26"/>
    <n v="618801067"/>
  </r>
  <r>
    <x v="211"/>
    <s v="ESP"/>
    <x v="27"/>
    <n v="645730734"/>
  </r>
  <r>
    <x v="211"/>
    <s v="ESP"/>
    <x v="28"/>
    <n v="637272543"/>
  </r>
  <r>
    <x v="211"/>
    <s v="ESP"/>
    <x v="29"/>
    <n v="637776285"/>
  </r>
  <r>
    <x v="211"/>
    <s v="ESP"/>
    <x v="30"/>
    <n v="676792456"/>
  </r>
  <r>
    <x v="211"/>
    <s v="ESP"/>
    <x v="31"/>
    <n v="686997517"/>
  </r>
  <r>
    <x v="211"/>
    <s v="ESP"/>
    <x v="32"/>
    <n v="667628706"/>
  </r>
  <r>
    <x v="211"/>
    <s v="ESP"/>
    <x v="33"/>
    <n v="691679441"/>
  </r>
  <r>
    <x v="211"/>
    <s v="ESP"/>
    <x v="34"/>
    <n v="719573030"/>
  </r>
  <r>
    <x v="211"/>
    <s v="ESP"/>
    <x v="35"/>
    <n v="740412580"/>
  </r>
  <r>
    <x v="211"/>
    <s v="ESP"/>
    <x v="36"/>
    <n v="727956789"/>
  </r>
  <r>
    <x v="211"/>
    <s v="ESP"/>
    <x v="37"/>
    <n v="843048882"/>
  </r>
  <r>
    <x v="211"/>
    <s v="ESP"/>
    <x v="38"/>
    <n v="821402283"/>
  </r>
  <r>
    <x v="211"/>
    <s v="ESP"/>
    <x v="39"/>
    <n v="816278008"/>
  </r>
  <r>
    <x v="211"/>
    <s v="ESP"/>
    <x v="40"/>
    <n v="853341935"/>
  </r>
  <r>
    <x v="211"/>
    <s v="ESP"/>
    <x v="41"/>
    <n v="833470392"/>
  </r>
  <r>
    <x v="211"/>
    <s v="ESP"/>
    <x v="42"/>
    <n v="756134069"/>
  </r>
  <r>
    <x v="211"/>
    <s v="ESP"/>
    <x v="43"/>
    <n v="700224533"/>
  </r>
  <r>
    <x v="211"/>
    <s v="ESP"/>
    <x v="44"/>
    <n v="700275654"/>
  </r>
  <r>
    <x v="211"/>
    <s v="ESP"/>
    <x v="45"/>
    <n v="684867588"/>
  </r>
  <r>
    <x v="211"/>
    <s v="ESP"/>
    <x v="46"/>
    <n v="720860900"/>
  </r>
  <r>
    <x v="211"/>
    <s v="ESP"/>
    <x v="47"/>
    <n v="699913573"/>
  </r>
  <r>
    <x v="211"/>
    <s v="ESP"/>
    <x v="48"/>
    <n v="770927916"/>
  </r>
  <r>
    <x v="211"/>
    <s v="ESP"/>
    <x v="49"/>
    <n v="756332803"/>
  </r>
  <r>
    <x v="211"/>
    <s v="ESP"/>
    <x v="50"/>
    <n v="763943631"/>
  </r>
  <r>
    <x v="211"/>
    <s v="ESP"/>
    <x v="51"/>
    <n v="766901417"/>
  </r>
  <r>
    <x v="211"/>
    <s v="ESP"/>
    <x v="52"/>
    <n v="813480809"/>
  </r>
  <r>
    <x v="211"/>
    <s v="ESP"/>
    <x v="53"/>
    <n v="850897290"/>
  </r>
  <r>
    <x v="211"/>
    <s v="ESP"/>
    <x v="54"/>
    <n v="870976334"/>
  </r>
  <r>
    <x v="211"/>
    <s v="ESP"/>
    <x v="55"/>
    <n v="837371950"/>
  </r>
  <r>
    <x v="211"/>
    <s v="ESP"/>
    <x v="56"/>
    <n v="827171368"/>
  </r>
  <r>
    <x v="211"/>
    <s v="ESP"/>
    <x v="57"/>
    <n v="833920486"/>
  </r>
  <r>
    <x v="211"/>
    <s v="ESP"/>
    <x v="58"/>
    <n v="852904016"/>
  </r>
  <r>
    <x v="211"/>
    <s v="ESP"/>
    <x v="59"/>
    <n v="834932273"/>
  </r>
  <r>
    <x v="211"/>
    <s v="ESP"/>
    <x v="60"/>
    <n v="818799142"/>
  </r>
  <r>
    <x v="212"/>
    <s v="LKA"/>
    <x v="0"/>
    <n v="6693965"/>
  </r>
  <r>
    <x v="212"/>
    <s v="LKA"/>
    <x v="1"/>
    <n v="6826581"/>
  </r>
  <r>
    <x v="212"/>
    <s v="LKA"/>
    <x v="2"/>
    <n v="11017913"/>
  </r>
  <r>
    <x v="212"/>
    <s v="LKA"/>
    <x v="3"/>
    <n v="11431755"/>
  </r>
  <r>
    <x v="212"/>
    <s v="LKA"/>
    <x v="4"/>
    <n v="11462564"/>
  </r>
  <r>
    <x v="212"/>
    <s v="LKA"/>
    <x v="5"/>
    <n v="12466117"/>
  </r>
  <r>
    <x v="212"/>
    <s v="LKA"/>
    <x v="6"/>
    <n v="12500629"/>
  </r>
  <r>
    <x v="212"/>
    <s v="LKA"/>
    <x v="7"/>
    <n v="13883176"/>
  </r>
  <r>
    <x v="212"/>
    <s v="LKA"/>
    <x v="8"/>
    <n v="13852768"/>
  </r>
  <r>
    <x v="212"/>
    <s v="LKA"/>
    <x v="9"/>
    <n v="14856722"/>
  </r>
  <r>
    <x v="212"/>
    <s v="LKA"/>
    <x v="10"/>
    <n v="16863800"/>
  </r>
  <r>
    <x v="212"/>
    <s v="LKA"/>
    <x v="11"/>
    <n v="16844621"/>
  </r>
  <r>
    <x v="212"/>
    <s v="LKA"/>
    <x v="12"/>
    <n v="17063738"/>
  </r>
  <r>
    <x v="212"/>
    <s v="LKA"/>
    <x v="13"/>
    <n v="17472414"/>
  </r>
  <r>
    <x v="212"/>
    <s v="LKA"/>
    <x v="14"/>
    <n v="16468233"/>
  </r>
  <r>
    <x v="212"/>
    <s v="LKA"/>
    <x v="15"/>
    <n v="16437044"/>
  </r>
  <r>
    <x v="212"/>
    <s v="LKA"/>
    <x v="16"/>
    <n v="16805705"/>
  </r>
  <r>
    <x v="212"/>
    <s v="LKA"/>
    <x v="17"/>
    <n v="14399571"/>
  </r>
  <r>
    <x v="212"/>
    <s v="LKA"/>
    <x v="18"/>
    <n v="16989759"/>
  </r>
  <r>
    <x v="212"/>
    <s v="LKA"/>
    <x v="19"/>
    <n v="18021433"/>
  </r>
  <r>
    <x v="212"/>
    <s v="LKA"/>
    <x v="20"/>
    <n v="17825400"/>
  </r>
  <r>
    <x v="212"/>
    <s v="LKA"/>
    <x v="21"/>
    <n v="17847143"/>
  </r>
  <r>
    <x v="212"/>
    <s v="LKA"/>
    <x v="22"/>
    <n v="18024211"/>
  </r>
  <r>
    <x v="212"/>
    <s v="LKA"/>
    <x v="23"/>
    <n v="18455403"/>
  </r>
  <r>
    <x v="212"/>
    <s v="LKA"/>
    <x v="24"/>
    <n v="16047351"/>
  </r>
  <r>
    <x v="212"/>
    <s v="LKA"/>
    <x v="25"/>
    <n v="13418928"/>
  </r>
  <r>
    <x v="212"/>
    <s v="LKA"/>
    <x v="26"/>
    <n v="16203693"/>
  </r>
  <r>
    <x v="212"/>
    <s v="LKA"/>
    <x v="27"/>
    <n v="18176087"/>
  </r>
  <r>
    <x v="212"/>
    <s v="LKA"/>
    <x v="28"/>
    <n v="19958530"/>
  </r>
  <r>
    <x v="212"/>
    <s v="LKA"/>
    <x v="29"/>
    <n v="19971869"/>
  </r>
  <r>
    <x v="212"/>
    <s v="LKA"/>
    <x v="30"/>
    <n v="20510350"/>
  </r>
  <r>
    <x v="212"/>
    <s v="LKA"/>
    <x v="31"/>
    <n v="24550685"/>
  </r>
  <r>
    <x v="212"/>
    <s v="LKA"/>
    <x v="32"/>
    <n v="32851706"/>
  </r>
  <r>
    <x v="212"/>
    <s v="LKA"/>
    <x v="33"/>
    <n v="42297267"/>
  </r>
  <r>
    <x v="212"/>
    <s v="LKA"/>
    <x v="34"/>
    <n v="45503194"/>
  </r>
  <r>
    <x v="212"/>
    <s v="LKA"/>
    <x v="35"/>
    <n v="47467982"/>
  </r>
  <r>
    <x v="212"/>
    <s v="LKA"/>
    <x v="36"/>
    <n v="48480209"/>
  </r>
  <r>
    <x v="212"/>
    <s v="LKA"/>
    <x v="37"/>
    <n v="49531415"/>
  </r>
  <r>
    <x v="212"/>
    <s v="LKA"/>
    <x v="38"/>
    <n v="47783570"/>
  </r>
  <r>
    <x v="212"/>
    <s v="LKA"/>
    <x v="39"/>
    <n v="57367651"/>
  </r>
  <r>
    <x v="212"/>
    <s v="LKA"/>
    <x v="40"/>
    <n v="62530809"/>
  </r>
  <r>
    <x v="212"/>
    <s v="LKA"/>
    <x v="41"/>
    <n v="66414288"/>
  </r>
  <r>
    <x v="212"/>
    <s v="LKA"/>
    <x v="42"/>
    <n v="60417509"/>
  </r>
  <r>
    <x v="212"/>
    <s v="LKA"/>
    <x v="43"/>
    <n v="68058061"/>
  </r>
  <r>
    <x v="212"/>
    <s v="LKA"/>
    <x v="44"/>
    <n v="69897124"/>
  </r>
  <r>
    <x v="212"/>
    <s v="LKA"/>
    <x v="45"/>
    <n v="76112218"/>
  </r>
  <r>
    <x v="212"/>
    <s v="LKA"/>
    <x v="46"/>
    <n v="81578822"/>
  </r>
  <r>
    <x v="212"/>
    <s v="LKA"/>
    <x v="47"/>
    <n v="86934143"/>
  </r>
  <r>
    <x v="212"/>
    <s v="LKA"/>
    <x v="48"/>
    <n v="85639609"/>
  </r>
  <r>
    <x v="212"/>
    <s v="LKA"/>
    <x v="49"/>
    <n v="89846650"/>
  </r>
  <r>
    <x v="212"/>
    <s v="LKA"/>
    <x v="50"/>
    <n v="90361587"/>
  </r>
  <r>
    <x v="212"/>
    <s v="LKA"/>
    <x v="51"/>
    <n v="90884521"/>
  </r>
  <r>
    <x v="212"/>
    <s v="LKA"/>
    <x v="52"/>
    <n v="93378377"/>
  </r>
  <r>
    <x v="212"/>
    <s v="LKA"/>
    <x v="53"/>
    <n v="125514126"/>
  </r>
  <r>
    <x v="212"/>
    <s v="LKA"/>
    <x v="54"/>
    <n v="130344517"/>
  </r>
  <r>
    <x v="212"/>
    <s v="LKA"/>
    <x v="55"/>
    <n v="145343022"/>
  </r>
  <r>
    <x v="212"/>
    <s v="LKA"/>
    <x v="56"/>
    <n v="154310074"/>
  </r>
  <r>
    <x v="212"/>
    <s v="LKA"/>
    <x v="57"/>
    <n v="150446612"/>
  </r>
  <r>
    <x v="212"/>
    <s v="LKA"/>
    <x v="58"/>
    <n v="152630272"/>
  </r>
  <r>
    <x v="212"/>
    <s v="LKA"/>
    <x v="59"/>
    <n v="181494608"/>
  </r>
  <r>
    <x v="212"/>
    <s v="LKA"/>
    <x v="60"/>
    <n v="183729528"/>
  </r>
  <r>
    <x v="213"/>
    <s v="SDN"/>
    <x v="51"/>
    <n v="76587000"/>
  </r>
  <r>
    <x v="213"/>
    <s v="SDN"/>
    <x v="52"/>
    <n v="87032000"/>
  </r>
  <r>
    <x v="213"/>
    <s v="SDN"/>
    <x v="53"/>
    <n v="87122000"/>
  </r>
  <r>
    <x v="213"/>
    <s v="SDN"/>
    <x v="54"/>
    <n v="75349000"/>
  </r>
  <r>
    <x v="213"/>
    <s v="SDN"/>
    <x v="55"/>
    <n v="64580000"/>
  </r>
  <r>
    <x v="213"/>
    <s v="SDN"/>
    <x v="56"/>
    <n v="65216000"/>
  </r>
  <r>
    <x v="213"/>
    <s v="SDN"/>
    <x v="57"/>
    <n v="65858000"/>
  </r>
  <r>
    <x v="213"/>
    <s v="SDN"/>
    <x v="58"/>
    <n v="66455000"/>
  </r>
  <r>
    <x v="213"/>
    <s v="SDN"/>
    <x v="59"/>
    <n v="67059818"/>
  </r>
  <r>
    <x v="213"/>
    <s v="SDN"/>
    <x v="60"/>
    <n v="64867397"/>
  </r>
  <r>
    <x v="214"/>
    <s v=""/>
    <x v="0"/>
    <n v="12920000"/>
  </r>
  <r>
    <x v="214"/>
    <s v=""/>
    <x v="1"/>
    <n v="13119000"/>
  </r>
  <r>
    <x v="214"/>
    <s v=""/>
    <x v="2"/>
    <n v="15070000"/>
  </r>
  <r>
    <x v="214"/>
    <s v=""/>
    <x v="3"/>
    <n v="17240000"/>
  </r>
  <r>
    <x v="214"/>
    <s v=""/>
    <x v="4"/>
    <n v="18110000"/>
  </r>
  <r>
    <x v="214"/>
    <s v=""/>
    <x v="5"/>
    <n v="17630000"/>
  </r>
  <r>
    <x v="214"/>
    <s v=""/>
    <x v="6"/>
    <n v="18049000"/>
  </r>
  <r>
    <x v="214"/>
    <s v=""/>
    <x v="7"/>
    <n v="18485000"/>
  </r>
  <r>
    <x v="214"/>
    <s v=""/>
    <x v="8"/>
    <n v="18520000"/>
  </r>
  <r>
    <x v="214"/>
    <s v=""/>
    <x v="9"/>
    <n v="18790000"/>
  </r>
  <r>
    <x v="214"/>
    <s v=""/>
    <x v="10"/>
    <n v="19066000"/>
  </r>
  <r>
    <x v="214"/>
    <s v=""/>
    <x v="11"/>
    <n v="19311000"/>
  </r>
  <r>
    <x v="214"/>
    <s v=""/>
    <x v="12"/>
    <n v="19929000"/>
  </r>
  <r>
    <x v="214"/>
    <s v=""/>
    <x v="13"/>
    <n v="20609800"/>
  </r>
  <r>
    <x v="214"/>
    <s v=""/>
    <x v="14"/>
    <n v="21263000"/>
  </r>
  <r>
    <x v="214"/>
    <s v=""/>
    <x v="15"/>
    <n v="21730000"/>
  </r>
  <r>
    <x v="214"/>
    <s v=""/>
    <x v="16"/>
    <n v="22121000"/>
  </r>
  <r>
    <x v="214"/>
    <s v=""/>
    <x v="17"/>
    <n v="23115000"/>
  </r>
  <r>
    <x v="214"/>
    <s v=""/>
    <x v="18"/>
    <n v="24349000"/>
  </r>
  <r>
    <x v="214"/>
    <s v=""/>
    <x v="19"/>
    <n v="25952000"/>
  </r>
  <r>
    <x v="214"/>
    <s v=""/>
    <x v="20"/>
    <n v="27797580"/>
  </r>
  <r>
    <x v="214"/>
    <s v=""/>
    <x v="21"/>
    <n v="26355000"/>
  </r>
  <r>
    <x v="214"/>
    <s v=""/>
    <x v="22"/>
    <n v="26855355"/>
  </r>
  <r>
    <x v="214"/>
    <s v=""/>
    <x v="23"/>
    <n v="27431990"/>
  </r>
  <r>
    <x v="214"/>
    <s v=""/>
    <x v="24"/>
    <n v="28145750"/>
  </r>
  <r>
    <x v="214"/>
    <s v=""/>
    <x v="25"/>
    <n v="27559000"/>
  </r>
  <r>
    <x v="214"/>
    <s v=""/>
    <x v="26"/>
    <n v="28126500"/>
  </r>
  <r>
    <x v="214"/>
    <s v=""/>
    <x v="27"/>
    <n v="28728250"/>
  </r>
  <r>
    <x v="214"/>
    <s v=""/>
    <x v="28"/>
    <n v="29547978"/>
  </r>
  <r>
    <x v="214"/>
    <s v=""/>
    <x v="29"/>
    <n v="30359588"/>
  </r>
  <r>
    <x v="214"/>
    <s v=""/>
    <x v="30"/>
    <n v="32717861"/>
  </r>
  <r>
    <x v="214"/>
    <s v=""/>
    <x v="31"/>
    <n v="35594690"/>
  </r>
  <r>
    <x v="214"/>
    <s v=""/>
    <x v="32"/>
    <n v="39153460"/>
  </r>
  <r>
    <x v="214"/>
    <s v=""/>
    <x v="33"/>
    <n v="41396620"/>
  </r>
  <r>
    <x v="214"/>
    <s v=""/>
    <x v="34"/>
    <n v="45361230"/>
  </r>
  <r>
    <x v="214"/>
    <s v=""/>
    <x v="35"/>
    <n v="48434727"/>
  </r>
  <r>
    <x v="214"/>
    <s v=""/>
    <x v="36"/>
    <n v="49486615"/>
  </r>
  <r>
    <x v="214"/>
    <s v=""/>
    <x v="37"/>
    <n v="53838600"/>
  </r>
  <r>
    <x v="214"/>
    <s v=""/>
    <x v="38"/>
    <n v="57261100"/>
  </r>
  <r>
    <x v="214"/>
    <s v=""/>
    <x v="39"/>
    <n v="59760000"/>
  </r>
  <r>
    <x v="214"/>
    <s v=""/>
    <x v="40"/>
    <n v="61942200"/>
  </r>
  <r>
    <x v="214"/>
    <s v=""/>
    <x v="41"/>
    <n v="64137800"/>
  </r>
  <r>
    <x v="214"/>
    <s v=""/>
    <x v="42"/>
    <n v="66710300"/>
  </r>
  <r>
    <x v="214"/>
    <s v=""/>
    <x v="43"/>
    <n v="75087300"/>
  </r>
  <r>
    <x v="214"/>
    <s v=""/>
    <x v="44"/>
    <n v="69708500"/>
  </r>
  <r>
    <x v="214"/>
    <s v=""/>
    <x v="45"/>
    <n v="70578900"/>
  </r>
  <r>
    <x v="214"/>
    <s v=""/>
    <x v="46"/>
    <n v="72802100"/>
  </r>
  <r>
    <x v="214"/>
    <s v=""/>
    <x v="47"/>
    <n v="75213700"/>
  </r>
  <r>
    <x v="214"/>
    <s v=""/>
    <x v="48"/>
    <n v="75019800"/>
  </r>
  <r>
    <x v="214"/>
    <s v=""/>
    <x v="49"/>
    <n v="86151100"/>
  </r>
  <r>
    <x v="214"/>
    <s v=""/>
    <x v="50"/>
    <n v="82181300"/>
  </r>
  <r>
    <x v="215"/>
    <s v="SUR"/>
    <x v="0"/>
    <n v="2790300"/>
  </r>
  <r>
    <x v="215"/>
    <s v="SUR"/>
    <x v="1"/>
    <n v="2799503"/>
  </r>
  <r>
    <x v="215"/>
    <s v="SUR"/>
    <x v="2"/>
    <n v="2794481"/>
  </r>
  <r>
    <x v="215"/>
    <s v="SUR"/>
    <x v="3"/>
    <n v="2893402"/>
  </r>
  <r>
    <x v="215"/>
    <s v="SUR"/>
    <x v="4"/>
    <n v="2891081"/>
  </r>
  <r>
    <x v="215"/>
    <s v="SUR"/>
    <x v="5"/>
    <n v="2996955"/>
  </r>
  <r>
    <x v="215"/>
    <s v="SUR"/>
    <x v="6"/>
    <n v="3099324"/>
  </r>
  <r>
    <x v="215"/>
    <s v="SUR"/>
    <x v="7"/>
    <n v="3151672"/>
  </r>
  <r>
    <x v="215"/>
    <s v="SUR"/>
    <x v="8"/>
    <n v="3254898"/>
  </r>
  <r>
    <x v="215"/>
    <s v="SUR"/>
    <x v="9"/>
    <n v="3353914"/>
  </r>
  <r>
    <x v="215"/>
    <s v="SUR"/>
    <x v="10"/>
    <n v="3356556"/>
  </r>
  <r>
    <x v="215"/>
    <s v="SUR"/>
    <x v="11"/>
    <n v="3556946"/>
  </r>
  <r>
    <x v="215"/>
    <s v="SUR"/>
    <x v="12"/>
    <n v="4218147"/>
  </r>
  <r>
    <x v="215"/>
    <s v="SUR"/>
    <x v="13"/>
    <n v="4759703"/>
  </r>
  <r>
    <x v="215"/>
    <s v="SUR"/>
    <x v="14"/>
    <n v="5011298"/>
  </r>
  <r>
    <x v="215"/>
    <s v="SUR"/>
    <x v="15"/>
    <n v="4680344"/>
  </r>
  <r>
    <x v="215"/>
    <s v="SUR"/>
    <x v="16"/>
    <n v="4990425"/>
  </r>
  <r>
    <x v="215"/>
    <s v="SUR"/>
    <x v="17"/>
    <n v="6222960"/>
  </r>
  <r>
    <x v="215"/>
    <s v="SUR"/>
    <x v="18"/>
    <n v="6503962"/>
  </r>
  <r>
    <x v="215"/>
    <s v="SUR"/>
    <x v="19"/>
    <n v="6537008"/>
  </r>
  <r>
    <x v="215"/>
    <s v="SUR"/>
    <x v="20"/>
    <n v="6066808"/>
  </r>
  <r>
    <x v="215"/>
    <s v="SUR"/>
    <x v="21"/>
    <n v="6265925"/>
  </r>
  <r>
    <x v="215"/>
    <s v="SUR"/>
    <x v="22"/>
    <n v="6268550"/>
  </r>
  <r>
    <x v="215"/>
    <s v="SUR"/>
    <x v="23"/>
    <n v="6372353"/>
  </r>
  <r>
    <x v="215"/>
    <s v="SUR"/>
    <x v="24"/>
    <n v="7526641"/>
  </r>
  <r>
    <x v="215"/>
    <s v="SUR"/>
    <x v="25"/>
    <n v="6574587"/>
  </r>
  <r>
    <x v="215"/>
    <s v="SUR"/>
    <x v="26"/>
    <n v="6375812"/>
  </r>
  <r>
    <x v="215"/>
    <s v="SUR"/>
    <x v="27"/>
    <n v="6879238"/>
  </r>
  <r>
    <x v="215"/>
    <s v="SUR"/>
    <x v="28"/>
    <n v="7287655"/>
  </r>
  <r>
    <x v="215"/>
    <s v="SUR"/>
    <x v="29"/>
    <n v="7705233"/>
  </r>
  <r>
    <x v="215"/>
    <s v="SUR"/>
    <x v="30"/>
    <n v="6591150"/>
  </r>
  <r>
    <x v="215"/>
    <s v="SUR"/>
    <x v="31"/>
    <n v="5508443"/>
  </r>
  <r>
    <x v="215"/>
    <s v="SUR"/>
    <x v="32"/>
    <n v="4748700"/>
  </r>
  <r>
    <x v="215"/>
    <s v="SUR"/>
    <x v="33"/>
    <n v="3119530"/>
  </r>
  <r>
    <x v="215"/>
    <s v="SUR"/>
    <x v="34"/>
    <n v="2495748"/>
  </r>
  <r>
    <x v="215"/>
    <s v="SUR"/>
    <x v="35"/>
    <n v="2558898"/>
  </r>
  <r>
    <x v="215"/>
    <s v="SUR"/>
    <x v="36"/>
    <n v="3104268"/>
  </r>
  <r>
    <x v="215"/>
    <s v="SUR"/>
    <x v="37"/>
    <n v="2250950"/>
  </r>
  <r>
    <x v="215"/>
    <s v="SUR"/>
    <x v="38"/>
    <n v="3101802"/>
  </r>
  <r>
    <x v="215"/>
    <s v="SUR"/>
    <x v="39"/>
    <n v="3163211"/>
  </r>
  <r>
    <x v="215"/>
    <s v="SUR"/>
    <x v="40"/>
    <n v="3638226"/>
  </r>
  <r>
    <x v="215"/>
    <s v="SUR"/>
    <x v="41"/>
    <n v="3748455"/>
  </r>
  <r>
    <x v="215"/>
    <s v="SUR"/>
    <x v="42"/>
    <n v="3729511"/>
  </r>
  <r>
    <x v="215"/>
    <s v="SUR"/>
    <x v="43"/>
    <n v="3925825"/>
  </r>
  <r>
    <x v="215"/>
    <s v="SUR"/>
    <x v="44"/>
    <n v="4370105"/>
  </r>
  <r>
    <x v="215"/>
    <s v="SUR"/>
    <x v="45"/>
    <n v="4474651"/>
  </r>
  <r>
    <x v="215"/>
    <s v="SUR"/>
    <x v="46"/>
    <n v="6274841"/>
  </r>
  <r>
    <x v="215"/>
    <s v="SUR"/>
    <x v="47"/>
    <n v="5183455"/>
  </r>
  <r>
    <x v="215"/>
    <s v="SUR"/>
    <x v="48"/>
    <n v="5734768"/>
  </r>
  <r>
    <x v="215"/>
    <s v="SUR"/>
    <x v="49"/>
    <n v="6024244"/>
  </r>
  <r>
    <x v="215"/>
    <s v="SUR"/>
    <x v="50"/>
    <n v="5624998"/>
  </r>
  <r>
    <x v="215"/>
    <s v="SUR"/>
    <x v="51"/>
    <n v="6123527"/>
  </r>
  <r>
    <x v="215"/>
    <s v="SUR"/>
    <x v="52"/>
    <n v="4704778"/>
  </r>
  <r>
    <x v="215"/>
    <s v="SUR"/>
    <x v="53"/>
    <n v="4957466"/>
  </r>
  <r>
    <x v="215"/>
    <s v="SUR"/>
    <x v="54"/>
    <n v="5230256"/>
  </r>
  <r>
    <x v="215"/>
    <s v="SUR"/>
    <x v="55"/>
    <n v="5037301"/>
  </r>
  <r>
    <x v="215"/>
    <s v="SUR"/>
    <x v="56"/>
    <n v="6150354"/>
  </r>
  <r>
    <x v="215"/>
    <s v="SUR"/>
    <x v="57"/>
    <n v="6863378"/>
  </r>
  <r>
    <x v="215"/>
    <s v="SUR"/>
    <x v="58"/>
    <n v="7636801"/>
  </r>
  <r>
    <x v="215"/>
    <s v="SUR"/>
    <x v="59"/>
    <n v="7312498"/>
  </r>
  <r>
    <x v="215"/>
    <s v="SUR"/>
    <x v="60"/>
    <n v="8131192"/>
  </r>
  <r>
    <x v="216"/>
    <s v="SWE"/>
    <x v="0"/>
    <n v="20161623"/>
  </r>
  <r>
    <x v="216"/>
    <s v="SWE"/>
    <x v="1"/>
    <n v="18812835"/>
  </r>
  <r>
    <x v="216"/>
    <s v="SWE"/>
    <x v="2"/>
    <n v="20366870"/>
  </r>
  <r>
    <x v="216"/>
    <s v="SWE"/>
    <x v="3"/>
    <n v="20138110"/>
  </r>
  <r>
    <x v="216"/>
    <s v="SWE"/>
    <x v="4"/>
    <n v="21279006"/>
  </r>
  <r>
    <x v="216"/>
    <s v="SWE"/>
    <x v="5"/>
    <n v="22661725"/>
  </r>
  <r>
    <x v="216"/>
    <s v="SWE"/>
    <x v="6"/>
    <n v="27706807"/>
  </r>
  <r>
    <x v="216"/>
    <s v="SWE"/>
    <x v="7"/>
    <n v="30358800"/>
  </r>
  <r>
    <x v="216"/>
    <s v="SWE"/>
    <x v="8"/>
    <n v="31546300"/>
  </r>
  <r>
    <x v="216"/>
    <s v="SWE"/>
    <x v="9"/>
    <n v="30948238"/>
  </r>
  <r>
    <x v="216"/>
    <s v="SWE"/>
    <x v="10"/>
    <n v="32712060"/>
  </r>
  <r>
    <x v="216"/>
    <s v="SWE"/>
    <x v="11"/>
    <n v="37214177"/>
  </r>
  <r>
    <x v="216"/>
    <s v="SWE"/>
    <x v="12"/>
    <n v="39928890"/>
  </r>
  <r>
    <x v="216"/>
    <s v="SWE"/>
    <x v="13"/>
    <n v="43647784"/>
  </r>
  <r>
    <x v="216"/>
    <s v="SWE"/>
    <x v="14"/>
    <n v="43219881"/>
  </r>
  <r>
    <x v="216"/>
    <s v="SWE"/>
    <x v="15"/>
    <n v="44994562"/>
  </r>
  <r>
    <x v="216"/>
    <s v="SWE"/>
    <x v="16"/>
    <n v="43664073"/>
  </r>
  <r>
    <x v="216"/>
    <s v="SWE"/>
    <x v="17"/>
    <n v="46260199"/>
  </r>
  <r>
    <x v="216"/>
    <s v="SWE"/>
    <x v="18"/>
    <n v="47773318"/>
  </r>
  <r>
    <x v="216"/>
    <s v="SWE"/>
    <x v="19"/>
    <n v="49121820"/>
  </r>
  <r>
    <x v="216"/>
    <s v="SWE"/>
    <x v="20"/>
    <n v="50681085"/>
  </r>
  <r>
    <x v="216"/>
    <s v="SWE"/>
    <x v="21"/>
    <n v="47486692"/>
  </r>
  <r>
    <x v="216"/>
    <s v="SWE"/>
    <x v="22"/>
    <n v="46641684"/>
  </r>
  <r>
    <x v="216"/>
    <s v="SWE"/>
    <x v="23"/>
    <n v="45176622"/>
  </r>
  <r>
    <x v="216"/>
    <s v="SWE"/>
    <x v="24"/>
    <n v="45592205"/>
  </r>
  <r>
    <x v="216"/>
    <s v="SWE"/>
    <x v="25"/>
    <n v="43273463"/>
  </r>
  <r>
    <x v="216"/>
    <s v="SWE"/>
    <x v="26"/>
    <n v="39469732"/>
  </r>
  <r>
    <x v="216"/>
    <s v="SWE"/>
    <x v="27"/>
    <n v="38276463"/>
  </r>
  <r>
    <x v="216"/>
    <s v="SWE"/>
    <x v="28"/>
    <n v="42239608"/>
  </r>
  <r>
    <x v="216"/>
    <s v="SWE"/>
    <x v="29"/>
    <n v="44029987"/>
  </r>
  <r>
    <x v="216"/>
    <s v="SWE"/>
    <x v="30"/>
    <n v="48022250"/>
  </r>
  <r>
    <x v="216"/>
    <s v="SWE"/>
    <x v="31"/>
    <n v="48472053"/>
  </r>
  <r>
    <x v="216"/>
    <s v="SWE"/>
    <x v="32"/>
    <n v="53330174"/>
  </r>
  <r>
    <x v="216"/>
    <s v="SWE"/>
    <x v="33"/>
    <n v="61958462"/>
  </r>
  <r>
    <x v="216"/>
    <s v="SWE"/>
    <x v="34"/>
    <n v="66523637"/>
  </r>
  <r>
    <x v="216"/>
    <s v="SWE"/>
    <x v="35"/>
    <n v="68533751"/>
  </r>
  <r>
    <x v="216"/>
    <s v="SWE"/>
    <x v="36"/>
    <n v="71413048"/>
  </r>
  <r>
    <x v="216"/>
    <s v="SWE"/>
    <x v="37"/>
    <n v="71100825"/>
  </r>
  <r>
    <x v="216"/>
    <s v="SWE"/>
    <x v="38"/>
    <n v="71820444"/>
  </r>
  <r>
    <x v="216"/>
    <s v="SWE"/>
    <x v="39"/>
    <n v="73254657"/>
  </r>
  <r>
    <x v="216"/>
    <s v="SWE"/>
    <x v="40"/>
    <n v="77904605"/>
  </r>
  <r>
    <x v="216"/>
    <s v="SWE"/>
    <x v="41"/>
    <n v="82023875"/>
  </r>
  <r>
    <x v="216"/>
    <s v="SWE"/>
    <x v="42"/>
    <n v="79380072"/>
  </r>
  <r>
    <x v="216"/>
    <s v="SWE"/>
    <x v="43"/>
    <n v="74282979"/>
  </r>
  <r>
    <x v="216"/>
    <s v="SWE"/>
    <x v="44"/>
    <n v="77858510"/>
  </r>
  <r>
    <x v="216"/>
    <s v="SWE"/>
    <x v="45"/>
    <n v="77100330"/>
  </r>
  <r>
    <x v="216"/>
    <s v="SWE"/>
    <x v="46"/>
    <n v="77783830"/>
  </r>
  <r>
    <x v="216"/>
    <s v="SWE"/>
    <x v="47"/>
    <n v="79298258"/>
  </r>
  <r>
    <x v="216"/>
    <s v="SWE"/>
    <x v="48"/>
    <n v="77655740"/>
  </r>
  <r>
    <x v="216"/>
    <s v="SWE"/>
    <x v="49"/>
    <n v="82647860"/>
  </r>
  <r>
    <x v="216"/>
    <s v="SWE"/>
    <x v="50"/>
    <n v="82323412"/>
  </r>
  <r>
    <x v="216"/>
    <s v="SWE"/>
    <x v="51"/>
    <n v="80575940"/>
  </r>
  <r>
    <x v="216"/>
    <s v="SWE"/>
    <x v="52"/>
    <n v="85507780"/>
  </r>
  <r>
    <x v="216"/>
    <s v="SWE"/>
    <x v="53"/>
    <n v="95158310"/>
  </r>
  <r>
    <x v="216"/>
    <s v="SWE"/>
    <x v="54"/>
    <n v="101311280"/>
  </r>
  <r>
    <x v="216"/>
    <s v="SWE"/>
    <x v="55"/>
    <n v="106112520"/>
  </r>
  <r>
    <x v="216"/>
    <s v="SWE"/>
    <x v="56"/>
    <n v="107166920"/>
  </r>
  <r>
    <x v="216"/>
    <s v="SWE"/>
    <x v="57"/>
    <n v="102405170"/>
  </r>
  <r>
    <x v="216"/>
    <s v="SWE"/>
    <x v="58"/>
    <n v="107247820"/>
  </r>
  <r>
    <x v="216"/>
    <s v="SWE"/>
    <x v="59"/>
    <n v="111038070"/>
  </r>
  <r>
    <x v="216"/>
    <s v="SWE"/>
    <x v="60"/>
    <n v="116255400"/>
  </r>
  <r>
    <x v="217"/>
    <s v="CHE"/>
    <x v="0"/>
    <n v="8023898"/>
  </r>
  <r>
    <x v="217"/>
    <s v="CHE"/>
    <x v="1"/>
    <n v="8541727"/>
  </r>
  <r>
    <x v="217"/>
    <s v="CHE"/>
    <x v="2"/>
    <n v="10762137"/>
  </r>
  <r>
    <x v="217"/>
    <s v="CHE"/>
    <x v="3"/>
    <n v="12552708"/>
  </r>
  <r>
    <x v="217"/>
    <s v="CHE"/>
    <x v="4"/>
    <n v="14382906"/>
  </r>
  <r>
    <x v="217"/>
    <s v="CHE"/>
    <x v="5"/>
    <n v="16167946"/>
  </r>
  <r>
    <x v="217"/>
    <s v="CHE"/>
    <x v="6"/>
    <n v="17084632"/>
  </r>
  <r>
    <x v="217"/>
    <s v="CHE"/>
    <x v="7"/>
    <n v="17805471"/>
  </r>
  <r>
    <x v="217"/>
    <s v="CHE"/>
    <x v="8"/>
    <n v="18308427"/>
  </r>
  <r>
    <x v="217"/>
    <s v="CHE"/>
    <x v="9"/>
    <n v="18904961"/>
  </r>
  <r>
    <x v="217"/>
    <s v="CHE"/>
    <x v="10"/>
    <n v="20166407"/>
  </r>
  <r>
    <x v="217"/>
    <s v="CHE"/>
    <x v="11"/>
    <n v="21904579"/>
  </r>
  <r>
    <x v="217"/>
    <s v="CHE"/>
    <x v="12"/>
    <n v="23060995"/>
  </r>
  <r>
    <x v="217"/>
    <s v="CHE"/>
    <x v="13"/>
    <n v="23540333"/>
  </r>
  <r>
    <x v="217"/>
    <s v="CHE"/>
    <x v="14"/>
    <n v="22060009"/>
  </r>
  <r>
    <x v="217"/>
    <s v="CHE"/>
    <x v="15"/>
    <n v="22667090"/>
  </r>
  <r>
    <x v="217"/>
    <s v="CHE"/>
    <x v="16"/>
    <n v="23528167"/>
  </r>
  <r>
    <x v="217"/>
    <s v="CHE"/>
    <x v="17"/>
    <n v="23731655"/>
  </r>
  <r>
    <x v="217"/>
    <s v="CHE"/>
    <x v="18"/>
    <n v="24750007"/>
  </r>
  <r>
    <x v="217"/>
    <s v="CHE"/>
    <x v="19"/>
    <n v="24999580"/>
  </r>
  <r>
    <x v="217"/>
    <s v="CHE"/>
    <x v="20"/>
    <n v="26065776"/>
  </r>
  <r>
    <x v="217"/>
    <s v="CHE"/>
    <x v="21"/>
    <n v="26321659"/>
  </r>
  <r>
    <x v="217"/>
    <s v="CHE"/>
    <x v="22"/>
    <n v="26579519"/>
  </r>
  <r>
    <x v="217"/>
    <s v="CHE"/>
    <x v="23"/>
    <n v="27373449"/>
  </r>
  <r>
    <x v="217"/>
    <s v="CHE"/>
    <x v="24"/>
    <n v="28819833"/>
  </r>
  <r>
    <x v="217"/>
    <s v="CHE"/>
    <x v="25"/>
    <n v="29326821"/>
  </r>
  <r>
    <x v="217"/>
    <s v="CHE"/>
    <x v="26"/>
    <n v="30298960"/>
  </r>
  <r>
    <x v="217"/>
    <s v="CHE"/>
    <x v="27"/>
    <n v="32092539"/>
  </r>
  <r>
    <x v="217"/>
    <s v="CHE"/>
    <x v="28"/>
    <n v="33037605"/>
  </r>
  <r>
    <x v="217"/>
    <s v="CHE"/>
    <x v="29"/>
    <n v="33025494"/>
  </r>
  <r>
    <x v="217"/>
    <s v="CHE"/>
    <x v="30"/>
    <n v="32997327"/>
  </r>
  <r>
    <x v="217"/>
    <s v="CHE"/>
    <x v="31"/>
    <n v="33585493"/>
  </r>
  <r>
    <x v="217"/>
    <s v="CHE"/>
    <x v="32"/>
    <n v="34476083"/>
  </r>
  <r>
    <x v="217"/>
    <s v="CHE"/>
    <x v="33"/>
    <n v="34755694"/>
  </r>
  <r>
    <x v="217"/>
    <s v="CHE"/>
    <x v="34"/>
    <n v="34539065"/>
  </r>
  <r>
    <x v="217"/>
    <s v="CHE"/>
    <x v="35"/>
    <n v="34253153"/>
  </r>
  <r>
    <x v="217"/>
    <s v="CHE"/>
    <x v="36"/>
    <n v="36420400"/>
  </r>
  <r>
    <x v="217"/>
    <s v="CHE"/>
    <x v="37"/>
    <n v="39299385"/>
  </r>
  <r>
    <x v="217"/>
    <s v="CHE"/>
    <x v="38"/>
    <n v="39892186"/>
  </r>
  <r>
    <x v="217"/>
    <s v="CHE"/>
    <x v="39"/>
    <n v="44548541"/>
  </r>
  <r>
    <x v="217"/>
    <s v="CHE"/>
    <x v="40"/>
    <n v="44989217"/>
  </r>
  <r>
    <x v="217"/>
    <s v="CHE"/>
    <x v="41"/>
    <n v="46301799"/>
  </r>
  <r>
    <x v="217"/>
    <s v="CHE"/>
    <x v="42"/>
    <n v="49983401"/>
  </r>
  <r>
    <x v="217"/>
    <s v="CHE"/>
    <x v="43"/>
    <n v="53194455"/>
  </r>
  <r>
    <x v="217"/>
    <s v="CHE"/>
    <x v="44"/>
    <n v="51419949"/>
  </r>
  <r>
    <x v="217"/>
    <s v="CHE"/>
    <x v="45"/>
    <n v="42712940"/>
  </r>
  <r>
    <x v="217"/>
    <s v="CHE"/>
    <x v="46"/>
    <n v="50396515"/>
  </r>
  <r>
    <x v="217"/>
    <s v="CHE"/>
    <x v="47"/>
    <n v="54694783"/>
  </r>
  <r>
    <x v="217"/>
    <s v="CHE"/>
    <x v="48"/>
    <n v="55040538"/>
  </r>
  <r>
    <x v="217"/>
    <s v="CHE"/>
    <x v="49"/>
    <n v="58379599"/>
  </r>
  <r>
    <x v="217"/>
    <s v="CHE"/>
    <x v="50"/>
    <n v="61362100"/>
  </r>
  <r>
    <x v="217"/>
    <s v="CHE"/>
    <x v="51"/>
    <n v="64024355"/>
  </r>
  <r>
    <x v="217"/>
    <s v="CHE"/>
    <x v="52"/>
    <n v="66835040"/>
  </r>
  <r>
    <x v="217"/>
    <s v="CHE"/>
    <x v="53"/>
    <n v="71201036"/>
  </r>
  <r>
    <x v="217"/>
    <s v="CHE"/>
    <x v="54"/>
    <n v="72534106"/>
  </r>
  <r>
    <x v="217"/>
    <s v="CHE"/>
    <x v="55"/>
    <n v="73447102"/>
  </r>
  <r>
    <x v="217"/>
    <s v="CHE"/>
    <x v="56"/>
    <n v="77141454"/>
  </r>
  <r>
    <x v="217"/>
    <s v="CHE"/>
    <x v="57"/>
    <n v="78805986"/>
  </r>
  <r>
    <x v="217"/>
    <s v="CHE"/>
    <x v="58"/>
    <n v="81252979"/>
  </r>
  <r>
    <x v="217"/>
    <s v="CHE"/>
    <x v="59"/>
    <n v="85802005"/>
  </r>
  <r>
    <x v="217"/>
    <s v="CHE"/>
    <x v="60"/>
    <n v="87397982"/>
  </r>
  <r>
    <x v="218"/>
    <s v="SYR"/>
    <x v="0"/>
    <n v="9840700"/>
  </r>
  <r>
    <x v="218"/>
    <s v="SYR"/>
    <x v="1"/>
    <n v="11208600"/>
  </r>
  <r>
    <x v="218"/>
    <s v="SYR"/>
    <x v="2"/>
    <n v="12528500"/>
  </r>
  <r>
    <x v="218"/>
    <s v="SYR"/>
    <x v="3"/>
    <n v="13396500"/>
  </r>
  <r>
    <x v="218"/>
    <s v="SYR"/>
    <x v="4"/>
    <n v="16202170"/>
  </r>
  <r>
    <x v="218"/>
    <s v="SYR"/>
    <x v="5"/>
    <n v="16033101"/>
  </r>
  <r>
    <x v="218"/>
    <s v="SYR"/>
    <x v="6"/>
    <n v="15757443"/>
  </r>
  <r>
    <x v="218"/>
    <s v="SYR"/>
    <x v="7"/>
    <n v="15362745"/>
  </r>
  <r>
    <x v="218"/>
    <s v="SYR"/>
    <x v="8"/>
    <n v="17030087"/>
  </r>
  <r>
    <x v="218"/>
    <s v="SYR"/>
    <x v="9"/>
    <n v="17085972"/>
  </r>
  <r>
    <x v="218"/>
    <s v="SYR"/>
    <x v="10"/>
    <n v="22745770"/>
  </r>
  <r>
    <x v="218"/>
    <s v="SYR"/>
    <x v="11"/>
    <n v="22172820"/>
  </r>
  <r>
    <x v="218"/>
    <s v="SYR"/>
    <x v="12"/>
    <n v="18256250"/>
  </r>
  <r>
    <x v="218"/>
    <s v="SYR"/>
    <x v="13"/>
    <n v="19856880"/>
  </r>
  <r>
    <x v="218"/>
    <s v="SYR"/>
    <x v="14"/>
    <n v="27772850"/>
  </r>
  <r>
    <x v="218"/>
    <s v="SYR"/>
    <x v="15"/>
    <n v="25554075"/>
  </r>
  <r>
    <x v="218"/>
    <s v="SYR"/>
    <x v="16"/>
    <n v="30367530"/>
  </r>
  <r>
    <x v="218"/>
    <s v="SYR"/>
    <x v="17"/>
    <n v="38418290"/>
  </r>
  <r>
    <x v="218"/>
    <s v="SYR"/>
    <x v="18"/>
    <n v="45835830"/>
  </r>
  <r>
    <x v="218"/>
    <s v="SYR"/>
    <x v="19"/>
    <n v="52019650"/>
  </r>
  <r>
    <x v="218"/>
    <s v="SYR"/>
    <x v="20"/>
    <n v="78361550"/>
  </r>
  <r>
    <x v="218"/>
    <s v="SYR"/>
    <x v="21"/>
    <n v="82341725"/>
  </r>
  <r>
    <x v="218"/>
    <s v="SYR"/>
    <x v="22"/>
    <n v="78526590"/>
  </r>
  <r>
    <x v="218"/>
    <s v="SYR"/>
    <x v="23"/>
    <n v="83224969"/>
  </r>
  <r>
    <x v="218"/>
    <s v="SYR"/>
    <x v="24"/>
    <n v="74463872"/>
  </r>
  <r>
    <x v="218"/>
    <s v="SYR"/>
    <x v="25"/>
    <n v="74204100"/>
  </r>
  <r>
    <x v="218"/>
    <s v="SYR"/>
    <x v="26"/>
    <n v="66627494"/>
  </r>
  <r>
    <x v="218"/>
    <s v="SYR"/>
    <x v="27"/>
    <n v="73639906"/>
  </r>
  <r>
    <x v="218"/>
    <s v="SYR"/>
    <x v="28"/>
    <n v="62054429"/>
  </r>
  <r>
    <x v="218"/>
    <s v="SYR"/>
    <x v="29"/>
    <n v="72609568"/>
  </r>
  <r>
    <x v="218"/>
    <s v="SYR"/>
    <x v="30"/>
    <n v="74195779"/>
  </r>
  <r>
    <x v="218"/>
    <s v="SYR"/>
    <x v="31"/>
    <n v="95502979"/>
  </r>
  <r>
    <x v="218"/>
    <s v="SYR"/>
    <x v="32"/>
    <n v="88627652"/>
  </r>
  <r>
    <x v="218"/>
    <s v="SYR"/>
    <x v="33"/>
    <n v="88529409"/>
  </r>
  <r>
    <x v="218"/>
    <s v="SYR"/>
    <x v="34"/>
    <n v="98742183"/>
  </r>
  <r>
    <x v="218"/>
    <s v="SYR"/>
    <x v="35"/>
    <n v="95251726"/>
  </r>
  <r>
    <x v="218"/>
    <s v="SYR"/>
    <x v="36"/>
    <n v="106535307"/>
  </r>
  <r>
    <x v="218"/>
    <s v="SYR"/>
    <x v="37"/>
    <n v="110756887"/>
  </r>
  <r>
    <x v="218"/>
    <s v="SYR"/>
    <x v="38"/>
    <n v="118359555"/>
  </r>
  <r>
    <x v="218"/>
    <s v="SYR"/>
    <x v="39"/>
    <n v="119908988"/>
  </r>
  <r>
    <x v="218"/>
    <s v="SYR"/>
    <x v="40"/>
    <n v="125462740"/>
  </r>
  <r>
    <x v="218"/>
    <s v="SYR"/>
    <x v="41"/>
    <n v="133081300"/>
  </r>
  <r>
    <x v="218"/>
    <s v="SYR"/>
    <x v="42"/>
    <n v="170470400"/>
  </r>
  <r>
    <x v="218"/>
    <s v="SYR"/>
    <x v="43"/>
    <n v="181552480"/>
  </r>
  <r>
    <x v="218"/>
    <s v="SYR"/>
    <x v="44"/>
    <n v="173329183"/>
  </r>
  <r>
    <x v="218"/>
    <s v="SYR"/>
    <x v="45"/>
    <n v="185412091"/>
  </r>
  <r>
    <x v="218"/>
    <s v="SYR"/>
    <x v="46"/>
    <n v="133359175"/>
  </r>
  <r>
    <x v="218"/>
    <s v="SYR"/>
    <x v="47"/>
    <n v="140642500"/>
  </r>
  <r>
    <x v="218"/>
    <s v="SYR"/>
    <x v="48"/>
    <n v="142574674"/>
  </r>
  <r>
    <x v="218"/>
    <s v="SYR"/>
    <x v="49"/>
    <n v="141101485"/>
  </r>
  <r>
    <x v="218"/>
    <s v="SYR"/>
    <x v="50"/>
    <n v="142619014"/>
  </r>
  <r>
    <x v="218"/>
    <s v="SYR"/>
    <x v="51"/>
    <n v="122413205"/>
  </r>
  <r>
    <x v="218"/>
    <s v="SYR"/>
    <x v="52"/>
    <n v="117008177"/>
  </r>
  <r>
    <x v="218"/>
    <s v="SYR"/>
    <x v="53"/>
    <n v="98139278"/>
  </r>
  <r>
    <x v="218"/>
    <s v="SYR"/>
    <x v="54"/>
    <n v="93507741"/>
  </r>
  <r>
    <x v="218"/>
    <s v="SYR"/>
    <x v="55"/>
    <n v="93525258"/>
  </r>
  <r>
    <x v="218"/>
    <s v="SYR"/>
    <x v="56"/>
    <n v="93500162"/>
  </r>
  <r>
    <x v="218"/>
    <s v="SYR"/>
    <x v="57"/>
    <n v="93461085"/>
  </r>
  <r>
    <x v="218"/>
    <s v="SYR"/>
    <x v="58"/>
    <n v="105946614"/>
  </r>
  <r>
    <x v="218"/>
    <s v="SYR"/>
    <x v="59"/>
    <n v="108763877"/>
  </r>
  <r>
    <x v="218"/>
    <s v="SYR"/>
    <x v="60"/>
    <n v="97097434"/>
  </r>
  <r>
    <x v="219"/>
    <s v="TWN"/>
    <x v="0"/>
    <n v="29740654"/>
  </r>
  <r>
    <x v="219"/>
    <s v="TWN"/>
    <x v="1"/>
    <n v="30227131"/>
  </r>
  <r>
    <x v="219"/>
    <s v="TWN"/>
    <x v="2"/>
    <n v="30686734"/>
  </r>
  <r>
    <x v="219"/>
    <s v="TWN"/>
    <x v="3"/>
    <n v="32083455"/>
  </r>
  <r>
    <x v="219"/>
    <s v="TWN"/>
    <x v="4"/>
    <n v="37155840"/>
  </r>
  <r>
    <x v="219"/>
    <s v="TWN"/>
    <x v="5"/>
    <n v="39889272"/>
  </r>
  <r>
    <x v="219"/>
    <s v="TWN"/>
    <x v="6"/>
    <n v="43498299"/>
  </r>
  <r>
    <x v="219"/>
    <s v="TWN"/>
    <x v="7"/>
    <n v="48682806"/>
  </r>
  <r>
    <x v="219"/>
    <s v="TWN"/>
    <x v="8"/>
    <n v="49822867"/>
  </r>
  <r>
    <x v="219"/>
    <s v="TWN"/>
    <x v="9"/>
    <n v="51720464"/>
  </r>
  <r>
    <x v="219"/>
    <s v="TWN"/>
    <x v="10"/>
    <n v="56408225"/>
  </r>
  <r>
    <x v="219"/>
    <s v="TWN"/>
    <x v="11"/>
    <n v="70238065"/>
  </r>
  <r>
    <x v="219"/>
    <s v="TWN"/>
    <x v="12"/>
    <n v="72597821"/>
  </r>
  <r>
    <x v="219"/>
    <s v="TWN"/>
    <x v="13"/>
    <n v="76648942"/>
  </r>
  <r>
    <x v="219"/>
    <s v="TWN"/>
    <x v="14"/>
    <n v="82949148"/>
  </r>
  <r>
    <x v="219"/>
    <s v="TWN"/>
    <x v="15"/>
    <n v="94652713"/>
  </r>
  <r>
    <x v="219"/>
    <s v="TWN"/>
    <x v="16"/>
    <n v="112795327"/>
  </r>
  <r>
    <x v="219"/>
    <s v="TWN"/>
    <x v="17"/>
    <n v="128483221"/>
  </r>
  <r>
    <x v="219"/>
    <s v="TWN"/>
    <x v="18"/>
    <n v="133494165"/>
  </r>
  <r>
    <x v="219"/>
    <s v="TWN"/>
    <x v="19"/>
    <n v="144310716"/>
  </r>
  <r>
    <x v="219"/>
    <s v="TWN"/>
    <x v="20"/>
    <n v="159595435"/>
  </r>
  <r>
    <x v="219"/>
    <s v="TWN"/>
    <x v="21"/>
    <n v="168663290"/>
  </r>
  <r>
    <x v="219"/>
    <s v="TWN"/>
    <x v="22"/>
    <n v="203873829"/>
  </r>
  <r>
    <x v="219"/>
    <s v="TWN"/>
    <x v="23"/>
    <n v="203582686"/>
  </r>
  <r>
    <x v="219"/>
    <s v="TWN"/>
    <x v="24"/>
    <n v="201355978"/>
  </r>
  <r>
    <x v="219"/>
    <s v="TWN"/>
    <x v="25"/>
    <n v="205485224"/>
  </r>
  <r>
    <x v="219"/>
    <s v="TWN"/>
    <x v="26"/>
    <n v="230519054"/>
  </r>
  <r>
    <x v="219"/>
    <s v="TWN"/>
    <x v="27"/>
    <n v="246672129"/>
  </r>
  <r>
    <x v="219"/>
    <s v="TWN"/>
    <x v="28"/>
    <n v="272076093"/>
  </r>
  <r>
    <x v="219"/>
    <s v="TWN"/>
    <x v="29"/>
    <n v="284164356"/>
  </r>
  <r>
    <x v="219"/>
    <s v="TWN"/>
    <x v="30"/>
    <n v="289108758"/>
  </r>
  <r>
    <x v="219"/>
    <s v="TWN"/>
    <x v="31"/>
    <n v="317824022"/>
  </r>
  <r>
    <x v="219"/>
    <s v="TWN"/>
    <x v="32"/>
    <n v="353972226"/>
  </r>
  <r>
    <x v="219"/>
    <s v="TWN"/>
    <x v="33"/>
    <n v="365789710"/>
  </r>
  <r>
    <x v="219"/>
    <s v="TWN"/>
    <x v="34"/>
    <n v="384952552"/>
  </r>
  <r>
    <x v="219"/>
    <s v="TWN"/>
    <x v="35"/>
    <n v="409309228"/>
  </r>
  <r>
    <x v="219"/>
    <s v="TWN"/>
    <x v="36"/>
    <n v="450712551"/>
  </r>
  <r>
    <x v="219"/>
    <s v="TWN"/>
    <x v="37"/>
    <n v="443662098"/>
  </r>
  <r>
    <x v="219"/>
    <s v="TWN"/>
    <x v="38"/>
    <n v="437916409"/>
  </r>
  <r>
    <x v="219"/>
    <s v="TWN"/>
    <x v="39"/>
    <n v="441058970"/>
  </r>
  <r>
    <x v="219"/>
    <s v="TWN"/>
    <x v="40"/>
    <n v="425722544"/>
  </r>
  <r>
    <x v="219"/>
    <s v="TWN"/>
    <x v="41"/>
    <n v="425327532"/>
  </r>
  <r>
    <x v="219"/>
    <s v="TWN"/>
    <x v="42"/>
    <n v="418844468"/>
  </r>
  <r>
    <x v="219"/>
    <s v="TWN"/>
    <x v="43"/>
    <n v="426701122"/>
  </r>
  <r>
    <x v="219"/>
    <s v="TWN"/>
    <x v="44"/>
    <n v="387715700"/>
  </r>
  <r>
    <x v="219"/>
    <s v="TWN"/>
    <x v="45"/>
    <n v="400763841"/>
  </r>
  <r>
    <x v="219"/>
    <s v="TWN"/>
    <x v="46"/>
    <n v="386125117"/>
  </r>
  <r>
    <x v="219"/>
    <s v="TWN"/>
    <x v="47"/>
    <n v="368225825"/>
  </r>
  <r>
    <x v="219"/>
    <s v="TWN"/>
    <x v="48"/>
    <n v="372113229"/>
  </r>
  <r>
    <x v="219"/>
    <s v="TWN"/>
    <x v="49"/>
    <n v="371174053"/>
  </r>
  <r>
    <x v="219"/>
    <s v="TWN"/>
    <x v="50"/>
    <n v="394923941"/>
  </r>
  <r>
    <x v="219"/>
    <s v="TWN"/>
    <x v="51"/>
    <n v="367725088"/>
  </r>
  <r>
    <x v="219"/>
    <s v="TWN"/>
    <x v="52"/>
    <n v="355651806"/>
  </r>
  <r>
    <x v="219"/>
    <s v="TWN"/>
    <x v="53"/>
    <n v="378564896"/>
  </r>
  <r>
    <x v="219"/>
    <s v="TWN"/>
    <x v="54"/>
    <n v="366115922"/>
  </r>
  <r>
    <x v="219"/>
    <s v="TWN"/>
    <x v="55"/>
    <n v="386925201"/>
  </r>
  <r>
    <x v="219"/>
    <s v="TWN"/>
    <x v="56"/>
    <n v="383550278"/>
  </r>
  <r>
    <x v="219"/>
    <s v="TWN"/>
    <x v="57"/>
    <n v="401222035"/>
  </r>
  <r>
    <x v="219"/>
    <s v="TWN"/>
    <x v="58"/>
    <n v="420158554"/>
  </r>
  <r>
    <x v="219"/>
    <s v="TWN"/>
    <x v="59"/>
    <n v="427981609"/>
  </r>
  <r>
    <x v="219"/>
    <s v="TWN"/>
    <x v="60"/>
    <n v="442399691"/>
  </r>
  <r>
    <x v="220"/>
    <s v="TJK"/>
    <x v="31"/>
    <n v="7735400"/>
  </r>
  <r>
    <x v="220"/>
    <s v="TJK"/>
    <x v="32"/>
    <n v="3207239"/>
  </r>
  <r>
    <x v="220"/>
    <s v="TJK"/>
    <x v="33"/>
    <n v="2392495"/>
  </r>
  <r>
    <x v="220"/>
    <s v="TJK"/>
    <x v="34"/>
    <n v="1636100"/>
  </r>
  <r>
    <x v="220"/>
    <s v="TJK"/>
    <x v="35"/>
    <n v="1132500"/>
  </r>
  <r>
    <x v="220"/>
    <s v="TJK"/>
    <x v="36"/>
    <n v="1051462"/>
  </r>
  <r>
    <x v="220"/>
    <s v="TJK"/>
    <x v="37"/>
    <n v="1153550"/>
  </r>
  <r>
    <x v="220"/>
    <s v="TJK"/>
    <x v="38"/>
    <n v="1124811"/>
  </r>
  <r>
    <x v="220"/>
    <s v="TJK"/>
    <x v="39"/>
    <n v="1116700"/>
  </r>
  <r>
    <x v="220"/>
    <s v="TJK"/>
    <x v="40"/>
    <n v="1192129"/>
  </r>
  <r>
    <x v="220"/>
    <s v="TJK"/>
    <x v="41"/>
    <n v="1284989"/>
  </r>
  <r>
    <x v="220"/>
    <s v="TJK"/>
    <x v="42"/>
    <n v="1547653"/>
  </r>
  <r>
    <x v="220"/>
    <s v="TJK"/>
    <x v="43"/>
    <n v="1766958"/>
  </r>
  <r>
    <x v="220"/>
    <s v="TJK"/>
    <x v="44"/>
    <n v="2146553"/>
  </r>
  <r>
    <x v="220"/>
    <s v="TJK"/>
    <x v="45"/>
    <n v="2823679"/>
  </r>
  <r>
    <x v="220"/>
    <s v="TJK"/>
    <x v="46"/>
    <n v="2943560"/>
  </r>
  <r>
    <x v="220"/>
    <s v="TJK"/>
    <x v="47"/>
    <n v="3822627"/>
  </r>
  <r>
    <x v="220"/>
    <s v="TJK"/>
    <x v="48"/>
    <n v="7797449"/>
  </r>
  <r>
    <x v="220"/>
    <s v="TJK"/>
    <x v="49"/>
    <n v="3978391"/>
  </r>
  <r>
    <x v="220"/>
    <s v="TJK"/>
    <x v="50"/>
    <n v="5532491"/>
  </r>
  <r>
    <x v="220"/>
    <s v="TJK"/>
    <x v="51"/>
    <n v="11618649"/>
  </r>
  <r>
    <x v="220"/>
    <s v="TJK"/>
    <x v="52"/>
    <n v="4858454"/>
  </r>
  <r>
    <x v="220"/>
    <s v="TJK"/>
    <x v="53"/>
    <n v="5172636"/>
  </r>
  <r>
    <x v="220"/>
    <s v="TJK"/>
    <x v="54"/>
    <n v="5814528"/>
  </r>
  <r>
    <x v="220"/>
    <s v="TJK"/>
    <x v="55"/>
    <n v="7320929"/>
  </r>
  <r>
    <x v="220"/>
    <s v="TJK"/>
    <x v="56"/>
    <n v="8857646"/>
  </r>
  <r>
    <x v="220"/>
    <s v="TJK"/>
    <x v="57"/>
    <n v="9862719"/>
  </r>
  <r>
    <x v="220"/>
    <s v="TJK"/>
    <x v="58"/>
    <n v="13457074"/>
  </r>
  <r>
    <x v="220"/>
    <s v="TJK"/>
    <x v="59"/>
    <n v="17963821"/>
  </r>
  <r>
    <x v="220"/>
    <s v="TJK"/>
    <x v="60"/>
    <n v="19525690"/>
  </r>
  <r>
    <x v="221"/>
    <s v="TZA"/>
    <x v="0"/>
    <n v="10936300"/>
  </r>
  <r>
    <x v="221"/>
    <s v="TZA"/>
    <x v="1"/>
    <n v="11251200"/>
  </r>
  <r>
    <x v="221"/>
    <s v="TZA"/>
    <x v="2"/>
    <n v="11627528"/>
  </r>
  <r>
    <x v="221"/>
    <s v="TZA"/>
    <x v="3"/>
    <n v="11759083"/>
  </r>
  <r>
    <x v="221"/>
    <s v="TZA"/>
    <x v="4"/>
    <n v="12626570"/>
  </r>
  <r>
    <x v="221"/>
    <s v="TZA"/>
    <x v="5"/>
    <n v="13725123"/>
  </r>
  <r>
    <x v="221"/>
    <s v="TZA"/>
    <x v="6"/>
    <n v="14486060"/>
  </r>
  <r>
    <x v="221"/>
    <s v="TZA"/>
    <x v="7"/>
    <n v="15242780"/>
  </r>
  <r>
    <x v="221"/>
    <s v="TZA"/>
    <x v="8"/>
    <n v="15847558"/>
  </r>
  <r>
    <x v="221"/>
    <s v="TZA"/>
    <x v="9"/>
    <n v="16632610"/>
  </r>
  <r>
    <x v="221"/>
    <s v="TZA"/>
    <x v="10"/>
    <n v="18043830"/>
  </r>
  <r>
    <x v="221"/>
    <s v="TZA"/>
    <x v="11"/>
    <n v="19446800"/>
  </r>
  <r>
    <x v="221"/>
    <s v="TZA"/>
    <x v="12"/>
    <n v="20203800"/>
  </r>
  <r>
    <x v="221"/>
    <s v="TZA"/>
    <x v="13"/>
    <n v="21157920"/>
  </r>
  <r>
    <x v="221"/>
    <s v="TZA"/>
    <x v="14"/>
    <n v="22328650"/>
  </r>
  <r>
    <x v="221"/>
    <s v="TZA"/>
    <x v="15"/>
    <n v="23387250"/>
  </r>
  <r>
    <x v="221"/>
    <s v="TZA"/>
    <x v="16"/>
    <n v="24331650"/>
  </r>
  <r>
    <x v="221"/>
    <s v="TZA"/>
    <x v="17"/>
    <n v="25407520"/>
  </r>
  <r>
    <x v="221"/>
    <s v="TZA"/>
    <x v="18"/>
    <n v="26357100"/>
  </r>
  <r>
    <x v="221"/>
    <s v="TZA"/>
    <x v="19"/>
    <n v="25879190"/>
  </r>
  <r>
    <x v="221"/>
    <s v="TZA"/>
    <x v="20"/>
    <n v="27732700"/>
  </r>
  <r>
    <x v="221"/>
    <s v="TZA"/>
    <x v="21"/>
    <n v="28403758"/>
  </r>
  <r>
    <x v="221"/>
    <s v="TZA"/>
    <x v="22"/>
    <n v="26080890"/>
  </r>
  <r>
    <x v="221"/>
    <s v="TZA"/>
    <x v="23"/>
    <n v="23792763"/>
  </r>
  <r>
    <x v="221"/>
    <s v="TZA"/>
    <x v="24"/>
    <n v="24530000"/>
  </r>
  <r>
    <x v="221"/>
    <s v="TZA"/>
    <x v="25"/>
    <n v="25577700"/>
  </r>
  <r>
    <x v="221"/>
    <s v="TZA"/>
    <x v="26"/>
    <n v="27140500"/>
  </r>
  <r>
    <x v="221"/>
    <s v="TZA"/>
    <x v="27"/>
    <n v="28705300"/>
  </r>
  <r>
    <x v="221"/>
    <s v="TZA"/>
    <x v="28"/>
    <n v="31541938"/>
  </r>
  <r>
    <x v="221"/>
    <s v="TZA"/>
    <x v="29"/>
    <n v="32724500"/>
  </r>
  <r>
    <x v="221"/>
    <s v="TZA"/>
    <x v="30"/>
    <n v="36804900"/>
  </r>
  <r>
    <x v="221"/>
    <s v="TZA"/>
    <x v="31"/>
    <n v="38118000"/>
  </r>
  <r>
    <x v="221"/>
    <s v="TZA"/>
    <x v="32"/>
    <n v="43752500"/>
  </r>
  <r>
    <x v="221"/>
    <s v="TZA"/>
    <x v="33"/>
    <n v="39637500"/>
  </r>
  <r>
    <x v="221"/>
    <s v="TZA"/>
    <x v="34"/>
    <n v="44455000"/>
  </r>
  <r>
    <x v="221"/>
    <s v="TZA"/>
    <x v="35"/>
    <n v="41360000"/>
  </r>
  <r>
    <x v="221"/>
    <s v="TZA"/>
    <x v="36"/>
    <n v="45200000"/>
  </r>
  <r>
    <x v="221"/>
    <s v="TZA"/>
    <x v="37"/>
    <n v="48497000"/>
  </r>
  <r>
    <x v="221"/>
    <s v="TZA"/>
    <x v="38"/>
    <n v="51192000"/>
  </r>
  <r>
    <x v="221"/>
    <s v="TZA"/>
    <x v="39"/>
    <n v="53158723"/>
  </r>
  <r>
    <x v="221"/>
    <s v="TZA"/>
    <x v="40"/>
    <n v="55100156"/>
  </r>
  <r>
    <x v="221"/>
    <s v="TZA"/>
    <x v="41"/>
    <n v="62732520"/>
  </r>
  <r>
    <x v="221"/>
    <s v="TZA"/>
    <x v="42"/>
    <n v="69569080"/>
  </r>
  <r>
    <x v="221"/>
    <s v="TZA"/>
    <x v="43"/>
    <n v="71007266"/>
  </r>
  <r>
    <x v="221"/>
    <s v="TZA"/>
    <x v="44"/>
    <n v="77228080"/>
  </r>
  <r>
    <x v="221"/>
    <s v="TZA"/>
    <x v="45"/>
    <n v="78465681"/>
  </r>
  <r>
    <x v="221"/>
    <s v="TZA"/>
    <x v="46"/>
    <n v="85735340"/>
  </r>
  <r>
    <x v="221"/>
    <s v="TZA"/>
    <x v="47"/>
    <n v="86222033"/>
  </r>
  <r>
    <x v="221"/>
    <s v="TZA"/>
    <x v="48"/>
    <n v="87380219"/>
  </r>
  <r>
    <x v="221"/>
    <s v="TZA"/>
    <x v="49"/>
    <n v="90377548"/>
  </r>
  <r>
    <x v="221"/>
    <s v="TZA"/>
    <x v="50"/>
    <n v="104526077"/>
  </r>
  <r>
    <x v="221"/>
    <s v="TZA"/>
    <x v="51"/>
    <n v="96154120"/>
  </r>
  <r>
    <x v="221"/>
    <s v="TZA"/>
    <x v="52"/>
    <n v="99314852"/>
  </r>
  <r>
    <x v="221"/>
    <s v="TZA"/>
    <x v="53"/>
    <n v="104036595"/>
  </r>
  <r>
    <x v="221"/>
    <s v="TZA"/>
    <x v="54"/>
    <n v="109611510"/>
  </r>
  <r>
    <x v="221"/>
    <s v="TZA"/>
    <x v="55"/>
    <n v="112063137"/>
  </r>
  <r>
    <x v="221"/>
    <s v="TZA"/>
    <x v="56"/>
    <n v="113099384"/>
  </r>
  <r>
    <x v="221"/>
    <s v="TZA"/>
    <x v="57"/>
    <n v="115240090"/>
  </r>
  <r>
    <x v="221"/>
    <s v="TZA"/>
    <x v="58"/>
    <n v="57241561"/>
  </r>
  <r>
    <x v="221"/>
    <s v="TZA"/>
    <x v="59"/>
    <n v="121795101"/>
  </r>
  <r>
    <x v="221"/>
    <s v="TZA"/>
    <x v="60"/>
    <n v="124949087"/>
  </r>
  <r>
    <x v="222"/>
    <s v="THA"/>
    <x v="0"/>
    <n v="89564683"/>
  </r>
  <r>
    <x v="222"/>
    <s v="THA"/>
    <x v="1"/>
    <n v="92829409"/>
  </r>
  <r>
    <x v="222"/>
    <s v="THA"/>
    <x v="2"/>
    <n v="102148007"/>
  </r>
  <r>
    <x v="222"/>
    <s v="THA"/>
    <x v="3"/>
    <n v="111859650"/>
  </r>
  <r>
    <x v="222"/>
    <s v="THA"/>
    <x v="4"/>
    <n v="121081500"/>
  </r>
  <r>
    <x v="222"/>
    <s v="THA"/>
    <x v="5"/>
    <n v="131493200"/>
  </r>
  <r>
    <x v="222"/>
    <s v="THA"/>
    <x v="6"/>
    <n v="142041125"/>
  </r>
  <r>
    <x v="222"/>
    <s v="THA"/>
    <x v="7"/>
    <n v="154572695"/>
  </r>
  <r>
    <x v="222"/>
    <s v="THA"/>
    <x v="8"/>
    <n v="166607500"/>
  </r>
  <r>
    <x v="222"/>
    <s v="THA"/>
    <x v="9"/>
    <n v="182426900"/>
  </r>
  <r>
    <x v="222"/>
    <s v="THA"/>
    <x v="10"/>
    <n v="174023243"/>
  </r>
  <r>
    <x v="222"/>
    <s v="THA"/>
    <x v="11"/>
    <n v="177230700"/>
  </r>
  <r>
    <x v="222"/>
    <s v="THA"/>
    <x v="12"/>
    <n v="225974304"/>
  </r>
  <r>
    <x v="222"/>
    <s v="THA"/>
    <x v="13"/>
    <n v="202661500"/>
  </r>
  <r>
    <x v="222"/>
    <s v="THA"/>
    <x v="14"/>
    <n v="223735870"/>
  </r>
  <r>
    <x v="222"/>
    <s v="THA"/>
    <x v="15"/>
    <n v="215954055"/>
  </r>
  <r>
    <x v="222"/>
    <s v="THA"/>
    <x v="16"/>
    <n v="241720060"/>
  </r>
  <r>
    <x v="222"/>
    <s v="THA"/>
    <x v="17"/>
    <n v="281345614"/>
  </r>
  <r>
    <x v="222"/>
    <s v="THA"/>
    <x v="18"/>
    <n v="285050475"/>
  </r>
  <r>
    <x v="222"/>
    <s v="THA"/>
    <x v="19"/>
    <n v="268479110"/>
  </r>
  <r>
    <x v="222"/>
    <s v="THA"/>
    <x v="20"/>
    <n v="300967670"/>
  </r>
  <r>
    <x v="222"/>
    <s v="THA"/>
    <x v="21"/>
    <n v="313332765"/>
  </r>
  <r>
    <x v="222"/>
    <s v="THA"/>
    <x v="22"/>
    <n v="342255880"/>
  </r>
  <r>
    <x v="222"/>
    <s v="THA"/>
    <x v="23"/>
    <n v="330470553"/>
  </r>
  <r>
    <x v="222"/>
    <s v="THA"/>
    <x v="24"/>
    <n v="361403600"/>
  </r>
  <r>
    <x v="222"/>
    <s v="THA"/>
    <x v="25"/>
    <n v="389486900"/>
  </r>
  <r>
    <x v="222"/>
    <s v="THA"/>
    <x v="26"/>
    <n v="417387470"/>
  </r>
  <r>
    <x v="222"/>
    <s v="THA"/>
    <x v="27"/>
    <n v="443888200"/>
  </r>
  <r>
    <x v="222"/>
    <s v="THA"/>
    <x v="28"/>
    <n v="475450110"/>
  </r>
  <r>
    <x v="222"/>
    <s v="THA"/>
    <x v="29"/>
    <n v="510867930"/>
  </r>
  <r>
    <x v="222"/>
    <s v="THA"/>
    <x v="30"/>
    <n v="670283693"/>
  </r>
  <r>
    <x v="222"/>
    <s v="THA"/>
    <x v="31"/>
    <n v="800193936"/>
  </r>
  <r>
    <x v="222"/>
    <s v="THA"/>
    <x v="32"/>
    <n v="811610130"/>
  </r>
  <r>
    <x v="222"/>
    <s v="THA"/>
    <x v="33"/>
    <n v="765970867"/>
  </r>
  <r>
    <x v="222"/>
    <s v="THA"/>
    <x v="34"/>
    <n v="775892927"/>
  </r>
  <r>
    <x v="222"/>
    <s v="THA"/>
    <x v="35"/>
    <n v="803985334"/>
  </r>
  <r>
    <x v="222"/>
    <s v="THA"/>
    <x v="36"/>
    <n v="812909478"/>
  </r>
  <r>
    <x v="222"/>
    <s v="THA"/>
    <x v="37"/>
    <n v="905644630"/>
  </r>
  <r>
    <x v="222"/>
    <s v="THA"/>
    <x v="38"/>
    <n v="932067463"/>
  </r>
  <r>
    <x v="222"/>
    <s v="THA"/>
    <x v="39"/>
    <n v="1002491471"/>
  </r>
  <r>
    <x v="222"/>
    <s v="THA"/>
    <x v="40"/>
    <n v="1084435389"/>
  </r>
  <r>
    <x v="222"/>
    <s v="THA"/>
    <x v="41"/>
    <n v="1116231452"/>
  </r>
  <r>
    <x v="222"/>
    <s v="THA"/>
    <x v="42"/>
    <n v="1177805724"/>
  </r>
  <r>
    <x v="222"/>
    <s v="THA"/>
    <x v="43"/>
    <n v="763862494"/>
  </r>
  <r>
    <x v="222"/>
    <s v="THA"/>
    <x v="44"/>
    <n v="887105695"/>
  </r>
  <r>
    <x v="222"/>
    <s v="THA"/>
    <x v="45"/>
    <n v="920757296"/>
  </r>
  <r>
    <x v="222"/>
    <s v="THA"/>
    <x v="46"/>
    <n v="951593468"/>
  </r>
  <r>
    <x v="222"/>
    <s v="THA"/>
    <x v="47"/>
    <n v="984911667"/>
  </r>
  <r>
    <x v="222"/>
    <s v="THA"/>
    <x v="48"/>
    <n v="981637069"/>
  </r>
  <r>
    <x v="222"/>
    <s v="THA"/>
    <x v="49"/>
    <n v="1035694640"/>
  </r>
  <r>
    <x v="222"/>
    <s v="THA"/>
    <x v="50"/>
    <n v="1058292388"/>
  </r>
  <r>
    <x v="222"/>
    <s v="THA"/>
    <x v="51"/>
    <n v="1189206259"/>
  </r>
  <r>
    <x v="222"/>
    <s v="THA"/>
    <x v="52"/>
    <n v="1241099286"/>
  </r>
  <r>
    <x v="222"/>
    <s v="THA"/>
    <x v="53"/>
    <n v="1347466569"/>
  </r>
  <r>
    <x v="222"/>
    <s v="THA"/>
    <x v="54"/>
    <n v="1256947646"/>
  </r>
  <r>
    <x v="222"/>
    <s v="THA"/>
    <x v="55"/>
    <n v="1256053140"/>
  </r>
  <r>
    <x v="222"/>
    <s v="THA"/>
    <x v="56"/>
    <n v="1283062525"/>
  </r>
  <r>
    <x v="222"/>
    <s v="THA"/>
    <x v="57"/>
    <n v="1252916668"/>
  </r>
  <r>
    <x v="222"/>
    <s v="THA"/>
    <x v="58"/>
    <n v="1276264729"/>
  </r>
  <r>
    <x v="222"/>
    <s v="THA"/>
    <x v="59"/>
    <n v="1293414561"/>
  </r>
  <r>
    <x v="222"/>
    <s v="THA"/>
    <x v="60"/>
    <n v="1317389207"/>
  </r>
  <r>
    <x v="223"/>
    <s v="TGO"/>
    <x v="0"/>
    <n v="1493171"/>
  </r>
  <r>
    <x v="223"/>
    <s v="TGO"/>
    <x v="1"/>
    <n v="1465427"/>
  </r>
  <r>
    <x v="223"/>
    <s v="TGO"/>
    <x v="2"/>
    <n v="1733228"/>
  </r>
  <r>
    <x v="223"/>
    <s v="TGO"/>
    <x v="3"/>
    <n v="1970319"/>
  </r>
  <r>
    <x v="223"/>
    <s v="TGO"/>
    <x v="4"/>
    <n v="2097409"/>
  </r>
  <r>
    <x v="223"/>
    <s v="TGO"/>
    <x v="5"/>
    <n v="2415300"/>
  </r>
  <r>
    <x v="223"/>
    <s v="TGO"/>
    <x v="6"/>
    <n v="2515000"/>
  </r>
  <r>
    <x v="223"/>
    <s v="TGO"/>
    <x v="7"/>
    <n v="2575000"/>
  </r>
  <r>
    <x v="223"/>
    <s v="TGO"/>
    <x v="8"/>
    <n v="2554200"/>
  </r>
  <r>
    <x v="223"/>
    <s v="TGO"/>
    <x v="9"/>
    <n v="2668300"/>
  </r>
  <r>
    <x v="223"/>
    <s v="TGO"/>
    <x v="10"/>
    <n v="2710800"/>
  </r>
  <r>
    <x v="223"/>
    <s v="TGO"/>
    <x v="11"/>
    <n v="2905700"/>
  </r>
  <r>
    <x v="223"/>
    <s v="TGO"/>
    <x v="12"/>
    <n v="2802700"/>
  </r>
  <r>
    <x v="223"/>
    <s v="TGO"/>
    <x v="13"/>
    <n v="3173500"/>
  </r>
  <r>
    <x v="223"/>
    <s v="TGO"/>
    <x v="14"/>
    <n v="3309400"/>
  </r>
  <r>
    <x v="223"/>
    <s v="TGO"/>
    <x v="15"/>
    <n v="3113000"/>
  </r>
  <r>
    <x v="223"/>
    <s v="TGO"/>
    <x v="16"/>
    <n v="3233500"/>
  </r>
  <r>
    <x v="223"/>
    <s v="TGO"/>
    <x v="17"/>
    <n v="3956500"/>
  </r>
  <r>
    <x v="223"/>
    <s v="TGO"/>
    <x v="18"/>
    <n v="3171500"/>
  </r>
  <r>
    <x v="223"/>
    <s v="TGO"/>
    <x v="19"/>
    <n v="2833500"/>
  </r>
  <r>
    <x v="223"/>
    <s v="TGO"/>
    <x v="20"/>
    <n v="2695000"/>
  </r>
  <r>
    <x v="223"/>
    <s v="TGO"/>
    <x v="21"/>
    <n v="3080000"/>
  </r>
  <r>
    <x v="223"/>
    <s v="TGO"/>
    <x v="22"/>
    <n v="3538000"/>
  </r>
  <r>
    <x v="223"/>
    <s v="TGO"/>
    <x v="23"/>
    <n v="3877500"/>
  </r>
  <r>
    <x v="223"/>
    <s v="TGO"/>
    <x v="24"/>
    <n v="3715000"/>
  </r>
  <r>
    <x v="223"/>
    <s v="TGO"/>
    <x v="25"/>
    <n v="7524000"/>
  </r>
  <r>
    <x v="223"/>
    <s v="TGO"/>
    <x v="26"/>
    <n v="7778000"/>
  </r>
  <r>
    <x v="223"/>
    <s v="TGO"/>
    <x v="27"/>
    <n v="8079500"/>
  </r>
  <r>
    <x v="223"/>
    <s v="TGO"/>
    <x v="28"/>
    <n v="9136500"/>
  </r>
  <r>
    <x v="223"/>
    <s v="TGO"/>
    <x v="29"/>
    <n v="10271600"/>
  </r>
  <r>
    <x v="223"/>
    <s v="TGO"/>
    <x v="30"/>
    <n v="10235500"/>
  </r>
  <r>
    <x v="223"/>
    <s v="TGO"/>
    <x v="31"/>
    <n v="10119500"/>
  </r>
  <r>
    <x v="223"/>
    <s v="TGO"/>
    <x v="32"/>
    <n v="10119490"/>
  </r>
  <r>
    <x v="223"/>
    <s v="TGO"/>
    <x v="33"/>
    <n v="9687900"/>
  </r>
  <r>
    <x v="223"/>
    <s v="TGO"/>
    <x v="34"/>
    <n v="9755120"/>
  </r>
  <r>
    <x v="223"/>
    <s v="TGO"/>
    <x v="35"/>
    <n v="10047900"/>
  </r>
  <r>
    <x v="223"/>
    <s v="TGO"/>
    <x v="36"/>
    <n v="11398100"/>
  </r>
  <r>
    <x v="223"/>
    <s v="TGO"/>
    <x v="37"/>
    <n v="12556915"/>
  </r>
  <r>
    <x v="223"/>
    <s v="TGO"/>
    <x v="38"/>
    <n v="13423990"/>
  </r>
  <r>
    <x v="223"/>
    <s v="TGO"/>
    <x v="39"/>
    <n v="15987997"/>
  </r>
  <r>
    <x v="223"/>
    <s v="TGO"/>
    <x v="40"/>
    <n v="17331976"/>
  </r>
  <r>
    <x v="223"/>
    <s v="TGO"/>
    <x v="41"/>
    <n v="18535978"/>
  </r>
  <r>
    <x v="223"/>
    <s v="TGO"/>
    <x v="42"/>
    <n v="19948566"/>
  </r>
  <r>
    <x v="223"/>
    <s v="TGO"/>
    <x v="43"/>
    <n v="21513300"/>
  </r>
  <r>
    <x v="223"/>
    <s v="TGO"/>
    <x v="44"/>
    <n v="23301700"/>
  </r>
  <r>
    <x v="223"/>
    <s v="TGO"/>
    <x v="45"/>
    <n v="25158600"/>
  </r>
  <r>
    <x v="223"/>
    <s v="TGO"/>
    <x v="46"/>
    <n v="27081820"/>
  </r>
  <r>
    <x v="223"/>
    <s v="TGO"/>
    <x v="47"/>
    <n v="26569920"/>
  </r>
  <r>
    <x v="223"/>
    <s v="TGO"/>
    <x v="48"/>
    <n v="33937640"/>
  </r>
  <r>
    <x v="223"/>
    <s v="TGO"/>
    <x v="49"/>
    <n v="18902549"/>
  </r>
  <r>
    <x v="223"/>
    <s v="TGO"/>
    <x v="50"/>
    <n v="19833176"/>
  </r>
  <r>
    <x v="223"/>
    <s v="TGO"/>
    <x v="51"/>
    <n v="20617977"/>
  </r>
  <r>
    <x v="223"/>
    <s v="TGO"/>
    <x v="52"/>
    <n v="22406820"/>
  </r>
  <r>
    <x v="223"/>
    <s v="TGO"/>
    <x v="53"/>
    <n v="20160443"/>
  </r>
  <r>
    <x v="223"/>
    <s v="TGO"/>
    <x v="54"/>
    <n v="21617473"/>
  </r>
  <r>
    <x v="223"/>
    <s v="TGO"/>
    <x v="55"/>
    <n v="23087471"/>
  </r>
  <r>
    <x v="223"/>
    <s v="TGO"/>
    <x v="56"/>
    <n v="24638611"/>
  </r>
  <r>
    <x v="223"/>
    <s v="TGO"/>
    <x v="57"/>
    <n v="26128015"/>
  </r>
  <r>
    <x v="223"/>
    <s v="TGO"/>
    <x v="58"/>
    <n v="28642435"/>
  </r>
  <r>
    <x v="223"/>
    <s v="TGO"/>
    <x v="59"/>
    <n v="30417371"/>
  </r>
  <r>
    <x v="223"/>
    <s v="TGO"/>
    <x v="60"/>
    <n v="33115356"/>
  </r>
  <r>
    <x v="224"/>
    <s v="TKL"/>
    <x v="0"/>
    <n v="2150"/>
  </r>
  <r>
    <x v="224"/>
    <s v="TKL"/>
    <x v="1"/>
    <n v="2150"/>
  </r>
  <r>
    <x v="224"/>
    <s v="TKL"/>
    <x v="2"/>
    <n v="2109"/>
  </r>
  <r>
    <x v="224"/>
    <s v="TKL"/>
    <x v="3"/>
    <n v="3425"/>
  </r>
  <r>
    <x v="224"/>
    <s v="TKL"/>
    <x v="4"/>
    <n v="3420"/>
  </r>
  <r>
    <x v="224"/>
    <s v="TKL"/>
    <x v="5"/>
    <n v="3420"/>
  </r>
  <r>
    <x v="224"/>
    <s v="TKL"/>
    <x v="6"/>
    <n v="3420"/>
  </r>
  <r>
    <x v="224"/>
    <s v="TKL"/>
    <x v="7"/>
    <n v="3425"/>
  </r>
  <r>
    <x v="224"/>
    <s v="TKL"/>
    <x v="8"/>
    <n v="3430"/>
  </r>
  <r>
    <x v="224"/>
    <s v="TKL"/>
    <x v="9"/>
    <n v="4435"/>
  </r>
  <r>
    <x v="224"/>
    <s v="TKL"/>
    <x v="10"/>
    <n v="4440"/>
  </r>
  <r>
    <x v="224"/>
    <s v="TKL"/>
    <x v="11"/>
    <n v="4450"/>
  </r>
  <r>
    <x v="224"/>
    <s v="TKL"/>
    <x v="12"/>
    <n v="4451"/>
  </r>
  <r>
    <x v="224"/>
    <s v="TKL"/>
    <x v="13"/>
    <n v="4470"/>
  </r>
  <r>
    <x v="224"/>
    <s v="TKL"/>
    <x v="14"/>
    <n v="4500"/>
  </r>
  <r>
    <x v="224"/>
    <s v="TKL"/>
    <x v="15"/>
    <n v="4450"/>
  </r>
  <r>
    <x v="224"/>
    <s v="TKL"/>
    <x v="16"/>
    <n v="4450"/>
  </r>
  <r>
    <x v="224"/>
    <s v="TKL"/>
    <x v="17"/>
    <n v="5520"/>
  </r>
  <r>
    <x v="224"/>
    <s v="TKL"/>
    <x v="18"/>
    <n v="5550"/>
  </r>
  <r>
    <x v="224"/>
    <s v="TKL"/>
    <x v="19"/>
    <n v="5570"/>
  </r>
  <r>
    <x v="224"/>
    <s v="TKL"/>
    <x v="20"/>
    <n v="5600"/>
  </r>
  <r>
    <x v="224"/>
    <s v="TKL"/>
    <x v="21"/>
    <n v="6620"/>
  </r>
  <r>
    <x v="224"/>
    <s v="TKL"/>
    <x v="22"/>
    <n v="6640"/>
  </r>
  <r>
    <x v="224"/>
    <s v="TKL"/>
    <x v="23"/>
    <n v="6600"/>
  </r>
  <r>
    <x v="224"/>
    <s v="TKL"/>
    <x v="24"/>
    <n v="6620"/>
  </r>
  <r>
    <x v="224"/>
    <s v="TKL"/>
    <x v="25"/>
    <n v="6640"/>
  </r>
  <r>
    <x v="224"/>
    <s v="TKL"/>
    <x v="26"/>
    <n v="6660"/>
  </r>
  <r>
    <x v="224"/>
    <s v="TKL"/>
    <x v="27"/>
    <n v="6670"/>
  </r>
  <r>
    <x v="224"/>
    <s v="TKL"/>
    <x v="28"/>
    <n v="6680"/>
  </r>
  <r>
    <x v="224"/>
    <s v="TKL"/>
    <x v="29"/>
    <n v="6690"/>
  </r>
  <r>
    <x v="224"/>
    <s v="TKL"/>
    <x v="30"/>
    <n v="6650"/>
  </r>
  <r>
    <x v="224"/>
    <s v="TKL"/>
    <x v="31"/>
    <n v="6650"/>
  </r>
  <r>
    <x v="224"/>
    <s v="TKL"/>
    <x v="32"/>
    <n v="6650"/>
  </r>
  <r>
    <x v="224"/>
    <s v="TKL"/>
    <x v="33"/>
    <n v="6654"/>
  </r>
  <r>
    <x v="224"/>
    <s v="TKL"/>
    <x v="34"/>
    <n v="6650"/>
  </r>
  <r>
    <x v="224"/>
    <s v="TKL"/>
    <x v="35"/>
    <n v="6650"/>
  </r>
  <r>
    <x v="224"/>
    <s v="TKL"/>
    <x v="36"/>
    <n v="6650"/>
  </r>
  <r>
    <x v="224"/>
    <s v="TKL"/>
    <x v="37"/>
    <n v="6650"/>
  </r>
  <r>
    <x v="224"/>
    <s v="TKL"/>
    <x v="38"/>
    <n v="6650"/>
  </r>
  <r>
    <x v="224"/>
    <s v="TKL"/>
    <x v="39"/>
    <n v="6650"/>
  </r>
  <r>
    <x v="224"/>
    <s v="TKL"/>
    <x v="40"/>
    <n v="6650"/>
  </r>
  <r>
    <x v="224"/>
    <s v="TKL"/>
    <x v="41"/>
    <n v="6650"/>
  </r>
  <r>
    <x v="224"/>
    <s v="TKL"/>
    <x v="42"/>
    <n v="6650"/>
  </r>
  <r>
    <x v="224"/>
    <s v="TKL"/>
    <x v="43"/>
    <n v="6650"/>
  </r>
  <r>
    <x v="224"/>
    <s v="TKL"/>
    <x v="44"/>
    <n v="6649"/>
  </r>
  <r>
    <x v="224"/>
    <s v="TKL"/>
    <x v="45"/>
    <n v="6650"/>
  </r>
  <r>
    <x v="224"/>
    <s v="TKL"/>
    <x v="46"/>
    <n v="6650"/>
  </r>
  <r>
    <x v="224"/>
    <s v="TKL"/>
    <x v="47"/>
    <n v="6650"/>
  </r>
  <r>
    <x v="224"/>
    <s v="TKL"/>
    <x v="48"/>
    <n v="6650"/>
  </r>
  <r>
    <x v="224"/>
    <s v="TKL"/>
    <x v="49"/>
    <n v="6650"/>
  </r>
  <r>
    <x v="224"/>
    <s v="TKL"/>
    <x v="50"/>
    <n v="6650"/>
  </r>
  <r>
    <x v="224"/>
    <s v="TKL"/>
    <x v="51"/>
    <n v="6647"/>
  </r>
  <r>
    <x v="224"/>
    <s v="TKL"/>
    <x v="52"/>
    <n v="6645"/>
  </r>
  <r>
    <x v="224"/>
    <s v="TKL"/>
    <x v="53"/>
    <n v="6648"/>
  </r>
  <r>
    <x v="224"/>
    <s v="TKL"/>
    <x v="54"/>
    <n v="6648"/>
  </r>
  <r>
    <x v="224"/>
    <s v="TKL"/>
    <x v="55"/>
    <n v="6648"/>
  </r>
  <r>
    <x v="224"/>
    <s v="TKL"/>
    <x v="56"/>
    <n v="6728"/>
  </r>
  <r>
    <x v="224"/>
    <s v="TKL"/>
    <x v="57"/>
    <n v="6889"/>
  </r>
  <r>
    <x v="224"/>
    <s v="TKL"/>
    <x v="58"/>
    <n v="7155"/>
  </r>
  <r>
    <x v="224"/>
    <s v="TKL"/>
    <x v="59"/>
    <n v="7539"/>
  </r>
  <r>
    <x v="224"/>
    <s v="TKL"/>
    <x v="60"/>
    <n v="7922"/>
  </r>
  <r>
    <x v="225"/>
    <s v="TON"/>
    <x v="0"/>
    <n v="66860"/>
  </r>
  <r>
    <x v="225"/>
    <s v="TON"/>
    <x v="1"/>
    <n v="87860"/>
  </r>
  <r>
    <x v="225"/>
    <s v="TON"/>
    <x v="2"/>
    <n v="84970"/>
  </r>
  <r>
    <x v="225"/>
    <s v="TON"/>
    <x v="3"/>
    <n v="92220"/>
  </r>
  <r>
    <x v="225"/>
    <s v="TON"/>
    <x v="4"/>
    <n v="101460"/>
  </r>
  <r>
    <x v="225"/>
    <s v="TON"/>
    <x v="5"/>
    <n v="117000"/>
  </r>
  <r>
    <x v="225"/>
    <s v="TON"/>
    <x v="6"/>
    <n v="163020"/>
  </r>
  <r>
    <x v="225"/>
    <s v="TON"/>
    <x v="7"/>
    <n v="194630"/>
  </r>
  <r>
    <x v="225"/>
    <s v="TON"/>
    <x v="8"/>
    <n v="146200"/>
  </r>
  <r>
    <x v="225"/>
    <s v="TON"/>
    <x v="9"/>
    <n v="128120"/>
  </r>
  <r>
    <x v="225"/>
    <s v="TON"/>
    <x v="10"/>
    <n v="163180"/>
  </r>
  <r>
    <x v="225"/>
    <s v="TON"/>
    <x v="11"/>
    <n v="79720"/>
  </r>
  <r>
    <x v="225"/>
    <s v="TON"/>
    <x v="12"/>
    <n v="80260"/>
  </r>
  <r>
    <x v="225"/>
    <s v="TON"/>
    <x v="13"/>
    <n v="93310"/>
  </r>
  <r>
    <x v="225"/>
    <s v="TON"/>
    <x v="14"/>
    <n v="161430"/>
  </r>
  <r>
    <x v="225"/>
    <s v="TON"/>
    <x v="15"/>
    <n v="241480"/>
  </r>
  <r>
    <x v="225"/>
    <s v="TON"/>
    <x v="16"/>
    <n v="142680"/>
  </r>
  <r>
    <x v="225"/>
    <s v="TON"/>
    <x v="17"/>
    <n v="214000"/>
  </r>
  <r>
    <x v="225"/>
    <s v="TON"/>
    <x v="18"/>
    <n v="200400"/>
  </r>
  <r>
    <x v="225"/>
    <s v="TON"/>
    <x v="19"/>
    <n v="176900"/>
  </r>
  <r>
    <x v="225"/>
    <s v="TON"/>
    <x v="20"/>
    <n v="235390"/>
  </r>
  <r>
    <x v="225"/>
    <s v="TON"/>
    <x v="21"/>
    <n v="301870"/>
  </r>
  <r>
    <x v="225"/>
    <s v="TON"/>
    <x v="22"/>
    <n v="219600"/>
  </r>
  <r>
    <x v="225"/>
    <s v="TON"/>
    <x v="23"/>
    <n v="229120"/>
  </r>
  <r>
    <x v="225"/>
    <s v="TON"/>
    <x v="24"/>
    <n v="299100"/>
  </r>
  <r>
    <x v="225"/>
    <s v="TON"/>
    <x v="25"/>
    <n v="339800"/>
  </r>
  <r>
    <x v="225"/>
    <s v="TON"/>
    <x v="26"/>
    <n v="370500"/>
  </r>
  <r>
    <x v="225"/>
    <s v="TON"/>
    <x v="27"/>
    <n v="401200"/>
  </r>
  <r>
    <x v="225"/>
    <s v="TON"/>
    <x v="28"/>
    <n v="308700"/>
  </r>
  <r>
    <x v="225"/>
    <s v="TON"/>
    <x v="29"/>
    <n v="288600"/>
  </r>
  <r>
    <x v="225"/>
    <s v="TON"/>
    <x v="30"/>
    <n v="288600"/>
  </r>
  <r>
    <x v="225"/>
    <s v="TON"/>
    <x v="31"/>
    <n v="298600"/>
  </r>
  <r>
    <x v="225"/>
    <s v="TON"/>
    <x v="32"/>
    <n v="302500"/>
  </r>
  <r>
    <x v="225"/>
    <s v="TON"/>
    <x v="33"/>
    <n v="302200"/>
  </r>
  <r>
    <x v="225"/>
    <s v="TON"/>
    <x v="34"/>
    <n v="363200"/>
  </r>
  <r>
    <x v="225"/>
    <s v="TON"/>
    <x v="35"/>
    <n v="399100"/>
  </r>
  <r>
    <x v="225"/>
    <s v="TON"/>
    <x v="36"/>
    <n v="397000"/>
  </r>
  <r>
    <x v="225"/>
    <s v="TON"/>
    <x v="37"/>
    <n v="397000"/>
  </r>
  <r>
    <x v="225"/>
    <s v="TON"/>
    <x v="38"/>
    <n v="397250"/>
  </r>
  <r>
    <x v="225"/>
    <s v="TON"/>
    <x v="39"/>
    <n v="397450"/>
  </r>
  <r>
    <x v="225"/>
    <s v="TON"/>
    <x v="40"/>
    <n v="397450"/>
  </r>
  <r>
    <x v="225"/>
    <s v="TON"/>
    <x v="41"/>
    <n v="397450"/>
  </r>
  <r>
    <x v="225"/>
    <s v="TON"/>
    <x v="42"/>
    <n v="397450"/>
  </r>
  <r>
    <x v="225"/>
    <s v="TON"/>
    <x v="43"/>
    <n v="397370"/>
  </r>
  <r>
    <x v="225"/>
    <s v="TON"/>
    <x v="44"/>
    <n v="397450"/>
  </r>
  <r>
    <x v="225"/>
    <s v="TON"/>
    <x v="45"/>
    <n v="407550"/>
  </r>
  <r>
    <x v="225"/>
    <s v="TON"/>
    <x v="46"/>
    <n v="417950"/>
  </r>
  <r>
    <x v="225"/>
    <s v="TON"/>
    <x v="47"/>
    <n v="417950"/>
  </r>
  <r>
    <x v="225"/>
    <s v="TON"/>
    <x v="48"/>
    <n v="411950"/>
  </r>
  <r>
    <x v="225"/>
    <s v="TON"/>
    <x v="49"/>
    <n v="383069"/>
  </r>
  <r>
    <x v="225"/>
    <s v="TON"/>
    <x v="50"/>
    <n v="386225"/>
  </r>
  <r>
    <x v="225"/>
    <s v="TON"/>
    <x v="51"/>
    <n v="407087"/>
  </r>
  <r>
    <x v="225"/>
    <s v="TON"/>
    <x v="52"/>
    <n v="407258"/>
  </r>
  <r>
    <x v="225"/>
    <s v="TON"/>
    <x v="53"/>
    <n v="404659"/>
  </r>
  <r>
    <x v="225"/>
    <s v="TON"/>
    <x v="54"/>
    <n v="403678"/>
  </r>
  <r>
    <x v="225"/>
    <s v="TON"/>
    <x v="55"/>
    <n v="404845"/>
  </r>
  <r>
    <x v="225"/>
    <s v="TON"/>
    <x v="56"/>
    <n v="406088"/>
  </r>
  <r>
    <x v="225"/>
    <s v="TON"/>
    <x v="57"/>
    <n v="405893"/>
  </r>
  <r>
    <x v="225"/>
    <s v="TON"/>
    <x v="58"/>
    <n v="408016"/>
  </r>
  <r>
    <x v="225"/>
    <s v="TON"/>
    <x v="59"/>
    <n v="406227"/>
  </r>
  <r>
    <x v="225"/>
    <s v="TON"/>
    <x v="60"/>
    <n v="406392"/>
  </r>
  <r>
    <x v="226"/>
    <s v="TTO"/>
    <x v="0"/>
    <n v="5481216"/>
  </r>
  <r>
    <x v="226"/>
    <s v="TTO"/>
    <x v="1"/>
    <n v="5888382"/>
  </r>
  <r>
    <x v="226"/>
    <s v="TTO"/>
    <x v="2"/>
    <n v="6319969"/>
  </r>
  <r>
    <x v="226"/>
    <s v="TTO"/>
    <x v="3"/>
    <n v="7902615"/>
  </r>
  <r>
    <x v="226"/>
    <s v="TTO"/>
    <x v="4"/>
    <n v="8855319"/>
  </r>
  <r>
    <x v="226"/>
    <s v="TTO"/>
    <x v="5"/>
    <n v="9666201"/>
  </r>
  <r>
    <x v="226"/>
    <s v="TTO"/>
    <x v="6"/>
    <n v="10488615"/>
  </r>
  <r>
    <x v="226"/>
    <s v="TTO"/>
    <x v="7"/>
    <n v="11291893"/>
  </r>
  <r>
    <x v="226"/>
    <s v="TTO"/>
    <x v="8"/>
    <n v="11076163"/>
  </r>
  <r>
    <x v="226"/>
    <s v="TTO"/>
    <x v="9"/>
    <n v="11580340"/>
  </r>
  <r>
    <x v="226"/>
    <s v="TTO"/>
    <x v="10"/>
    <n v="11677824"/>
  </r>
  <r>
    <x v="226"/>
    <s v="TTO"/>
    <x v="11"/>
    <n v="10967079"/>
  </r>
  <r>
    <x v="226"/>
    <s v="TTO"/>
    <x v="12"/>
    <n v="10618206"/>
  </r>
  <r>
    <x v="226"/>
    <s v="TTO"/>
    <x v="13"/>
    <n v="11247366"/>
  </r>
  <r>
    <x v="226"/>
    <s v="TTO"/>
    <x v="14"/>
    <n v="15640862"/>
  </r>
  <r>
    <x v="226"/>
    <s v="TTO"/>
    <x v="15"/>
    <n v="16241100"/>
  </r>
  <r>
    <x v="226"/>
    <s v="TTO"/>
    <x v="16"/>
    <n v="19982900"/>
  </r>
  <r>
    <x v="226"/>
    <s v="TTO"/>
    <x v="17"/>
    <n v="20433700"/>
  </r>
  <r>
    <x v="226"/>
    <s v="TTO"/>
    <x v="18"/>
    <n v="16184000"/>
  </r>
  <r>
    <x v="226"/>
    <s v="TTO"/>
    <x v="19"/>
    <n v="14178510"/>
  </r>
  <r>
    <x v="226"/>
    <s v="TTO"/>
    <x v="20"/>
    <n v="14631215"/>
  </r>
  <r>
    <x v="226"/>
    <s v="TTO"/>
    <x v="21"/>
    <n v="21559486"/>
  </r>
  <r>
    <x v="226"/>
    <s v="TTO"/>
    <x v="22"/>
    <n v="18829200"/>
  </r>
  <r>
    <x v="226"/>
    <s v="TTO"/>
    <x v="23"/>
    <n v="17524800"/>
  </r>
  <r>
    <x v="226"/>
    <s v="TTO"/>
    <x v="24"/>
    <n v="17682000"/>
  </r>
  <r>
    <x v="226"/>
    <s v="TTO"/>
    <x v="25"/>
    <n v="14962100"/>
  </r>
  <r>
    <x v="226"/>
    <s v="TTO"/>
    <x v="26"/>
    <n v="15897000"/>
  </r>
  <r>
    <x v="226"/>
    <s v="TTO"/>
    <x v="27"/>
    <n v="13891000"/>
  </r>
  <r>
    <x v="226"/>
    <s v="TTO"/>
    <x v="28"/>
    <n v="15279493"/>
  </r>
  <r>
    <x v="226"/>
    <s v="TTO"/>
    <x v="29"/>
    <n v="16079040"/>
  </r>
  <r>
    <x v="226"/>
    <s v="TTO"/>
    <x v="30"/>
    <n v="17085820"/>
  </r>
  <r>
    <x v="226"/>
    <s v="TTO"/>
    <x v="31"/>
    <n v="16084293"/>
  </r>
  <r>
    <x v="226"/>
    <s v="TTO"/>
    <x v="32"/>
    <n v="19073203"/>
  </r>
  <r>
    <x v="226"/>
    <s v="TTO"/>
    <x v="33"/>
    <n v="17074043"/>
  </r>
  <r>
    <x v="226"/>
    <s v="TTO"/>
    <x v="34"/>
    <n v="19574723"/>
  </r>
  <r>
    <x v="226"/>
    <s v="TTO"/>
    <x v="35"/>
    <n v="19575956"/>
  </r>
  <r>
    <x v="226"/>
    <s v="TTO"/>
    <x v="36"/>
    <n v="17778050"/>
  </r>
  <r>
    <x v="226"/>
    <s v="TTO"/>
    <x v="37"/>
    <n v="17276475"/>
  </r>
  <r>
    <x v="226"/>
    <s v="TTO"/>
    <x v="38"/>
    <n v="19082237"/>
  </r>
  <r>
    <x v="226"/>
    <s v="TTO"/>
    <x v="39"/>
    <n v="24380625"/>
  </r>
  <r>
    <x v="226"/>
    <s v="TTO"/>
    <x v="40"/>
    <n v="30589520"/>
  </r>
  <r>
    <x v="226"/>
    <s v="TTO"/>
    <x v="41"/>
    <n v="38607480"/>
  </r>
  <r>
    <x v="226"/>
    <s v="TTO"/>
    <x v="42"/>
    <n v="34911542"/>
  </r>
  <r>
    <x v="226"/>
    <s v="TTO"/>
    <x v="43"/>
    <n v="35606650"/>
  </r>
  <r>
    <x v="226"/>
    <s v="TTO"/>
    <x v="44"/>
    <n v="35606950"/>
  </r>
  <r>
    <x v="226"/>
    <s v="TTO"/>
    <x v="45"/>
    <n v="32032587"/>
  </r>
  <r>
    <x v="226"/>
    <s v="TTO"/>
    <x v="46"/>
    <n v="32763480"/>
  </r>
  <r>
    <x v="226"/>
    <s v="TTO"/>
    <x v="47"/>
    <n v="33244709"/>
  </r>
  <r>
    <x v="226"/>
    <s v="TTO"/>
    <x v="48"/>
    <n v="35603697"/>
  </r>
  <r>
    <x v="226"/>
    <s v="TTO"/>
    <x v="49"/>
    <n v="35761471"/>
  </r>
  <r>
    <x v="226"/>
    <s v="TTO"/>
    <x v="50"/>
    <n v="34297951"/>
  </r>
  <r>
    <x v="226"/>
    <s v="TTO"/>
    <x v="51"/>
    <n v="35068873"/>
  </r>
  <r>
    <x v="226"/>
    <s v="TTO"/>
    <x v="52"/>
    <n v="36558837"/>
  </r>
  <r>
    <x v="226"/>
    <s v="TTO"/>
    <x v="53"/>
    <n v="34205837"/>
  </r>
  <r>
    <x v="226"/>
    <s v="TTO"/>
    <x v="54"/>
    <n v="33131536"/>
  </r>
  <r>
    <x v="226"/>
    <s v="TTO"/>
    <x v="55"/>
    <n v="31743259"/>
  </r>
  <r>
    <x v="226"/>
    <s v="TTO"/>
    <x v="56"/>
    <n v="33310369"/>
  </r>
  <r>
    <x v="226"/>
    <s v="TTO"/>
    <x v="57"/>
    <n v="31953500"/>
  </r>
  <r>
    <x v="226"/>
    <s v="TTO"/>
    <x v="58"/>
    <n v="33713108"/>
  </r>
  <r>
    <x v="226"/>
    <s v="TTO"/>
    <x v="59"/>
    <n v="32743141"/>
  </r>
  <r>
    <x v="226"/>
    <s v="TTO"/>
    <x v="60"/>
    <n v="30407510"/>
  </r>
  <r>
    <x v="227"/>
    <s v="TUN"/>
    <x v="0"/>
    <n v="8842100"/>
  </r>
  <r>
    <x v="227"/>
    <s v="TUN"/>
    <x v="1"/>
    <n v="8811800"/>
  </r>
  <r>
    <x v="227"/>
    <s v="TUN"/>
    <x v="2"/>
    <n v="8985800"/>
  </r>
  <r>
    <x v="227"/>
    <s v="TUN"/>
    <x v="3"/>
    <n v="9374330"/>
  </r>
  <r>
    <x v="227"/>
    <s v="TUN"/>
    <x v="4"/>
    <n v="9591410"/>
  </r>
  <r>
    <x v="227"/>
    <s v="TUN"/>
    <x v="5"/>
    <n v="9854779"/>
  </r>
  <r>
    <x v="227"/>
    <s v="TUN"/>
    <x v="6"/>
    <n v="11154657"/>
  </r>
  <r>
    <x v="227"/>
    <s v="TUN"/>
    <x v="7"/>
    <n v="11588932"/>
  </r>
  <r>
    <x v="227"/>
    <s v="TUN"/>
    <x v="8"/>
    <n v="12558750"/>
  </r>
  <r>
    <x v="227"/>
    <s v="TUN"/>
    <x v="9"/>
    <n v="13284010"/>
  </r>
  <r>
    <x v="227"/>
    <s v="TUN"/>
    <x v="10"/>
    <n v="14726898"/>
  </r>
  <r>
    <x v="227"/>
    <s v="TUN"/>
    <x v="11"/>
    <n v="16817111"/>
  </r>
  <r>
    <x v="227"/>
    <s v="TUN"/>
    <x v="12"/>
    <n v="19303390"/>
  </r>
  <r>
    <x v="227"/>
    <s v="TUN"/>
    <x v="13"/>
    <n v="19495795"/>
  </r>
  <r>
    <x v="227"/>
    <s v="TUN"/>
    <x v="14"/>
    <n v="19631880"/>
  </r>
  <r>
    <x v="227"/>
    <s v="TUN"/>
    <x v="15"/>
    <n v="23650997"/>
  </r>
  <r>
    <x v="227"/>
    <s v="TUN"/>
    <x v="16"/>
    <n v="28606743"/>
  </r>
  <r>
    <x v="227"/>
    <s v="TUN"/>
    <x v="17"/>
    <n v="32494151"/>
  </r>
  <r>
    <x v="227"/>
    <s v="TUN"/>
    <x v="18"/>
    <n v="34587537"/>
  </r>
  <r>
    <x v="227"/>
    <s v="TUN"/>
    <x v="19"/>
    <n v="36022553"/>
  </r>
  <r>
    <x v="227"/>
    <s v="TUN"/>
    <x v="20"/>
    <n v="36545640"/>
  </r>
  <r>
    <x v="227"/>
    <s v="TUN"/>
    <x v="21"/>
    <n v="44524565"/>
  </r>
  <r>
    <x v="227"/>
    <s v="TUN"/>
    <x v="22"/>
    <n v="34197596"/>
  </r>
  <r>
    <x v="227"/>
    <s v="TUN"/>
    <x v="23"/>
    <n v="39086200"/>
  </r>
  <r>
    <x v="227"/>
    <s v="TUN"/>
    <x v="24"/>
    <n v="41542600"/>
  </r>
  <r>
    <x v="227"/>
    <s v="TUN"/>
    <x v="25"/>
    <n v="40434600"/>
  </r>
  <r>
    <x v="227"/>
    <s v="TUN"/>
    <x v="26"/>
    <n v="38834600"/>
  </r>
  <r>
    <x v="227"/>
    <s v="TUN"/>
    <x v="27"/>
    <n v="41745989"/>
  </r>
  <r>
    <x v="227"/>
    <s v="TUN"/>
    <x v="28"/>
    <n v="44849789"/>
  </r>
  <r>
    <x v="227"/>
    <s v="TUN"/>
    <x v="29"/>
    <n v="46059143"/>
  </r>
  <r>
    <x v="227"/>
    <s v="TUN"/>
    <x v="30"/>
    <n v="46096542"/>
  </r>
  <r>
    <x v="227"/>
    <s v="TUN"/>
    <x v="31"/>
    <n v="47943833"/>
  </r>
  <r>
    <x v="227"/>
    <s v="TUN"/>
    <x v="32"/>
    <n v="56002496"/>
  </r>
  <r>
    <x v="227"/>
    <s v="TUN"/>
    <x v="33"/>
    <n v="50030324"/>
  </r>
  <r>
    <x v="227"/>
    <s v="TUN"/>
    <x v="34"/>
    <n v="50020641"/>
  </r>
  <r>
    <x v="227"/>
    <s v="TUN"/>
    <x v="35"/>
    <n v="55710617"/>
  </r>
  <r>
    <x v="227"/>
    <s v="TUN"/>
    <x v="36"/>
    <n v="62333608"/>
  </r>
  <r>
    <x v="227"/>
    <s v="TUN"/>
    <x v="37"/>
    <n v="66475653"/>
  </r>
  <r>
    <x v="227"/>
    <s v="TUN"/>
    <x v="38"/>
    <n v="70925746"/>
  </r>
  <r>
    <x v="227"/>
    <s v="TUN"/>
    <x v="39"/>
    <n v="77396036"/>
  </r>
  <r>
    <x v="227"/>
    <s v="TUN"/>
    <x v="40"/>
    <n v="75496043"/>
  </r>
  <r>
    <x v="227"/>
    <s v="TUN"/>
    <x v="41"/>
    <n v="78005926"/>
  </r>
  <r>
    <x v="227"/>
    <s v="TUN"/>
    <x v="42"/>
    <n v="77930933"/>
  </r>
  <r>
    <x v="227"/>
    <s v="TUN"/>
    <x v="43"/>
    <n v="82085831"/>
  </r>
  <r>
    <x v="227"/>
    <s v="TUN"/>
    <x v="44"/>
    <n v="82474752"/>
  </r>
  <r>
    <x v="227"/>
    <s v="TUN"/>
    <x v="45"/>
    <n v="77891627"/>
  </r>
  <r>
    <x v="227"/>
    <s v="TUN"/>
    <x v="46"/>
    <n v="86381600"/>
  </r>
  <r>
    <x v="227"/>
    <s v="TUN"/>
    <x v="47"/>
    <n v="87911886"/>
  </r>
  <r>
    <x v="227"/>
    <s v="TUN"/>
    <x v="48"/>
    <n v="88144332"/>
  </r>
  <r>
    <x v="227"/>
    <s v="TUN"/>
    <x v="49"/>
    <n v="99717654"/>
  </r>
  <r>
    <x v="227"/>
    <s v="TUN"/>
    <x v="50"/>
    <n v="95958850"/>
  </r>
  <r>
    <x v="227"/>
    <s v="TUN"/>
    <x v="51"/>
    <n v="106554872"/>
  </r>
  <r>
    <x v="227"/>
    <s v="TUN"/>
    <x v="52"/>
    <n v="115257399"/>
  </r>
  <r>
    <x v="227"/>
    <s v="TUN"/>
    <x v="53"/>
    <n v="118146201"/>
  </r>
  <r>
    <x v="227"/>
    <s v="TUN"/>
    <x v="54"/>
    <n v="120341090"/>
  </r>
  <r>
    <x v="227"/>
    <s v="TUN"/>
    <x v="55"/>
    <n v="108957704"/>
  </r>
  <r>
    <x v="227"/>
    <s v="TUN"/>
    <x v="56"/>
    <n v="119879555"/>
  </r>
  <r>
    <x v="227"/>
    <s v="TUN"/>
    <x v="57"/>
    <n v="116040272"/>
  </r>
  <r>
    <x v="227"/>
    <s v="TUN"/>
    <x v="58"/>
    <n v="118979474"/>
  </r>
  <r>
    <x v="227"/>
    <s v="TUN"/>
    <x v="59"/>
    <n v="119346117"/>
  </r>
  <r>
    <x v="227"/>
    <s v="TUN"/>
    <x v="60"/>
    <n v="121200725"/>
  </r>
  <r>
    <x v="228"/>
    <s v="TUR"/>
    <x v="0"/>
    <n v="77168200"/>
  </r>
  <r>
    <x v="228"/>
    <s v="TUR"/>
    <x v="1"/>
    <n v="76563879"/>
  </r>
  <r>
    <x v="228"/>
    <s v="TUR"/>
    <x v="2"/>
    <n v="77472452"/>
  </r>
  <r>
    <x v="228"/>
    <s v="TUR"/>
    <x v="3"/>
    <n v="77756550"/>
  </r>
  <r>
    <x v="228"/>
    <s v="TUR"/>
    <x v="4"/>
    <n v="81505894"/>
  </r>
  <r>
    <x v="228"/>
    <s v="TUR"/>
    <x v="5"/>
    <n v="83763090"/>
  </r>
  <r>
    <x v="228"/>
    <s v="TUR"/>
    <x v="6"/>
    <n v="87046177"/>
  </r>
  <r>
    <x v="228"/>
    <s v="TUR"/>
    <x v="7"/>
    <n v="93959083"/>
  </r>
  <r>
    <x v="228"/>
    <s v="TUR"/>
    <x v="8"/>
    <n v="104051917"/>
  </r>
  <r>
    <x v="228"/>
    <s v="TUR"/>
    <x v="9"/>
    <n v="111962820"/>
  </r>
  <r>
    <x v="228"/>
    <s v="TUR"/>
    <x v="10"/>
    <n v="120062264"/>
  </r>
  <r>
    <x v="228"/>
    <s v="TUR"/>
    <x v="11"/>
    <n v="132068868"/>
  </r>
  <r>
    <x v="228"/>
    <s v="TUR"/>
    <x v="12"/>
    <n v="140219424"/>
  </r>
  <r>
    <x v="228"/>
    <s v="TUR"/>
    <x v="13"/>
    <n v="157812953"/>
  </r>
  <r>
    <x v="228"/>
    <s v="TUR"/>
    <x v="14"/>
    <n v="182609813"/>
  </r>
  <r>
    <x v="228"/>
    <s v="TUR"/>
    <x v="15"/>
    <n v="191329170"/>
  </r>
  <r>
    <x v="228"/>
    <s v="TUR"/>
    <x v="16"/>
    <n v="184767260"/>
  </r>
  <r>
    <x v="228"/>
    <s v="TUR"/>
    <x v="17"/>
    <n v="203286510"/>
  </r>
  <r>
    <x v="228"/>
    <s v="TUR"/>
    <x v="18"/>
    <n v="199642713"/>
  </r>
  <r>
    <x v="228"/>
    <s v="TUR"/>
    <x v="19"/>
    <n v="229980330"/>
  </r>
  <r>
    <x v="228"/>
    <s v="TUR"/>
    <x v="20"/>
    <n v="263151998"/>
  </r>
  <r>
    <x v="228"/>
    <s v="TUR"/>
    <x v="21"/>
    <n v="270596890"/>
  </r>
  <r>
    <x v="228"/>
    <s v="TUR"/>
    <x v="22"/>
    <n v="232981610"/>
  </r>
  <r>
    <x v="228"/>
    <s v="TUR"/>
    <x v="23"/>
    <n v="266710902"/>
  </r>
  <r>
    <x v="228"/>
    <s v="TUR"/>
    <x v="24"/>
    <n v="265369151"/>
  </r>
  <r>
    <x v="228"/>
    <s v="TUR"/>
    <x v="25"/>
    <n v="291317920"/>
  </r>
  <r>
    <x v="228"/>
    <s v="TUR"/>
    <x v="26"/>
    <n v="319388440"/>
  </r>
  <r>
    <x v="228"/>
    <s v="TUR"/>
    <x v="27"/>
    <n v="339697100"/>
  </r>
  <r>
    <x v="228"/>
    <s v="TUR"/>
    <x v="28"/>
    <n v="347923680"/>
  </r>
  <r>
    <x v="228"/>
    <s v="TUR"/>
    <x v="29"/>
    <n v="368104100"/>
  </r>
  <r>
    <x v="228"/>
    <s v="TUR"/>
    <x v="30"/>
    <n v="351898411"/>
  </r>
  <r>
    <x v="228"/>
    <s v="TUR"/>
    <x v="31"/>
    <n v="371495335"/>
  </r>
  <r>
    <x v="228"/>
    <s v="TUR"/>
    <x v="32"/>
    <n v="387878470"/>
  </r>
  <r>
    <x v="228"/>
    <s v="TUR"/>
    <x v="33"/>
    <n v="383735680"/>
  </r>
  <r>
    <x v="228"/>
    <s v="TUR"/>
    <x v="34"/>
    <n v="231524010"/>
  </r>
  <r>
    <x v="228"/>
    <s v="TUR"/>
    <x v="35"/>
    <n v="270030600"/>
  </r>
  <r>
    <x v="228"/>
    <s v="TUR"/>
    <x v="36"/>
    <n v="322829775"/>
  </r>
  <r>
    <x v="228"/>
    <s v="TUR"/>
    <x v="37"/>
    <n v="323350391"/>
  </r>
  <r>
    <x v="228"/>
    <s v="TUR"/>
    <x v="38"/>
    <n v="391109439"/>
  </r>
  <r>
    <x v="228"/>
    <s v="TUR"/>
    <x v="39"/>
    <n v="428449202"/>
  </r>
  <r>
    <x v="228"/>
    <s v="TUR"/>
    <x v="40"/>
    <n v="393501110"/>
  </r>
  <r>
    <x v="228"/>
    <s v="TUR"/>
    <x v="41"/>
    <n v="438150169"/>
  </r>
  <r>
    <x v="228"/>
    <s v="TUR"/>
    <x v="42"/>
    <n v="535162298"/>
  </r>
  <r>
    <x v="228"/>
    <s v="TUR"/>
    <x v="43"/>
    <n v="534712459"/>
  </r>
  <r>
    <x v="228"/>
    <s v="TUR"/>
    <x v="44"/>
    <n v="561401609"/>
  </r>
  <r>
    <x v="228"/>
    <s v="TUR"/>
    <x v="45"/>
    <n v="515088312"/>
  </r>
  <r>
    <x v="228"/>
    <s v="TUR"/>
    <x v="46"/>
    <n v="626008871"/>
  </r>
  <r>
    <x v="228"/>
    <s v="TUR"/>
    <x v="47"/>
    <n v="639238995"/>
  </r>
  <r>
    <x v="228"/>
    <s v="TUR"/>
    <x v="48"/>
    <n v="737681572"/>
  </r>
  <r>
    <x v="228"/>
    <s v="TUR"/>
    <x v="49"/>
    <n v="863757981"/>
  </r>
  <r>
    <x v="228"/>
    <s v="TUR"/>
    <x v="50"/>
    <n v="984602558"/>
  </r>
  <r>
    <x v="228"/>
    <s v="TUR"/>
    <x v="51"/>
    <n v="1070600123"/>
  </r>
  <r>
    <x v="228"/>
    <s v="TUR"/>
    <x v="52"/>
    <n v="1084387136"/>
  </r>
  <r>
    <x v="228"/>
    <s v="TUR"/>
    <x v="53"/>
    <n v="1135534488"/>
  </r>
  <r>
    <x v="228"/>
    <s v="TUR"/>
    <x v="54"/>
    <n v="1146042442"/>
  </r>
  <r>
    <x v="228"/>
    <s v="TUR"/>
    <x v="55"/>
    <n v="1129314541"/>
  </r>
  <r>
    <x v="228"/>
    <s v="TUR"/>
    <x v="56"/>
    <n v="1257174915"/>
  </r>
  <r>
    <x v="228"/>
    <s v="TUR"/>
    <x v="57"/>
    <n v="1260420632"/>
  </r>
  <r>
    <x v="228"/>
    <s v="TUR"/>
    <x v="58"/>
    <n v="1239011699"/>
  </r>
  <r>
    <x v="228"/>
    <s v="TUR"/>
    <x v="59"/>
    <n v="1234180763"/>
  </r>
  <r>
    <x v="228"/>
    <s v="TUR"/>
    <x v="60"/>
    <n v="1277963449"/>
  </r>
  <r>
    <x v="229"/>
    <s v="TKM"/>
    <x v="31"/>
    <n v="8192000"/>
  </r>
  <r>
    <x v="229"/>
    <s v="TKM"/>
    <x v="32"/>
    <n v="7348000"/>
  </r>
  <r>
    <x v="229"/>
    <s v="TKM"/>
    <x v="33"/>
    <n v="6549000"/>
  </r>
  <r>
    <x v="229"/>
    <s v="TKM"/>
    <x v="34"/>
    <n v="6833000"/>
  </r>
  <r>
    <x v="229"/>
    <s v="TKM"/>
    <x v="35"/>
    <n v="5356500"/>
  </r>
  <r>
    <x v="229"/>
    <s v="TKM"/>
    <x v="36"/>
    <n v="5023000"/>
  </r>
  <r>
    <x v="229"/>
    <s v="TKM"/>
    <x v="37"/>
    <n v="7407500"/>
  </r>
  <r>
    <x v="229"/>
    <s v="TKM"/>
    <x v="38"/>
    <n v="8075000"/>
  </r>
  <r>
    <x v="229"/>
    <s v="TKM"/>
    <x v="39"/>
    <n v="9608800"/>
  </r>
  <r>
    <x v="229"/>
    <s v="TKM"/>
    <x v="40"/>
    <n v="11474000"/>
  </r>
  <r>
    <x v="229"/>
    <s v="TKM"/>
    <x v="41"/>
    <n v="13978200"/>
  </r>
  <r>
    <x v="229"/>
    <s v="TKM"/>
    <x v="42"/>
    <n v="16940500"/>
  </r>
  <r>
    <x v="229"/>
    <s v="TKM"/>
    <x v="43"/>
    <n v="17473500"/>
  </r>
  <r>
    <x v="229"/>
    <s v="TKM"/>
    <x v="44"/>
    <n v="18191500"/>
  </r>
  <r>
    <x v="229"/>
    <s v="TKM"/>
    <x v="45"/>
    <n v="20813500"/>
  </r>
  <r>
    <x v="229"/>
    <s v="TKM"/>
    <x v="46"/>
    <n v="22833916"/>
  </r>
  <r>
    <x v="229"/>
    <s v="TKM"/>
    <x v="47"/>
    <n v="23459892"/>
  </r>
  <r>
    <x v="229"/>
    <s v="TKM"/>
    <x v="48"/>
    <n v="23029675"/>
  </r>
  <r>
    <x v="229"/>
    <s v="TKM"/>
    <x v="49"/>
    <n v="23106858"/>
  </r>
  <r>
    <x v="229"/>
    <s v="TKM"/>
    <x v="50"/>
    <n v="23587942"/>
  </r>
  <r>
    <x v="229"/>
    <s v="TKM"/>
    <x v="51"/>
    <n v="24574431"/>
  </r>
  <r>
    <x v="229"/>
    <s v="TKM"/>
    <x v="52"/>
    <n v="24813537"/>
  </r>
  <r>
    <x v="229"/>
    <s v="TKM"/>
    <x v="53"/>
    <n v="24418398"/>
  </r>
  <r>
    <x v="229"/>
    <s v="TKM"/>
    <x v="54"/>
    <n v="24997027"/>
  </r>
  <r>
    <x v="229"/>
    <s v="TKM"/>
    <x v="55"/>
    <n v="25204663"/>
  </r>
  <r>
    <x v="229"/>
    <s v="TKM"/>
    <x v="56"/>
    <n v="24985007"/>
  </r>
  <r>
    <x v="229"/>
    <s v="TKM"/>
    <x v="57"/>
    <n v="25481254"/>
  </r>
  <r>
    <x v="229"/>
    <s v="TKM"/>
    <x v="58"/>
    <n v="25857014"/>
  </r>
  <r>
    <x v="229"/>
    <s v="TKM"/>
    <x v="59"/>
    <n v="25292964"/>
  </r>
  <r>
    <x v="229"/>
    <s v="TKM"/>
    <x v="60"/>
    <n v="25709410"/>
  </r>
  <r>
    <x v="230"/>
    <s v="TUV"/>
    <x v="0"/>
    <n v="14720"/>
  </r>
  <r>
    <x v="230"/>
    <s v="TUV"/>
    <x v="1"/>
    <n v="14720"/>
  </r>
  <r>
    <x v="230"/>
    <s v="TUV"/>
    <x v="2"/>
    <n v="14720"/>
  </r>
  <r>
    <x v="230"/>
    <s v="TUV"/>
    <x v="3"/>
    <n v="14720"/>
  </r>
  <r>
    <x v="230"/>
    <s v="TUV"/>
    <x v="4"/>
    <n v="14720"/>
  </r>
  <r>
    <x v="230"/>
    <s v="TUV"/>
    <x v="5"/>
    <n v="14720"/>
  </r>
  <r>
    <x v="230"/>
    <s v="TUV"/>
    <x v="6"/>
    <n v="14720"/>
  </r>
  <r>
    <x v="230"/>
    <s v="TUV"/>
    <x v="7"/>
    <n v="14720"/>
  </r>
  <r>
    <x v="230"/>
    <s v="TUV"/>
    <x v="8"/>
    <n v="14720"/>
  </r>
  <r>
    <x v="230"/>
    <s v="TUV"/>
    <x v="9"/>
    <n v="14720"/>
  </r>
  <r>
    <x v="230"/>
    <s v="TUV"/>
    <x v="10"/>
    <n v="14720"/>
  </r>
  <r>
    <x v="230"/>
    <s v="TUV"/>
    <x v="11"/>
    <n v="14720"/>
  </r>
  <r>
    <x v="230"/>
    <s v="TUV"/>
    <x v="12"/>
    <n v="14720"/>
  </r>
  <r>
    <x v="230"/>
    <s v="TUV"/>
    <x v="13"/>
    <n v="14720"/>
  </r>
  <r>
    <x v="230"/>
    <s v="TUV"/>
    <x v="14"/>
    <n v="14720"/>
  </r>
  <r>
    <x v="230"/>
    <s v="TUV"/>
    <x v="15"/>
    <n v="14720"/>
  </r>
  <r>
    <x v="230"/>
    <s v="TUV"/>
    <x v="16"/>
    <n v="15850"/>
  </r>
  <r>
    <x v="230"/>
    <s v="TUV"/>
    <x v="17"/>
    <n v="15850"/>
  </r>
  <r>
    <x v="230"/>
    <s v="TUV"/>
    <x v="18"/>
    <n v="15900"/>
  </r>
  <r>
    <x v="230"/>
    <s v="TUV"/>
    <x v="19"/>
    <n v="15950"/>
  </r>
  <r>
    <x v="230"/>
    <s v="TUV"/>
    <x v="20"/>
    <n v="20850"/>
  </r>
  <r>
    <x v="230"/>
    <s v="TUV"/>
    <x v="21"/>
    <n v="20900"/>
  </r>
  <r>
    <x v="230"/>
    <s v="TUV"/>
    <x v="22"/>
    <n v="21005"/>
  </r>
  <r>
    <x v="230"/>
    <s v="TUV"/>
    <x v="23"/>
    <n v="21500"/>
  </r>
  <r>
    <x v="230"/>
    <s v="TUV"/>
    <x v="24"/>
    <n v="27000"/>
  </r>
  <r>
    <x v="230"/>
    <s v="TUV"/>
    <x v="25"/>
    <n v="32005"/>
  </r>
  <r>
    <x v="230"/>
    <s v="TUV"/>
    <x v="26"/>
    <n v="29800"/>
  </r>
  <r>
    <x v="230"/>
    <s v="TUV"/>
    <x v="27"/>
    <n v="45000"/>
  </r>
  <r>
    <x v="230"/>
    <s v="TUV"/>
    <x v="28"/>
    <n v="20300"/>
  </r>
  <r>
    <x v="230"/>
    <s v="TUV"/>
    <x v="29"/>
    <n v="38400"/>
  </r>
  <r>
    <x v="230"/>
    <s v="TUV"/>
    <x v="30"/>
    <n v="41500"/>
  </r>
  <r>
    <x v="230"/>
    <s v="TUV"/>
    <x v="31"/>
    <n v="43500"/>
  </r>
  <r>
    <x v="230"/>
    <s v="TUV"/>
    <x v="32"/>
    <n v="39800"/>
  </r>
  <r>
    <x v="230"/>
    <s v="TUV"/>
    <x v="33"/>
    <n v="42900"/>
  </r>
  <r>
    <x v="230"/>
    <s v="TUV"/>
    <x v="34"/>
    <n v="42900"/>
  </r>
  <r>
    <x v="230"/>
    <s v="TUV"/>
    <x v="35"/>
    <n v="47900"/>
  </r>
  <r>
    <x v="230"/>
    <s v="TUV"/>
    <x v="36"/>
    <n v="48500"/>
  </r>
  <r>
    <x v="230"/>
    <s v="TUV"/>
    <x v="37"/>
    <n v="48500"/>
  </r>
  <r>
    <x v="230"/>
    <s v="TUV"/>
    <x v="38"/>
    <n v="53600"/>
  </r>
  <r>
    <x v="230"/>
    <s v="TUV"/>
    <x v="39"/>
    <n v="53600"/>
  </r>
  <r>
    <x v="230"/>
    <s v="TUV"/>
    <x v="40"/>
    <n v="53600"/>
  </r>
  <r>
    <x v="230"/>
    <s v="TUV"/>
    <x v="41"/>
    <n v="58700"/>
  </r>
  <r>
    <x v="230"/>
    <s v="TUV"/>
    <x v="42"/>
    <n v="58700"/>
  </r>
  <r>
    <x v="230"/>
    <s v="TUV"/>
    <x v="43"/>
    <n v="58700"/>
  </r>
  <r>
    <x v="230"/>
    <s v="TUV"/>
    <x v="44"/>
    <n v="58669"/>
  </r>
  <r>
    <x v="230"/>
    <s v="TUV"/>
    <x v="45"/>
    <n v="58700"/>
  </r>
  <r>
    <x v="230"/>
    <s v="TUV"/>
    <x v="46"/>
    <n v="58800"/>
  </r>
  <r>
    <x v="230"/>
    <s v="TUV"/>
    <x v="47"/>
    <n v="59800"/>
  </r>
  <r>
    <x v="230"/>
    <s v="TUV"/>
    <x v="48"/>
    <n v="62800"/>
  </r>
  <r>
    <x v="230"/>
    <s v="TUV"/>
    <x v="49"/>
    <n v="62800"/>
  </r>
  <r>
    <x v="230"/>
    <s v="TUV"/>
    <x v="50"/>
    <n v="63847"/>
  </r>
  <r>
    <x v="230"/>
    <s v="TUV"/>
    <x v="51"/>
    <n v="63891"/>
  </r>
  <r>
    <x v="230"/>
    <s v="TUV"/>
    <x v="52"/>
    <n v="64885"/>
  </r>
  <r>
    <x v="230"/>
    <s v="TUV"/>
    <x v="53"/>
    <n v="65964"/>
  </r>
  <r>
    <x v="230"/>
    <s v="TUV"/>
    <x v="54"/>
    <n v="67008"/>
  </r>
  <r>
    <x v="230"/>
    <s v="TUV"/>
    <x v="55"/>
    <n v="68035"/>
  </r>
  <r>
    <x v="230"/>
    <s v="TUV"/>
    <x v="56"/>
    <n v="69065"/>
  </r>
  <r>
    <x v="230"/>
    <s v="TUV"/>
    <x v="57"/>
    <n v="67045"/>
  </r>
  <r>
    <x v="230"/>
    <s v="TUV"/>
    <x v="58"/>
    <n v="70081"/>
  </r>
  <r>
    <x v="230"/>
    <s v="TUV"/>
    <x v="59"/>
    <n v="70104"/>
  </r>
  <r>
    <x v="230"/>
    <s v="TUV"/>
    <x v="60"/>
    <n v="71134"/>
  </r>
  <r>
    <x v="231"/>
    <s v="OWID_USS"/>
    <x v="0"/>
    <n v="814526008"/>
  </r>
  <r>
    <x v="231"/>
    <s v="OWID_USS"/>
    <x v="1"/>
    <n v="830505016"/>
  </r>
  <r>
    <x v="231"/>
    <s v="OWID_USS"/>
    <x v="2"/>
    <n v="830217016"/>
  </r>
  <r>
    <x v="231"/>
    <s v="OWID_USS"/>
    <x v="3"/>
    <n v="651697008"/>
  </r>
  <r>
    <x v="231"/>
    <s v="OWID_USS"/>
    <x v="4"/>
    <n v="726592016"/>
  </r>
  <r>
    <x v="231"/>
    <s v="OWID_USS"/>
    <x v="5"/>
    <n v="768628008"/>
  </r>
  <r>
    <x v="231"/>
    <s v="OWID_USS"/>
    <x v="6"/>
    <n v="784250008"/>
  </r>
  <r>
    <x v="231"/>
    <s v="OWID_USS"/>
    <x v="7"/>
    <n v="812376008"/>
  </r>
  <r>
    <x v="231"/>
    <s v="OWID_USS"/>
    <x v="8"/>
    <n v="841740000"/>
  </r>
  <r>
    <x v="231"/>
    <s v="OWID_USS"/>
    <x v="9"/>
    <n v="1001083008"/>
  </r>
  <r>
    <x v="231"/>
    <s v="OWID_USS"/>
    <x v="10"/>
    <n v="1101456000"/>
  </r>
  <r>
    <x v="231"/>
    <s v="OWID_USS"/>
    <x v="11"/>
    <n v="1160458000"/>
  </r>
  <r>
    <x v="231"/>
    <s v="OWID_USS"/>
    <x v="12"/>
    <n v="1206204000"/>
  </r>
  <r>
    <x v="231"/>
    <s v="OWID_USS"/>
    <x v="13"/>
    <n v="1315967000"/>
  </r>
  <r>
    <x v="231"/>
    <s v="OWID_USS"/>
    <x v="14"/>
    <n v="1415785008"/>
  </r>
  <r>
    <x v="231"/>
    <s v="OWID_USS"/>
    <x v="15"/>
    <n v="1296170024"/>
  </r>
  <r>
    <x v="231"/>
    <s v="OWID_USS"/>
    <x v="16"/>
    <n v="1512432024"/>
  </r>
  <r>
    <x v="231"/>
    <s v="OWID_USS"/>
    <x v="17"/>
    <n v="1681705016"/>
  </r>
  <r>
    <x v="231"/>
    <s v="OWID_USS"/>
    <x v="18"/>
    <n v="1781382016"/>
  </r>
  <r>
    <x v="231"/>
    <s v="OWID_USS"/>
    <x v="19"/>
    <n v="1863392000"/>
  </r>
  <r>
    <x v="231"/>
    <s v="OWID_USS"/>
    <x v="20"/>
    <n v="1953296912"/>
  </r>
  <r>
    <x v="231"/>
    <s v="OWID_USS"/>
    <x v="21"/>
    <n v="2084357008"/>
  </r>
  <r>
    <x v="231"/>
    <s v="OWID_USS"/>
    <x v="22"/>
    <n v="2222137008"/>
  </r>
  <r>
    <x v="231"/>
    <s v="OWID_USS"/>
    <x v="23"/>
    <n v="2300105008"/>
  </r>
  <r>
    <x v="231"/>
    <s v="OWID_USS"/>
    <x v="24"/>
    <n v="2396433008"/>
  </r>
  <r>
    <x v="231"/>
    <s v="OWID_USS"/>
    <x v="25"/>
    <n v="2538248024"/>
  </r>
  <r>
    <x v="231"/>
    <s v="OWID_USS"/>
    <x v="26"/>
    <n v="2653054008"/>
  </r>
  <r>
    <x v="231"/>
    <s v="OWID_USS"/>
    <x v="27"/>
    <n v="2746513000"/>
  </r>
  <r>
    <x v="231"/>
    <s v="OWID_USS"/>
    <x v="28"/>
    <n v="2801225000"/>
  </r>
  <r>
    <x v="231"/>
    <s v="OWID_USS"/>
    <x v="29"/>
    <n v="2794805000"/>
  </r>
  <r>
    <x v="231"/>
    <s v="OWID_USS"/>
    <x v="30"/>
    <n v="2622867000"/>
  </r>
  <r>
    <x v="232"/>
    <s v="UGA"/>
    <x v="0"/>
    <n v="9665800"/>
  </r>
  <r>
    <x v="232"/>
    <s v="UGA"/>
    <x v="1"/>
    <n v="9804300"/>
  </r>
  <r>
    <x v="232"/>
    <s v="UGA"/>
    <x v="2"/>
    <n v="10003160"/>
  </r>
  <r>
    <x v="232"/>
    <s v="UGA"/>
    <x v="3"/>
    <n v="10176050"/>
  </r>
  <r>
    <x v="232"/>
    <s v="UGA"/>
    <x v="4"/>
    <n v="10453400"/>
  </r>
  <r>
    <x v="232"/>
    <s v="UGA"/>
    <x v="5"/>
    <n v="10960500"/>
  </r>
  <r>
    <x v="232"/>
    <s v="UGA"/>
    <x v="6"/>
    <n v="11272960"/>
  </r>
  <r>
    <x v="232"/>
    <s v="UGA"/>
    <x v="7"/>
    <n v="11528320"/>
  </r>
  <r>
    <x v="232"/>
    <s v="UGA"/>
    <x v="8"/>
    <n v="11965110"/>
  </r>
  <r>
    <x v="232"/>
    <s v="UGA"/>
    <x v="9"/>
    <n v="12507200"/>
  </r>
  <r>
    <x v="232"/>
    <s v="UGA"/>
    <x v="10"/>
    <n v="13102800"/>
  </r>
  <r>
    <x v="232"/>
    <s v="UGA"/>
    <x v="11"/>
    <n v="13133350"/>
  </r>
  <r>
    <x v="232"/>
    <s v="UGA"/>
    <x v="12"/>
    <n v="14143000"/>
  </r>
  <r>
    <x v="232"/>
    <s v="UGA"/>
    <x v="13"/>
    <n v="13810000"/>
  </r>
  <r>
    <x v="232"/>
    <s v="UGA"/>
    <x v="14"/>
    <n v="14194391"/>
  </r>
  <r>
    <x v="232"/>
    <s v="UGA"/>
    <x v="15"/>
    <n v="15599572"/>
  </r>
  <r>
    <x v="232"/>
    <s v="UGA"/>
    <x v="16"/>
    <n v="18793358"/>
  </r>
  <r>
    <x v="232"/>
    <s v="UGA"/>
    <x v="17"/>
    <n v="17432329"/>
  </r>
  <r>
    <x v="232"/>
    <s v="UGA"/>
    <x v="18"/>
    <n v="17370075"/>
  </r>
  <r>
    <x v="232"/>
    <s v="UGA"/>
    <x v="19"/>
    <n v="17601500"/>
  </r>
  <r>
    <x v="232"/>
    <s v="UGA"/>
    <x v="20"/>
    <n v="17987500"/>
  </r>
  <r>
    <x v="232"/>
    <s v="UGA"/>
    <x v="21"/>
    <n v="19538660"/>
  </r>
  <r>
    <x v="232"/>
    <s v="UGA"/>
    <x v="22"/>
    <n v="20822155"/>
  </r>
  <r>
    <x v="232"/>
    <s v="UGA"/>
    <x v="23"/>
    <n v="21230964"/>
  </r>
  <r>
    <x v="232"/>
    <s v="UGA"/>
    <x v="24"/>
    <n v="22577512"/>
  </r>
  <r>
    <x v="232"/>
    <s v="UGA"/>
    <x v="25"/>
    <n v="24365000"/>
  </r>
  <r>
    <x v="232"/>
    <s v="UGA"/>
    <x v="26"/>
    <n v="21891000"/>
  </r>
  <r>
    <x v="232"/>
    <s v="UGA"/>
    <x v="27"/>
    <n v="22987500"/>
  </r>
  <r>
    <x v="232"/>
    <s v="UGA"/>
    <x v="28"/>
    <n v="24522000"/>
  </r>
  <r>
    <x v="232"/>
    <s v="UGA"/>
    <x v="29"/>
    <n v="26074000"/>
  </r>
  <r>
    <x v="232"/>
    <s v="UGA"/>
    <x v="30"/>
    <n v="27625000"/>
  </r>
  <r>
    <x v="232"/>
    <s v="UGA"/>
    <x v="31"/>
    <n v="28908000"/>
  </r>
  <r>
    <x v="232"/>
    <s v="UGA"/>
    <x v="32"/>
    <n v="30330000"/>
  </r>
  <r>
    <x v="232"/>
    <s v="UGA"/>
    <x v="33"/>
    <n v="31359152"/>
  </r>
  <r>
    <x v="232"/>
    <s v="UGA"/>
    <x v="34"/>
    <n v="31747312"/>
  </r>
  <r>
    <x v="232"/>
    <s v="UGA"/>
    <x v="35"/>
    <n v="31838094"/>
  </r>
  <r>
    <x v="232"/>
    <s v="UGA"/>
    <x v="36"/>
    <n v="31669137"/>
  </r>
  <r>
    <x v="232"/>
    <s v="UGA"/>
    <x v="37"/>
    <n v="31763342"/>
  </r>
  <r>
    <x v="232"/>
    <s v="UGA"/>
    <x v="38"/>
    <n v="32787889"/>
  </r>
  <r>
    <x v="232"/>
    <s v="UGA"/>
    <x v="39"/>
    <n v="38223132"/>
  </r>
  <r>
    <x v="232"/>
    <s v="UGA"/>
    <x v="40"/>
    <n v="42045085"/>
  </r>
  <r>
    <x v="232"/>
    <s v="UGA"/>
    <x v="41"/>
    <n v="45857111"/>
  </r>
  <r>
    <x v="232"/>
    <s v="UGA"/>
    <x v="42"/>
    <n v="50016222"/>
  </r>
  <r>
    <x v="232"/>
    <s v="UGA"/>
    <x v="43"/>
    <n v="44818543"/>
  </r>
  <r>
    <x v="232"/>
    <s v="UGA"/>
    <x v="44"/>
    <n v="46043758"/>
  </r>
  <r>
    <x v="232"/>
    <s v="UGA"/>
    <x v="45"/>
    <n v="34291247"/>
  </r>
  <r>
    <x v="232"/>
    <s v="UGA"/>
    <x v="46"/>
    <n v="39469023"/>
  </r>
  <r>
    <x v="232"/>
    <s v="UGA"/>
    <x v="47"/>
    <n v="40544613"/>
  </r>
  <r>
    <x v="232"/>
    <s v="UGA"/>
    <x v="48"/>
    <n v="46034379"/>
  </r>
  <r>
    <x v="232"/>
    <s v="UGA"/>
    <x v="49"/>
    <n v="54302288"/>
  </r>
  <r>
    <x v="232"/>
    <s v="UGA"/>
    <x v="50"/>
    <n v="54357394"/>
  </r>
  <r>
    <x v="232"/>
    <s v="UGA"/>
    <x v="51"/>
    <n v="55110165"/>
  </r>
  <r>
    <x v="232"/>
    <s v="UGA"/>
    <x v="52"/>
    <n v="56912842"/>
  </r>
  <r>
    <x v="232"/>
    <s v="UGA"/>
    <x v="53"/>
    <n v="53462607"/>
  </r>
  <r>
    <x v="232"/>
    <s v="UGA"/>
    <x v="54"/>
    <n v="52399088"/>
  </r>
  <r>
    <x v="232"/>
    <s v="UGA"/>
    <x v="55"/>
    <n v="55574020"/>
  </r>
  <r>
    <x v="232"/>
    <s v="UGA"/>
    <x v="56"/>
    <n v="55996034"/>
  </r>
  <r>
    <x v="232"/>
    <s v="UGA"/>
    <x v="57"/>
    <n v="54979555"/>
  </r>
  <r>
    <x v="232"/>
    <s v="UGA"/>
    <x v="58"/>
    <n v="56320638"/>
  </r>
  <r>
    <x v="232"/>
    <s v="UGA"/>
    <x v="59"/>
    <n v="57397092"/>
  </r>
  <r>
    <x v="232"/>
    <s v="UGA"/>
    <x v="60"/>
    <n v="58480307"/>
  </r>
  <r>
    <x v="233"/>
    <s v="UKR"/>
    <x v="31"/>
    <n v="417312500"/>
  </r>
  <r>
    <x v="233"/>
    <s v="UKR"/>
    <x v="32"/>
    <n v="298517000"/>
  </r>
  <r>
    <x v="233"/>
    <s v="UKR"/>
    <x v="33"/>
    <n v="225045000"/>
  </r>
  <r>
    <x v="233"/>
    <s v="UKR"/>
    <x v="34"/>
    <n v="200301000"/>
  </r>
  <r>
    <x v="233"/>
    <s v="UKR"/>
    <x v="35"/>
    <n v="187535000"/>
  </r>
  <r>
    <x v="233"/>
    <s v="UKR"/>
    <x v="36"/>
    <n v="165241000"/>
  </r>
  <r>
    <x v="233"/>
    <s v="UKR"/>
    <x v="37"/>
    <n v="173539000"/>
  </r>
  <r>
    <x v="233"/>
    <s v="UKR"/>
    <x v="38"/>
    <n v="175326000"/>
  </r>
  <r>
    <x v="233"/>
    <s v="UKR"/>
    <x v="39"/>
    <n v="164767000"/>
  </r>
  <r>
    <x v="233"/>
    <s v="UKR"/>
    <x v="40"/>
    <n v="186706000"/>
  </r>
  <r>
    <x v="233"/>
    <s v="UKR"/>
    <x v="41"/>
    <n v="227405900"/>
  </r>
  <r>
    <x v="233"/>
    <s v="UKR"/>
    <x v="42"/>
    <n v="243842300"/>
  </r>
  <r>
    <x v="233"/>
    <s v="UKR"/>
    <x v="43"/>
    <n v="262712800"/>
  </r>
  <r>
    <x v="233"/>
    <s v="UKR"/>
    <x v="44"/>
    <n v="329676100"/>
  </r>
  <r>
    <x v="233"/>
    <s v="UKR"/>
    <x v="45"/>
    <n v="373535200"/>
  </r>
  <r>
    <x v="233"/>
    <s v="UKR"/>
    <x v="46"/>
    <n v="420994000"/>
  </r>
  <r>
    <x v="233"/>
    <s v="UKR"/>
    <x v="47"/>
    <n v="468366300"/>
  </r>
  <r>
    <x v="233"/>
    <s v="UKR"/>
    <x v="48"/>
    <n v="528992500"/>
  </r>
  <r>
    <x v="233"/>
    <s v="UKR"/>
    <x v="49"/>
    <n v="551369000"/>
  </r>
  <r>
    <x v="233"/>
    <s v="UKR"/>
    <x v="50"/>
    <n v="567689900"/>
  </r>
  <r>
    <x v="233"/>
    <s v="UKR"/>
    <x v="51"/>
    <n v="616673600"/>
  </r>
  <r>
    <x v="233"/>
    <s v="UKR"/>
    <x v="52"/>
    <n v="726250000"/>
  </r>
  <r>
    <x v="233"/>
    <s v="UKR"/>
    <x v="53"/>
    <n v="695078600"/>
  </r>
  <r>
    <x v="233"/>
    <s v="UKR"/>
    <x v="54"/>
    <n v="690648200"/>
  </r>
  <r>
    <x v="233"/>
    <s v="UKR"/>
    <x v="55"/>
    <n v="654474900"/>
  </r>
  <r>
    <x v="233"/>
    <s v="UKR"/>
    <x v="56"/>
    <n v="666290600"/>
  </r>
  <r>
    <x v="233"/>
    <s v="UKR"/>
    <x v="57"/>
    <n v="695026400"/>
  </r>
  <r>
    <x v="233"/>
    <s v="UKR"/>
    <x v="58"/>
    <n v="753571700"/>
  </r>
  <r>
    <x v="233"/>
    <s v="UKR"/>
    <x v="59"/>
    <n v="790316800"/>
  </r>
  <r>
    <x v="233"/>
    <s v="UKR"/>
    <x v="60"/>
    <n v="760642400"/>
  </r>
  <r>
    <x v="234"/>
    <s v="ARE"/>
    <x v="0"/>
    <n v="168550"/>
  </r>
  <r>
    <x v="234"/>
    <s v="ARE"/>
    <x v="1"/>
    <n v="170100"/>
  </r>
  <r>
    <x v="234"/>
    <s v="ARE"/>
    <x v="2"/>
    <n v="177050"/>
  </r>
  <r>
    <x v="234"/>
    <s v="ARE"/>
    <x v="3"/>
    <n v="187350"/>
  </r>
  <r>
    <x v="234"/>
    <s v="ARE"/>
    <x v="4"/>
    <n v="195410"/>
  </r>
  <r>
    <x v="234"/>
    <s v="ARE"/>
    <x v="5"/>
    <n v="208200"/>
  </r>
  <r>
    <x v="234"/>
    <s v="ARE"/>
    <x v="6"/>
    <n v="229900"/>
  </r>
  <r>
    <x v="234"/>
    <s v="ARE"/>
    <x v="7"/>
    <n v="264600"/>
  </r>
  <r>
    <x v="234"/>
    <s v="ARE"/>
    <x v="8"/>
    <n v="305600"/>
  </r>
  <r>
    <x v="234"/>
    <s v="ARE"/>
    <x v="9"/>
    <n v="380500"/>
  </r>
  <r>
    <x v="234"/>
    <s v="ARE"/>
    <x v="10"/>
    <n v="483000"/>
  </r>
  <r>
    <x v="234"/>
    <s v="ARE"/>
    <x v="11"/>
    <n v="476700"/>
  </r>
  <r>
    <x v="234"/>
    <s v="ARE"/>
    <x v="12"/>
    <n v="530500"/>
  </r>
  <r>
    <x v="234"/>
    <s v="ARE"/>
    <x v="13"/>
    <n v="670300"/>
  </r>
  <r>
    <x v="234"/>
    <s v="ARE"/>
    <x v="14"/>
    <n v="605400"/>
  </r>
  <r>
    <x v="234"/>
    <s v="ARE"/>
    <x v="15"/>
    <n v="440000"/>
  </r>
  <r>
    <x v="234"/>
    <s v="ARE"/>
    <x v="16"/>
    <n v="843500"/>
  </r>
  <r>
    <x v="234"/>
    <s v="ARE"/>
    <x v="17"/>
    <n v="1183600"/>
  </r>
  <r>
    <x v="234"/>
    <s v="ARE"/>
    <x v="18"/>
    <n v="2799500"/>
  </r>
  <r>
    <x v="234"/>
    <s v="ARE"/>
    <x v="19"/>
    <n v="4871500"/>
  </r>
  <r>
    <x v="234"/>
    <s v="ARE"/>
    <x v="20"/>
    <n v="7467000"/>
  </r>
  <r>
    <x v="234"/>
    <s v="ARE"/>
    <x v="21"/>
    <n v="10981500"/>
  </r>
  <r>
    <x v="234"/>
    <s v="ARE"/>
    <x v="22"/>
    <n v="9835000"/>
  </r>
  <r>
    <x v="234"/>
    <s v="ARE"/>
    <x v="23"/>
    <n v="11639800"/>
  </r>
  <r>
    <x v="234"/>
    <s v="ARE"/>
    <x v="24"/>
    <n v="11712500"/>
  </r>
  <r>
    <x v="234"/>
    <s v="ARE"/>
    <x v="25"/>
    <n v="12130400"/>
  </r>
  <r>
    <x v="234"/>
    <s v="ARE"/>
    <x v="26"/>
    <n v="13217400"/>
  </r>
  <r>
    <x v="234"/>
    <s v="ARE"/>
    <x v="27"/>
    <n v="14324000"/>
  </r>
  <r>
    <x v="234"/>
    <s v="ARE"/>
    <x v="28"/>
    <n v="14524810"/>
  </r>
  <r>
    <x v="234"/>
    <s v="ARE"/>
    <x v="29"/>
    <n v="14719540"/>
  </r>
  <r>
    <x v="234"/>
    <s v="ARE"/>
    <x v="30"/>
    <n v="15581860"/>
  </r>
  <r>
    <x v="234"/>
    <s v="ARE"/>
    <x v="31"/>
    <n v="15133400"/>
  </r>
  <r>
    <x v="234"/>
    <s v="ARE"/>
    <x v="32"/>
    <n v="15879750"/>
  </r>
  <r>
    <x v="234"/>
    <s v="ARE"/>
    <x v="33"/>
    <n v="20536877"/>
  </r>
  <r>
    <x v="234"/>
    <s v="ARE"/>
    <x v="34"/>
    <n v="21770800"/>
  </r>
  <r>
    <x v="234"/>
    <s v="ARE"/>
    <x v="35"/>
    <n v="27120960"/>
  </r>
  <r>
    <x v="234"/>
    <s v="ARE"/>
    <x v="36"/>
    <n v="26485533"/>
  </r>
  <r>
    <x v="234"/>
    <s v="ARE"/>
    <x v="37"/>
    <n v="24950567"/>
  </r>
  <r>
    <x v="234"/>
    <s v="ARE"/>
    <x v="38"/>
    <n v="26984050"/>
  </r>
  <r>
    <x v="234"/>
    <s v="ARE"/>
    <x v="39"/>
    <n v="25183906"/>
  </r>
  <r>
    <x v="234"/>
    <s v="ARE"/>
    <x v="40"/>
    <n v="25920840"/>
  </r>
  <r>
    <x v="234"/>
    <s v="ARE"/>
    <x v="41"/>
    <n v="26038040"/>
  </r>
  <r>
    <x v="234"/>
    <s v="ARE"/>
    <x v="42"/>
    <n v="36205480"/>
  </r>
  <r>
    <x v="234"/>
    <s v="ARE"/>
    <x v="43"/>
    <n v="31049390"/>
  </r>
  <r>
    <x v="234"/>
    <s v="ARE"/>
    <x v="44"/>
    <n v="29672200"/>
  </r>
  <r>
    <x v="234"/>
    <s v="ARE"/>
    <x v="45"/>
    <n v="26744000"/>
  </r>
  <r>
    <x v="234"/>
    <s v="ARE"/>
    <x v="46"/>
    <n v="24314500"/>
  </r>
  <r>
    <x v="234"/>
    <s v="ARE"/>
    <x v="47"/>
    <n v="33117000"/>
  </r>
  <r>
    <x v="234"/>
    <s v="ARE"/>
    <x v="48"/>
    <n v="36244000"/>
  </r>
  <r>
    <x v="234"/>
    <s v="ARE"/>
    <x v="49"/>
    <n v="36997000"/>
  </r>
  <r>
    <x v="234"/>
    <s v="ARE"/>
    <x v="50"/>
    <n v="37514500"/>
  </r>
  <r>
    <x v="234"/>
    <s v="ARE"/>
    <x v="51"/>
    <n v="38423610"/>
  </r>
  <r>
    <x v="234"/>
    <s v="ARE"/>
    <x v="52"/>
    <n v="41252941"/>
  </r>
  <r>
    <x v="234"/>
    <s v="ARE"/>
    <x v="53"/>
    <n v="43206204"/>
  </r>
  <r>
    <x v="234"/>
    <s v="ARE"/>
    <x v="54"/>
    <n v="44381295"/>
  </r>
  <r>
    <x v="234"/>
    <s v="ARE"/>
    <x v="55"/>
    <n v="44783393"/>
  </r>
  <r>
    <x v="234"/>
    <s v="ARE"/>
    <x v="56"/>
    <n v="45402840"/>
  </r>
  <r>
    <x v="234"/>
    <s v="ARE"/>
    <x v="57"/>
    <n v="45749181"/>
  </r>
  <r>
    <x v="234"/>
    <s v="ARE"/>
    <x v="58"/>
    <n v="46473939"/>
  </r>
  <r>
    <x v="234"/>
    <s v="ARE"/>
    <x v="59"/>
    <n v="45952885"/>
  </r>
  <r>
    <x v="234"/>
    <s v="ARE"/>
    <x v="60"/>
    <n v="46319948"/>
  </r>
  <r>
    <x v="235"/>
    <s v="GBR"/>
    <x v="0"/>
    <n v="233497186"/>
  </r>
  <r>
    <x v="235"/>
    <s v="GBR"/>
    <x v="1"/>
    <n v="242149969"/>
  </r>
  <r>
    <x v="235"/>
    <s v="GBR"/>
    <x v="2"/>
    <n v="241340251"/>
  </r>
  <r>
    <x v="235"/>
    <s v="GBR"/>
    <x v="3"/>
    <n v="255999720"/>
  </r>
  <r>
    <x v="235"/>
    <s v="GBR"/>
    <x v="4"/>
    <n v="268838509"/>
  </r>
  <r>
    <x v="235"/>
    <s v="GBR"/>
    <x v="5"/>
    <n v="291905662"/>
  </r>
  <r>
    <x v="235"/>
    <s v="GBR"/>
    <x v="6"/>
    <n v="313492946"/>
  </r>
  <r>
    <x v="235"/>
    <s v="GBR"/>
    <x v="7"/>
    <n v="352583765"/>
  </r>
  <r>
    <x v="235"/>
    <s v="GBR"/>
    <x v="8"/>
    <n v="365992378"/>
  </r>
  <r>
    <x v="235"/>
    <s v="GBR"/>
    <x v="9"/>
    <n v="379883564"/>
  </r>
  <r>
    <x v="235"/>
    <s v="GBR"/>
    <x v="10"/>
    <n v="386254497"/>
  </r>
  <r>
    <x v="235"/>
    <s v="GBR"/>
    <x v="11"/>
    <n v="430889237"/>
  </r>
  <r>
    <x v="235"/>
    <s v="GBR"/>
    <x v="12"/>
    <n v="430894604"/>
  </r>
  <r>
    <x v="235"/>
    <s v="GBR"/>
    <x v="13"/>
    <n v="427629385"/>
  </r>
  <r>
    <x v="235"/>
    <s v="GBR"/>
    <x v="14"/>
    <n v="408140720"/>
  </r>
  <r>
    <x v="235"/>
    <s v="GBR"/>
    <x v="15"/>
    <n v="425876000"/>
  </r>
  <r>
    <x v="235"/>
    <s v="GBR"/>
    <x v="16"/>
    <n v="460530000"/>
  </r>
  <r>
    <x v="235"/>
    <s v="GBR"/>
    <x v="17"/>
    <n v="461534000"/>
  </r>
  <r>
    <x v="235"/>
    <s v="GBR"/>
    <x v="18"/>
    <n v="475639000"/>
  </r>
  <r>
    <x v="235"/>
    <s v="GBR"/>
    <x v="19"/>
    <n v="474733000"/>
  </r>
  <r>
    <x v="235"/>
    <s v="GBR"/>
    <x v="20"/>
    <n v="474343000"/>
  </r>
  <r>
    <x v="235"/>
    <s v="GBR"/>
    <x v="21"/>
    <n v="505407000"/>
  </r>
  <r>
    <x v="235"/>
    <s v="GBR"/>
    <x v="22"/>
    <n v="495413000"/>
  </r>
  <r>
    <x v="235"/>
    <s v="GBR"/>
    <x v="23"/>
    <n v="517898300"/>
  </r>
  <r>
    <x v="235"/>
    <s v="GBR"/>
    <x v="24"/>
    <n v="536024550"/>
  </r>
  <r>
    <x v="235"/>
    <s v="GBR"/>
    <x v="25"/>
    <n v="557725516"/>
  </r>
  <r>
    <x v="235"/>
    <s v="GBR"/>
    <x v="26"/>
    <n v="589582276"/>
  </r>
  <r>
    <x v="235"/>
    <s v="GBR"/>
    <x v="27"/>
    <n v="623747105"/>
  </r>
  <r>
    <x v="235"/>
    <s v="GBR"/>
    <x v="28"/>
    <n v="576859647"/>
  </r>
  <r>
    <x v="235"/>
    <s v="GBR"/>
    <x v="29"/>
    <n v="603838614"/>
  </r>
  <r>
    <x v="235"/>
    <s v="GBR"/>
    <x v="30"/>
    <n v="629329670"/>
  </r>
  <r>
    <x v="235"/>
    <s v="GBR"/>
    <x v="31"/>
    <n v="736087000"/>
  </r>
  <r>
    <x v="235"/>
    <s v="GBR"/>
    <x v="32"/>
    <n v="762167500"/>
  </r>
  <r>
    <x v="235"/>
    <s v="GBR"/>
    <x v="33"/>
    <n v="801449000"/>
  </r>
  <r>
    <x v="235"/>
    <s v="GBR"/>
    <x v="34"/>
    <n v="824677000"/>
  </r>
  <r>
    <x v="235"/>
    <s v="GBR"/>
    <x v="35"/>
    <n v="860627000"/>
  </r>
  <r>
    <x v="235"/>
    <s v="GBR"/>
    <x v="36"/>
    <n v="884445000"/>
  </r>
  <r>
    <x v="235"/>
    <s v="GBR"/>
    <x v="37"/>
    <n v="893842000"/>
  </r>
  <r>
    <x v="235"/>
    <s v="GBR"/>
    <x v="38"/>
    <n v="884455500"/>
  </r>
  <r>
    <x v="235"/>
    <s v="GBR"/>
    <x v="39"/>
    <n v="876622600"/>
  </r>
  <r>
    <x v="235"/>
    <s v="GBR"/>
    <x v="40"/>
    <n v="892120900"/>
  </r>
  <r>
    <x v="235"/>
    <s v="GBR"/>
    <x v="41"/>
    <n v="889674800"/>
  </r>
  <r>
    <x v="235"/>
    <s v="GBR"/>
    <x v="42"/>
    <n v="907838000"/>
  </r>
  <r>
    <x v="235"/>
    <s v="GBR"/>
    <x v="43"/>
    <n v="908224000"/>
  </r>
  <r>
    <x v="235"/>
    <s v="GBR"/>
    <x v="44"/>
    <n v="930501000"/>
  </r>
  <r>
    <x v="235"/>
    <s v="GBR"/>
    <x v="45"/>
    <n v="907635861"/>
  </r>
  <r>
    <x v="235"/>
    <s v="GBR"/>
    <x v="46"/>
    <n v="894871000"/>
  </r>
  <r>
    <x v="235"/>
    <s v="GBR"/>
    <x v="47"/>
    <n v="881198000"/>
  </r>
  <r>
    <x v="235"/>
    <s v="GBR"/>
    <x v="48"/>
    <n v="895489841"/>
  </r>
  <r>
    <x v="235"/>
    <s v="GBR"/>
    <x v="49"/>
    <n v="959403000"/>
  </r>
  <r>
    <x v="235"/>
    <s v="GBR"/>
    <x v="50"/>
    <n v="958417000"/>
  </r>
  <r>
    <x v="235"/>
    <s v="GBR"/>
    <x v="51"/>
    <n v="978811000"/>
  </r>
  <r>
    <x v="235"/>
    <s v="GBR"/>
    <x v="52"/>
    <n v="1003904200"/>
  </r>
  <r>
    <x v="235"/>
    <s v="GBR"/>
    <x v="53"/>
    <n v="999887400"/>
  </r>
  <r>
    <x v="235"/>
    <s v="GBR"/>
    <x v="54"/>
    <n v="1057727600"/>
  </r>
  <r>
    <x v="235"/>
    <s v="GBR"/>
    <x v="55"/>
    <n v="1108571600"/>
  </r>
  <r>
    <x v="235"/>
    <s v="GBR"/>
    <x v="56"/>
    <n v="1147749550"/>
  </r>
  <r>
    <x v="235"/>
    <s v="GBR"/>
    <x v="57"/>
    <n v="1195016293"/>
  </r>
  <r>
    <x v="235"/>
    <s v="GBR"/>
    <x v="58"/>
    <n v="1166676121"/>
  </r>
  <r>
    <x v="235"/>
    <s v="GBR"/>
    <x v="59"/>
    <n v="1210842903"/>
  </r>
  <r>
    <x v="235"/>
    <s v="GBR"/>
    <x v="60"/>
    <n v="1222374656"/>
  </r>
  <r>
    <x v="236"/>
    <s v="USA"/>
    <x v="0"/>
    <n v="2500985016"/>
  </r>
  <r>
    <x v="236"/>
    <s v="USA"/>
    <x v="1"/>
    <n v="2514935000"/>
  </r>
  <r>
    <x v="236"/>
    <s v="USA"/>
    <x v="2"/>
    <n v="2584812008"/>
  </r>
  <r>
    <x v="236"/>
    <s v="USA"/>
    <x v="3"/>
    <n v="2660298000"/>
  </r>
  <r>
    <x v="236"/>
    <s v="USA"/>
    <x v="4"/>
    <n v="2815628008"/>
  </r>
  <r>
    <x v="236"/>
    <s v="USA"/>
    <x v="5"/>
    <n v="2700317000"/>
  </r>
  <r>
    <x v="236"/>
    <s v="USA"/>
    <x v="6"/>
    <n v="3200104008"/>
  </r>
  <r>
    <x v="236"/>
    <s v="USA"/>
    <x v="7"/>
    <n v="3183010008"/>
  </r>
  <r>
    <x v="236"/>
    <s v="USA"/>
    <x v="8"/>
    <n v="3339812700"/>
  </r>
  <r>
    <x v="236"/>
    <s v="USA"/>
    <x v="9"/>
    <n v="3494498808"/>
  </r>
  <r>
    <x v="236"/>
    <s v="USA"/>
    <x v="10"/>
    <n v="3497932000"/>
  </r>
  <r>
    <x v="236"/>
    <s v="USA"/>
    <x v="11"/>
    <n v="3608848016"/>
  </r>
  <r>
    <x v="236"/>
    <s v="USA"/>
    <x v="12"/>
    <n v="3510336000"/>
  </r>
  <r>
    <x v="236"/>
    <s v="USA"/>
    <x v="13"/>
    <n v="3519816016"/>
  </r>
  <r>
    <x v="236"/>
    <s v="USA"/>
    <x v="14"/>
    <n v="3349700608"/>
  </r>
  <r>
    <x v="236"/>
    <s v="USA"/>
    <x v="15"/>
    <n v="3711276008"/>
  </r>
  <r>
    <x v="236"/>
    <s v="USA"/>
    <x v="16"/>
    <n v="3802138296"/>
  </r>
  <r>
    <x v="236"/>
    <s v="USA"/>
    <x v="17"/>
    <n v="3983036183"/>
  </r>
  <r>
    <x v="236"/>
    <s v="USA"/>
    <x v="18"/>
    <n v="4339582544"/>
  </r>
  <r>
    <x v="236"/>
    <s v="USA"/>
    <x v="19"/>
    <n v="4448078896"/>
  </r>
  <r>
    <x v="236"/>
    <s v="USA"/>
    <x v="20"/>
    <n v="4599589008"/>
  </r>
  <r>
    <x v="236"/>
    <s v="USA"/>
    <x v="21"/>
    <n v="4579053008"/>
  </r>
  <r>
    <x v="236"/>
    <s v="USA"/>
    <x v="22"/>
    <n v="4631297608"/>
  </r>
  <r>
    <x v="236"/>
    <s v="USA"/>
    <x v="23"/>
    <n v="4776694016"/>
  </r>
  <r>
    <x v="236"/>
    <s v="USA"/>
    <x v="24"/>
    <n v="5055986200"/>
  </r>
  <r>
    <x v="236"/>
    <s v="USA"/>
    <x v="25"/>
    <n v="4963810208"/>
  </r>
  <r>
    <x v="236"/>
    <s v="USA"/>
    <x v="26"/>
    <n v="5549488000"/>
  </r>
  <r>
    <x v="236"/>
    <s v="USA"/>
    <x v="27"/>
    <n v="5744241008"/>
  </r>
  <r>
    <x v="236"/>
    <s v="USA"/>
    <x v="28"/>
    <n v="6085793316"/>
  </r>
  <r>
    <x v="236"/>
    <s v="USA"/>
    <x v="29"/>
    <n v="6441366512"/>
  </r>
  <r>
    <x v="236"/>
    <s v="USA"/>
    <x v="30"/>
    <n v="6739964961"/>
  </r>
  <r>
    <x v="236"/>
    <s v="USA"/>
    <x v="31"/>
    <n v="7038302835"/>
  </r>
  <r>
    <x v="236"/>
    <s v="USA"/>
    <x v="32"/>
    <n v="7287838167"/>
  </r>
  <r>
    <x v="236"/>
    <s v="USA"/>
    <x v="33"/>
    <n v="7675876040"/>
  </r>
  <r>
    <x v="236"/>
    <s v="USA"/>
    <x v="34"/>
    <n v="7970534718"/>
  </r>
  <r>
    <x v="236"/>
    <s v="USA"/>
    <x v="35"/>
    <n v="8149875891"/>
  </r>
  <r>
    <x v="236"/>
    <s v="USA"/>
    <x v="36"/>
    <n v="8350530371"/>
  </r>
  <r>
    <x v="236"/>
    <s v="USA"/>
    <x v="37"/>
    <n v="8446150637"/>
  </r>
  <r>
    <x v="236"/>
    <s v="USA"/>
    <x v="38"/>
    <n v="8720478019"/>
  </r>
  <r>
    <x v="236"/>
    <s v="USA"/>
    <x v="39"/>
    <n v="8862589362"/>
  </r>
  <r>
    <x v="236"/>
    <s v="USA"/>
    <x v="40"/>
    <n v="9047943622"/>
  </r>
  <r>
    <x v="236"/>
    <s v="USA"/>
    <x v="41"/>
    <n v="9152875487"/>
  </r>
  <r>
    <x v="236"/>
    <s v="USA"/>
    <x v="42"/>
    <n v="9118136675"/>
  </r>
  <r>
    <x v="236"/>
    <s v="USA"/>
    <x v="43"/>
    <n v="9317035682"/>
  </r>
  <r>
    <x v="236"/>
    <s v="USA"/>
    <x v="44"/>
    <n v="9417054188"/>
  </r>
  <r>
    <x v="236"/>
    <s v="USA"/>
    <x v="45"/>
    <n v="9394467703"/>
  </r>
  <r>
    <x v="236"/>
    <s v="USA"/>
    <x v="46"/>
    <n v="9475806504"/>
  </r>
  <r>
    <x v="236"/>
    <s v="USA"/>
    <x v="47"/>
    <n v="9526203200"/>
  </r>
  <r>
    <x v="236"/>
    <s v="USA"/>
    <x v="48"/>
    <n v="9078923704"/>
  </r>
  <r>
    <x v="236"/>
    <s v="USA"/>
    <x v="49"/>
    <n v="9205623900"/>
  </r>
  <r>
    <x v="236"/>
    <s v="USA"/>
    <x v="50"/>
    <n v="9104144104"/>
  </r>
  <r>
    <x v="236"/>
    <s v="USA"/>
    <x v="51"/>
    <n v="9000761692"/>
  </r>
  <r>
    <x v="236"/>
    <s v="USA"/>
    <x v="52"/>
    <n v="9061422227"/>
  </r>
  <r>
    <x v="236"/>
    <s v="USA"/>
    <x v="53"/>
    <n v="9073550787"/>
  </r>
  <r>
    <x v="236"/>
    <s v="USA"/>
    <x v="54"/>
    <n v="9230654147"/>
  </r>
  <r>
    <x v="236"/>
    <s v="USA"/>
    <x v="55"/>
    <n v="9331992365"/>
  </r>
  <r>
    <x v="236"/>
    <s v="USA"/>
    <x v="56"/>
    <n v="9476167539"/>
  </r>
  <r>
    <x v="236"/>
    <s v="USA"/>
    <x v="57"/>
    <n v="9586687686"/>
  </r>
  <r>
    <x v="236"/>
    <s v="USA"/>
    <x v="58"/>
    <n v="9761874115"/>
  </r>
  <r>
    <x v="236"/>
    <s v="USA"/>
    <x v="59"/>
    <n v="9760171175"/>
  </r>
  <r>
    <x v="236"/>
    <s v="USA"/>
    <x v="60"/>
    <n v="9731999203"/>
  </r>
  <r>
    <x v="237"/>
    <s v=""/>
    <x v="0"/>
    <n v="2451224428"/>
  </r>
  <r>
    <x v="237"/>
    <s v=""/>
    <x v="1"/>
    <n v="2540285708"/>
  </r>
  <r>
    <x v="237"/>
    <s v=""/>
    <x v="2"/>
    <n v="2666588263"/>
  </r>
  <r>
    <x v="237"/>
    <s v=""/>
    <x v="3"/>
    <n v="2615237362"/>
  </r>
  <r>
    <x v="237"/>
    <s v=""/>
    <x v="4"/>
    <n v="2879083690"/>
  </r>
  <r>
    <x v="237"/>
    <s v=""/>
    <x v="5"/>
    <n v="3014470185"/>
  </r>
  <r>
    <x v="237"/>
    <s v=""/>
    <x v="6"/>
    <n v="3177957072"/>
  </r>
  <r>
    <x v="237"/>
    <s v=""/>
    <x v="7"/>
    <n v="3335265360"/>
  </r>
  <r>
    <x v="237"/>
    <s v=""/>
    <x v="8"/>
    <n v="3502663662"/>
  </r>
  <r>
    <x v="237"/>
    <s v=""/>
    <x v="9"/>
    <n v="3885732769"/>
  </r>
  <r>
    <x v="237"/>
    <s v=""/>
    <x v="10"/>
    <n v="4119925675"/>
  </r>
  <r>
    <x v="237"/>
    <s v=""/>
    <x v="11"/>
    <n v="4379962208"/>
  </r>
  <r>
    <x v="237"/>
    <s v=""/>
    <x v="12"/>
    <n v="4704251655"/>
  </r>
  <r>
    <x v="237"/>
    <s v=""/>
    <x v="13"/>
    <n v="5056446864"/>
  </r>
  <r>
    <x v="237"/>
    <s v=""/>
    <x v="14"/>
    <n v="5323643755"/>
  </r>
  <r>
    <x v="237"/>
    <s v=""/>
    <x v="15"/>
    <n v="5462226102"/>
  </r>
  <r>
    <x v="237"/>
    <s v=""/>
    <x v="16"/>
    <n v="5911935908"/>
  </r>
  <r>
    <x v="237"/>
    <s v=""/>
    <x v="17"/>
    <n v="6476920977"/>
  </r>
  <r>
    <x v="237"/>
    <s v=""/>
    <x v="18"/>
    <n v="7011720493"/>
  </r>
  <r>
    <x v="237"/>
    <s v=""/>
    <x v="19"/>
    <n v="7595066756"/>
  </r>
  <r>
    <x v="237"/>
    <s v=""/>
    <x v="20"/>
    <n v="7949792342"/>
  </r>
  <r>
    <x v="237"/>
    <s v=""/>
    <x v="21"/>
    <n v="8443032786"/>
  </r>
  <r>
    <x v="237"/>
    <s v=""/>
    <x v="22"/>
    <n v="8775640406"/>
  </r>
  <r>
    <x v="237"/>
    <s v=""/>
    <x v="23"/>
    <n v="8902023614"/>
  </r>
  <r>
    <x v="237"/>
    <s v=""/>
    <x v="24"/>
    <n v="9432365524"/>
  </r>
  <r>
    <x v="237"/>
    <s v=""/>
    <x v="25"/>
    <n v="10305077354"/>
  </r>
  <r>
    <x v="237"/>
    <s v=""/>
    <x v="26"/>
    <n v="10948347501"/>
  </r>
  <r>
    <x v="237"/>
    <s v=""/>
    <x v="27"/>
    <n v="11550836026"/>
  </r>
  <r>
    <x v="237"/>
    <s v=""/>
    <x v="28"/>
    <n v="11698618112"/>
  </r>
  <r>
    <x v="237"/>
    <s v=""/>
    <x v="29"/>
    <n v="12543550747"/>
  </r>
  <r>
    <x v="237"/>
    <s v=""/>
    <x v="30"/>
    <n v="13120434342"/>
  </r>
  <r>
    <x v="237"/>
    <s v=""/>
    <x v="31"/>
    <n v="12872953312"/>
  </r>
  <r>
    <x v="237"/>
    <s v=""/>
    <x v="32"/>
    <n v="14000523022"/>
  </r>
  <r>
    <x v="237"/>
    <s v=""/>
    <x v="33"/>
    <n v="14697715591"/>
  </r>
  <r>
    <x v="237"/>
    <s v=""/>
    <x v="34"/>
    <n v="16241437181"/>
  </r>
  <r>
    <x v="237"/>
    <s v=""/>
    <x v="35"/>
    <n v="16551499870"/>
  </r>
  <r>
    <x v="237"/>
    <s v=""/>
    <x v="36"/>
    <n v="17423709947"/>
  </r>
  <r>
    <x v="237"/>
    <s v=""/>
    <x v="37"/>
    <n v="17930990929"/>
  </r>
  <r>
    <x v="237"/>
    <s v=""/>
    <x v="38"/>
    <n v="19430147100"/>
  </r>
  <r>
    <x v="237"/>
    <s v=""/>
    <x v="39"/>
    <n v="20384170003"/>
  </r>
  <r>
    <x v="237"/>
    <s v=""/>
    <x v="40"/>
    <n v="21036935316"/>
  </r>
  <r>
    <x v="237"/>
    <s v=""/>
    <x v="41"/>
    <n v="22107454969"/>
  </r>
  <r>
    <x v="237"/>
    <s v=""/>
    <x v="42"/>
    <n v="22749917742"/>
  </r>
  <r>
    <x v="237"/>
    <s v=""/>
    <x v="43"/>
    <n v="23209586838"/>
  </r>
  <r>
    <x v="237"/>
    <s v=""/>
    <x v="44"/>
    <n v="24911792948"/>
  </r>
  <r>
    <x v="237"/>
    <s v=""/>
    <x v="45"/>
    <n v="25399943810"/>
  </r>
  <r>
    <x v="237"/>
    <s v=""/>
    <x v="46"/>
    <n v="27454790432"/>
  </r>
  <r>
    <x v="237"/>
    <s v=""/>
    <x v="47"/>
    <n v="29176569862"/>
  </r>
  <r>
    <x v="237"/>
    <s v=""/>
    <x v="48"/>
    <n v="30376187008"/>
  </r>
  <r>
    <x v="237"/>
    <s v=""/>
    <x v="49"/>
    <n v="31168786035"/>
  </r>
  <r>
    <x v="237"/>
    <s v=""/>
    <x v="50"/>
    <n v="32445272638"/>
  </r>
  <r>
    <x v="237"/>
    <s v=""/>
    <x v="51"/>
    <n v="33159236767"/>
  </r>
  <r>
    <x v="237"/>
    <s v=""/>
    <x v="52"/>
    <n v="33647108813"/>
  </r>
  <r>
    <x v="237"/>
    <s v=""/>
    <x v="53"/>
    <n v="33946185061"/>
  </r>
  <r>
    <x v="237"/>
    <s v=""/>
    <x v="54"/>
    <n v="35169295015"/>
  </r>
  <r>
    <x v="237"/>
    <s v=""/>
    <x v="55"/>
    <n v="35860090443"/>
  </r>
  <r>
    <x v="237"/>
    <s v=""/>
    <x v="56"/>
    <n v="38353203583"/>
  </r>
  <r>
    <x v="237"/>
    <s v=""/>
    <x v="57"/>
    <n v="39588209132"/>
  </r>
  <r>
    <x v="237"/>
    <s v=""/>
    <x v="58"/>
    <n v="40387970778"/>
  </r>
  <r>
    <x v="237"/>
    <s v=""/>
    <x v="59"/>
    <n v="40272998375"/>
  </r>
  <r>
    <x v="237"/>
    <s v=""/>
    <x v="60"/>
    <n v="40561261850"/>
  </r>
  <r>
    <x v="238"/>
    <s v="URY"/>
    <x v="0"/>
    <n v="12844021"/>
  </r>
  <r>
    <x v="238"/>
    <s v="URY"/>
    <x v="1"/>
    <n v="13353872"/>
  </r>
  <r>
    <x v="238"/>
    <s v="URY"/>
    <x v="2"/>
    <n v="12999096"/>
  </r>
  <r>
    <x v="238"/>
    <s v="URY"/>
    <x v="3"/>
    <n v="13648000"/>
  </r>
  <r>
    <x v="238"/>
    <s v="URY"/>
    <x v="4"/>
    <n v="14181089"/>
  </r>
  <r>
    <x v="238"/>
    <s v="URY"/>
    <x v="5"/>
    <n v="14231900"/>
  </r>
  <r>
    <x v="238"/>
    <s v="URY"/>
    <x v="6"/>
    <n v="13182889"/>
  </r>
  <r>
    <x v="238"/>
    <s v="URY"/>
    <x v="7"/>
    <n v="16131147"/>
  </r>
  <r>
    <x v="238"/>
    <s v="URY"/>
    <x v="8"/>
    <n v="16387200"/>
  </r>
  <r>
    <x v="238"/>
    <s v="URY"/>
    <x v="9"/>
    <n v="20474300"/>
  </r>
  <r>
    <x v="238"/>
    <s v="URY"/>
    <x v="10"/>
    <n v="21873900"/>
  </r>
  <r>
    <x v="238"/>
    <s v="URY"/>
    <x v="11"/>
    <n v="23304640"/>
  </r>
  <r>
    <x v="238"/>
    <s v="URY"/>
    <x v="12"/>
    <n v="25848453"/>
  </r>
  <r>
    <x v="238"/>
    <s v="URY"/>
    <x v="13"/>
    <n v="24068737"/>
  </r>
  <r>
    <x v="238"/>
    <s v="URY"/>
    <x v="14"/>
    <n v="20775113"/>
  </r>
  <r>
    <x v="238"/>
    <s v="URY"/>
    <x v="15"/>
    <n v="21812010"/>
  </r>
  <r>
    <x v="238"/>
    <s v="URY"/>
    <x v="16"/>
    <n v="21818684"/>
  </r>
  <r>
    <x v="238"/>
    <s v="URY"/>
    <x v="17"/>
    <n v="22263465"/>
  </r>
  <r>
    <x v="238"/>
    <s v="URY"/>
    <x v="18"/>
    <n v="21576926"/>
  </r>
  <r>
    <x v="238"/>
    <s v="URY"/>
    <x v="19"/>
    <n v="22068198"/>
  </r>
  <r>
    <x v="238"/>
    <s v="URY"/>
    <x v="20"/>
    <n v="25172896"/>
  </r>
  <r>
    <x v="238"/>
    <s v="URY"/>
    <x v="21"/>
    <n v="26073492"/>
  </r>
  <r>
    <x v="238"/>
    <s v="URY"/>
    <x v="22"/>
    <n v="25349072"/>
  </r>
  <r>
    <x v="238"/>
    <s v="URY"/>
    <x v="23"/>
    <n v="26509601"/>
  </r>
  <r>
    <x v="238"/>
    <s v="URY"/>
    <x v="24"/>
    <n v="24603752"/>
  </r>
  <r>
    <x v="238"/>
    <s v="URY"/>
    <x v="25"/>
    <n v="27736768"/>
  </r>
  <r>
    <x v="238"/>
    <s v="URY"/>
    <x v="26"/>
    <n v="27197549"/>
  </r>
  <r>
    <x v="238"/>
    <s v="URY"/>
    <x v="27"/>
    <n v="31345169"/>
  </r>
  <r>
    <x v="238"/>
    <s v="URY"/>
    <x v="28"/>
    <n v="32868233"/>
  </r>
  <r>
    <x v="238"/>
    <s v="URY"/>
    <x v="29"/>
    <n v="33190407"/>
  </r>
  <r>
    <x v="238"/>
    <s v="URY"/>
    <x v="30"/>
    <n v="34574403"/>
  </r>
  <r>
    <x v="238"/>
    <s v="URY"/>
    <x v="31"/>
    <n v="35315033"/>
  </r>
  <r>
    <x v="238"/>
    <s v="URY"/>
    <x v="32"/>
    <n v="39918569"/>
  </r>
  <r>
    <x v="238"/>
    <s v="URY"/>
    <x v="33"/>
    <n v="41350841"/>
  </r>
  <r>
    <x v="238"/>
    <s v="URY"/>
    <x v="34"/>
    <n v="45171824"/>
  </r>
  <r>
    <x v="238"/>
    <s v="URY"/>
    <x v="35"/>
    <n v="49151271"/>
  </r>
  <r>
    <x v="238"/>
    <s v="URY"/>
    <x v="36"/>
    <n v="49792739"/>
  </r>
  <r>
    <x v="238"/>
    <s v="URY"/>
    <x v="37"/>
    <n v="58160378"/>
  </r>
  <r>
    <x v="238"/>
    <s v="URY"/>
    <x v="38"/>
    <n v="64910926"/>
  </r>
  <r>
    <x v="238"/>
    <s v="URY"/>
    <x v="39"/>
    <n v="61864592"/>
  </r>
  <r>
    <x v="238"/>
    <s v="URY"/>
    <x v="40"/>
    <n v="60184169"/>
  </r>
  <r>
    <x v="238"/>
    <s v="URY"/>
    <x v="41"/>
    <n v="49280706"/>
  </r>
  <r>
    <x v="238"/>
    <s v="URY"/>
    <x v="42"/>
    <n v="34568523"/>
  </r>
  <r>
    <x v="238"/>
    <s v="URY"/>
    <x v="43"/>
    <n v="45296681"/>
  </r>
  <r>
    <x v="238"/>
    <s v="URY"/>
    <x v="44"/>
    <n v="56760503"/>
  </r>
  <r>
    <x v="238"/>
    <s v="URY"/>
    <x v="45"/>
    <n v="65449820"/>
  </r>
  <r>
    <x v="238"/>
    <s v="URY"/>
    <x v="46"/>
    <n v="54579914"/>
  </r>
  <r>
    <x v="238"/>
    <s v="URY"/>
    <x v="47"/>
    <n v="79997326"/>
  </r>
  <r>
    <x v="238"/>
    <s v="URY"/>
    <x v="48"/>
    <n v="78170935"/>
  </r>
  <r>
    <x v="238"/>
    <s v="URY"/>
    <x v="49"/>
    <n v="73904072"/>
  </r>
  <r>
    <x v="238"/>
    <s v="URY"/>
    <x v="50"/>
    <n v="89859033"/>
  </r>
  <r>
    <x v="238"/>
    <s v="URY"/>
    <x v="51"/>
    <n v="88960500"/>
  </r>
  <r>
    <x v="238"/>
    <s v="URY"/>
    <x v="52"/>
    <n v="37673000"/>
  </r>
  <r>
    <x v="238"/>
    <s v="URY"/>
    <x v="53"/>
    <n v="38159410"/>
  </r>
  <r>
    <x v="238"/>
    <s v="URY"/>
    <x v="54"/>
    <n v="38092436"/>
  </r>
  <r>
    <x v="238"/>
    <s v="URY"/>
    <x v="55"/>
    <n v="37305776"/>
  </r>
  <r>
    <x v="238"/>
    <s v="URY"/>
    <x v="56"/>
    <n v="34840074"/>
  </r>
  <r>
    <x v="238"/>
    <s v="URY"/>
    <x v="57"/>
    <n v="33907201"/>
  </r>
  <r>
    <x v="238"/>
    <s v="URY"/>
    <x v="58"/>
    <n v="33087043"/>
  </r>
  <r>
    <x v="238"/>
    <s v="URY"/>
    <x v="59"/>
    <n v="33170238"/>
  </r>
  <r>
    <x v="238"/>
    <s v="URY"/>
    <x v="60"/>
    <n v="36316117"/>
  </r>
  <r>
    <x v="239"/>
    <s v="UZB"/>
    <x v="31"/>
    <n v="36070092"/>
  </r>
  <r>
    <x v="239"/>
    <s v="UZB"/>
    <x v="32"/>
    <n v="34688044"/>
  </r>
  <r>
    <x v="239"/>
    <s v="UZB"/>
    <x v="33"/>
    <n v="25696100"/>
  </r>
  <r>
    <x v="239"/>
    <s v="UZB"/>
    <x v="34"/>
    <n v="20266105"/>
  </r>
  <r>
    <x v="239"/>
    <s v="UZB"/>
    <x v="35"/>
    <n v="16206309"/>
  </r>
  <r>
    <x v="239"/>
    <s v="UZB"/>
    <x v="36"/>
    <n v="14645437"/>
  </r>
  <r>
    <x v="239"/>
    <s v="UZB"/>
    <x v="37"/>
    <n v="20047880"/>
  </r>
  <r>
    <x v="239"/>
    <s v="UZB"/>
    <x v="38"/>
    <n v="20302722"/>
  </r>
  <r>
    <x v="239"/>
    <s v="UZB"/>
    <x v="39"/>
    <n v="20419472"/>
  </r>
  <r>
    <x v="239"/>
    <s v="UZB"/>
    <x v="40"/>
    <n v="20418900"/>
  </r>
  <r>
    <x v="239"/>
    <s v="UZB"/>
    <x v="41"/>
    <n v="20374870"/>
  </r>
  <r>
    <x v="239"/>
    <s v="UZB"/>
    <x v="42"/>
    <n v="18185617"/>
  </r>
  <r>
    <x v="239"/>
    <s v="UZB"/>
    <x v="43"/>
    <n v="19341916"/>
  </r>
  <r>
    <x v="239"/>
    <s v="UZB"/>
    <x v="44"/>
    <n v="22105901"/>
  </r>
  <r>
    <x v="239"/>
    <s v="UZB"/>
    <x v="45"/>
    <n v="24317422"/>
  </r>
  <r>
    <x v="239"/>
    <s v="UZB"/>
    <x v="46"/>
    <n v="23604174"/>
  </r>
  <r>
    <x v="239"/>
    <s v="UZB"/>
    <x v="47"/>
    <n v="25185358"/>
  </r>
  <r>
    <x v="239"/>
    <s v="UZB"/>
    <x v="48"/>
    <n v="26377387"/>
  </r>
  <r>
    <x v="239"/>
    <s v="UZB"/>
    <x v="49"/>
    <n v="28370096"/>
  </r>
  <r>
    <x v="239"/>
    <s v="UZB"/>
    <x v="50"/>
    <n v="32433918"/>
  </r>
  <r>
    <x v="239"/>
    <s v="UZB"/>
    <x v="51"/>
    <n v="31941239"/>
  </r>
  <r>
    <x v="239"/>
    <s v="UZB"/>
    <x v="52"/>
    <n v="34772621"/>
  </r>
  <r>
    <x v="239"/>
    <s v="UZB"/>
    <x v="53"/>
    <n v="36097608"/>
  </r>
  <r>
    <x v="239"/>
    <s v="UZB"/>
    <x v="54"/>
    <n v="38844339"/>
  </r>
  <r>
    <x v="239"/>
    <s v="UZB"/>
    <x v="55"/>
    <n v="43068800"/>
  </r>
  <r>
    <x v="239"/>
    <s v="UZB"/>
    <x v="56"/>
    <n v="52070006"/>
  </r>
  <r>
    <x v="239"/>
    <s v="UZB"/>
    <x v="57"/>
    <n v="64144111"/>
  </r>
  <r>
    <x v="239"/>
    <s v="UZB"/>
    <x v="58"/>
    <n v="72622827"/>
  </r>
  <r>
    <x v="239"/>
    <s v="UZB"/>
    <x v="59"/>
    <n v="65959937"/>
  </r>
  <r>
    <x v="239"/>
    <s v="UZB"/>
    <x v="60"/>
    <n v="77723045"/>
  </r>
  <r>
    <x v="240"/>
    <s v="VUT"/>
    <x v="0"/>
    <n v="144791"/>
  </r>
  <r>
    <x v="240"/>
    <s v="VUT"/>
    <x v="1"/>
    <n v="149526"/>
  </r>
  <r>
    <x v="240"/>
    <s v="VUT"/>
    <x v="2"/>
    <n v="152460"/>
  </r>
  <r>
    <x v="240"/>
    <s v="VUT"/>
    <x v="3"/>
    <n v="156791"/>
  </r>
  <r>
    <x v="240"/>
    <s v="VUT"/>
    <x v="4"/>
    <n v="160829"/>
  </r>
  <r>
    <x v="240"/>
    <s v="VUT"/>
    <x v="5"/>
    <n v="166150"/>
  </r>
  <r>
    <x v="240"/>
    <s v="VUT"/>
    <x v="6"/>
    <n v="169375"/>
  </r>
  <r>
    <x v="240"/>
    <s v="VUT"/>
    <x v="7"/>
    <n v="176022"/>
  </r>
  <r>
    <x v="240"/>
    <s v="VUT"/>
    <x v="8"/>
    <n v="183351"/>
  </r>
  <r>
    <x v="240"/>
    <s v="VUT"/>
    <x v="9"/>
    <n v="190430"/>
  </r>
  <r>
    <x v="240"/>
    <s v="VUT"/>
    <x v="10"/>
    <n v="201060"/>
  </r>
  <r>
    <x v="240"/>
    <s v="VUT"/>
    <x v="11"/>
    <n v="217025"/>
  </r>
  <r>
    <x v="240"/>
    <s v="VUT"/>
    <x v="12"/>
    <n v="232545"/>
  </r>
  <r>
    <x v="240"/>
    <s v="VUT"/>
    <x v="13"/>
    <n v="237680"/>
  </r>
  <r>
    <x v="240"/>
    <s v="VUT"/>
    <x v="14"/>
    <n v="242167"/>
  </r>
  <r>
    <x v="240"/>
    <s v="VUT"/>
    <x v="15"/>
    <n v="247305"/>
  </r>
  <r>
    <x v="240"/>
    <s v="VUT"/>
    <x v="16"/>
    <n v="253255"/>
  </r>
  <r>
    <x v="240"/>
    <s v="VUT"/>
    <x v="17"/>
    <n v="258305"/>
  </r>
  <r>
    <x v="240"/>
    <s v="VUT"/>
    <x v="18"/>
    <n v="264055"/>
  </r>
  <r>
    <x v="240"/>
    <s v="VUT"/>
    <x v="19"/>
    <n v="370410"/>
  </r>
  <r>
    <x v="240"/>
    <s v="VUT"/>
    <x v="20"/>
    <n v="391959"/>
  </r>
  <r>
    <x v="240"/>
    <s v="VUT"/>
    <x v="21"/>
    <n v="404459"/>
  </r>
  <r>
    <x v="240"/>
    <s v="VUT"/>
    <x v="22"/>
    <n v="425565"/>
  </r>
  <r>
    <x v="240"/>
    <s v="VUT"/>
    <x v="23"/>
    <n v="446192"/>
  </r>
  <r>
    <x v="240"/>
    <s v="VUT"/>
    <x v="24"/>
    <n v="468270"/>
  </r>
  <r>
    <x v="240"/>
    <s v="VUT"/>
    <x v="25"/>
    <n v="477900"/>
  </r>
  <r>
    <x v="240"/>
    <s v="VUT"/>
    <x v="26"/>
    <n v="495299"/>
  </r>
  <r>
    <x v="240"/>
    <s v="VUT"/>
    <x v="27"/>
    <n v="484723"/>
  </r>
  <r>
    <x v="240"/>
    <s v="VUT"/>
    <x v="28"/>
    <n v="484124"/>
  </r>
  <r>
    <x v="240"/>
    <s v="VUT"/>
    <x v="29"/>
    <n v="495810"/>
  </r>
  <r>
    <x v="240"/>
    <s v="VUT"/>
    <x v="30"/>
    <n v="518544"/>
  </r>
  <r>
    <x v="240"/>
    <s v="VUT"/>
    <x v="31"/>
    <n v="508445"/>
  </r>
  <r>
    <x v="240"/>
    <s v="VUT"/>
    <x v="32"/>
    <n v="540176"/>
  </r>
  <r>
    <x v="240"/>
    <s v="VUT"/>
    <x v="33"/>
    <n v="541476"/>
  </r>
  <r>
    <x v="240"/>
    <s v="VUT"/>
    <x v="34"/>
    <n v="541153"/>
  </r>
  <r>
    <x v="240"/>
    <s v="VUT"/>
    <x v="35"/>
    <n v="540835"/>
  </r>
  <r>
    <x v="240"/>
    <s v="VUT"/>
    <x v="36"/>
    <n v="542395"/>
  </r>
  <r>
    <x v="240"/>
    <s v="VUT"/>
    <x v="37"/>
    <n v="543007"/>
  </r>
  <r>
    <x v="240"/>
    <s v="VUT"/>
    <x v="38"/>
    <n v="574559"/>
  </r>
  <r>
    <x v="240"/>
    <s v="VUT"/>
    <x v="39"/>
    <n v="574082"/>
  </r>
  <r>
    <x v="240"/>
    <s v="VUT"/>
    <x v="40"/>
    <n v="570966"/>
  </r>
  <r>
    <x v="240"/>
    <s v="VUT"/>
    <x v="41"/>
    <n v="569471"/>
  </r>
  <r>
    <x v="240"/>
    <s v="VUT"/>
    <x v="42"/>
    <n v="572914"/>
  </r>
  <r>
    <x v="240"/>
    <s v="VUT"/>
    <x v="43"/>
    <n v="632273"/>
  </r>
  <r>
    <x v="240"/>
    <s v="VUT"/>
    <x v="44"/>
    <n v="674382"/>
  </r>
  <r>
    <x v="240"/>
    <s v="VUT"/>
    <x v="45"/>
    <n v="682694"/>
  </r>
  <r>
    <x v="240"/>
    <s v="VUT"/>
    <x v="46"/>
    <n v="935203"/>
  </r>
  <r>
    <x v="240"/>
    <s v="VUT"/>
    <x v="47"/>
    <n v="1086686"/>
  </r>
  <r>
    <x v="240"/>
    <s v="VUT"/>
    <x v="48"/>
    <n v="1083451"/>
  </r>
  <r>
    <x v="240"/>
    <s v="VUT"/>
    <x v="49"/>
    <n v="937961"/>
  </r>
  <r>
    <x v="240"/>
    <s v="VUT"/>
    <x v="50"/>
    <n v="987041"/>
  </r>
  <r>
    <x v="240"/>
    <s v="VUT"/>
    <x v="51"/>
    <n v="1014398"/>
  </r>
  <r>
    <x v="240"/>
    <s v="VUT"/>
    <x v="52"/>
    <n v="1099173"/>
  </r>
  <r>
    <x v="240"/>
    <s v="VUT"/>
    <x v="53"/>
    <n v="1009551"/>
  </r>
  <r>
    <x v="240"/>
    <s v="VUT"/>
    <x v="54"/>
    <n v="943043"/>
  </r>
  <r>
    <x v="240"/>
    <s v="VUT"/>
    <x v="55"/>
    <n v="760612"/>
  </r>
  <r>
    <x v="240"/>
    <s v="VUT"/>
    <x v="56"/>
    <n v="757860"/>
  </r>
  <r>
    <x v="240"/>
    <s v="VUT"/>
    <x v="57"/>
    <n v="776528"/>
  </r>
  <r>
    <x v="240"/>
    <s v="VUT"/>
    <x v="58"/>
    <n v="752029"/>
  </r>
  <r>
    <x v="240"/>
    <s v="VUT"/>
    <x v="59"/>
    <n v="718750"/>
  </r>
  <r>
    <x v="240"/>
    <s v="VUT"/>
    <x v="60"/>
    <n v="688621"/>
  </r>
  <r>
    <x v="241"/>
    <s v="VEN"/>
    <x v="0"/>
    <n v="32432490"/>
  </r>
  <r>
    <x v="241"/>
    <s v="VEN"/>
    <x v="1"/>
    <n v="34706968"/>
  </r>
  <r>
    <x v="241"/>
    <s v="VEN"/>
    <x v="2"/>
    <n v="38405126"/>
  </r>
  <r>
    <x v="241"/>
    <s v="VEN"/>
    <x v="3"/>
    <n v="46633403"/>
  </r>
  <r>
    <x v="241"/>
    <s v="VEN"/>
    <x v="4"/>
    <n v="47685178"/>
  </r>
  <r>
    <x v="241"/>
    <s v="VEN"/>
    <x v="5"/>
    <n v="48819403"/>
  </r>
  <r>
    <x v="241"/>
    <s v="VEN"/>
    <x v="6"/>
    <n v="53956566"/>
  </r>
  <r>
    <x v="241"/>
    <s v="VEN"/>
    <x v="7"/>
    <n v="56715125"/>
  </r>
  <r>
    <x v="241"/>
    <s v="VEN"/>
    <x v="8"/>
    <n v="60624170"/>
  </r>
  <r>
    <x v="241"/>
    <s v="VEN"/>
    <x v="9"/>
    <n v="66364724"/>
  </r>
  <r>
    <x v="241"/>
    <s v="VEN"/>
    <x v="10"/>
    <n v="68891255"/>
  </r>
  <r>
    <x v="241"/>
    <s v="VEN"/>
    <x v="11"/>
    <n v="80718746"/>
  </r>
  <r>
    <x v="241"/>
    <s v="VEN"/>
    <x v="12"/>
    <n v="89224242"/>
  </r>
  <r>
    <x v="241"/>
    <s v="VEN"/>
    <x v="13"/>
    <n v="100576331"/>
  </r>
  <r>
    <x v="241"/>
    <s v="VEN"/>
    <x v="14"/>
    <n v="107461984"/>
  </r>
  <r>
    <x v="241"/>
    <s v="VEN"/>
    <x v="15"/>
    <n v="123146648"/>
  </r>
  <r>
    <x v="241"/>
    <s v="VEN"/>
    <x v="16"/>
    <n v="117120059"/>
  </r>
  <r>
    <x v="241"/>
    <s v="VEN"/>
    <x v="17"/>
    <n v="127250150"/>
  </r>
  <r>
    <x v="241"/>
    <s v="VEN"/>
    <x v="18"/>
    <n v="133694334"/>
  </r>
  <r>
    <x v="241"/>
    <s v="VEN"/>
    <x v="19"/>
    <n v="159860963"/>
  </r>
  <r>
    <x v="241"/>
    <s v="VEN"/>
    <x v="20"/>
    <n v="189265045"/>
  </r>
  <r>
    <x v="241"/>
    <s v="VEN"/>
    <x v="21"/>
    <n v="205150989"/>
  </r>
  <r>
    <x v="241"/>
    <s v="VEN"/>
    <x v="22"/>
    <n v="188388407"/>
  </r>
  <r>
    <x v="241"/>
    <s v="VEN"/>
    <x v="23"/>
    <n v="209868777"/>
  </r>
  <r>
    <x v="241"/>
    <s v="VEN"/>
    <x v="24"/>
    <n v="209412976"/>
  </r>
  <r>
    <x v="241"/>
    <s v="VEN"/>
    <x v="25"/>
    <n v="209047021"/>
  </r>
  <r>
    <x v="241"/>
    <s v="VEN"/>
    <x v="26"/>
    <n v="220587539"/>
  </r>
  <r>
    <x v="241"/>
    <s v="VEN"/>
    <x v="27"/>
    <n v="243928982"/>
  </r>
  <r>
    <x v="241"/>
    <s v="VEN"/>
    <x v="28"/>
    <n v="171777862"/>
  </r>
  <r>
    <x v="241"/>
    <s v="VEN"/>
    <x v="29"/>
    <n v="156005777"/>
  </r>
  <r>
    <x v="241"/>
    <s v="VEN"/>
    <x v="30"/>
    <n v="207740079"/>
  </r>
  <r>
    <x v="241"/>
    <s v="VEN"/>
    <x v="31"/>
    <n v="220882029"/>
  </r>
  <r>
    <x v="241"/>
    <s v="VEN"/>
    <x v="32"/>
    <n v="231941471"/>
  </r>
  <r>
    <x v="241"/>
    <s v="VEN"/>
    <x v="33"/>
    <n v="239818668"/>
  </r>
  <r>
    <x v="241"/>
    <s v="VEN"/>
    <x v="34"/>
    <n v="272273889"/>
  </r>
  <r>
    <x v="241"/>
    <s v="VEN"/>
    <x v="35"/>
    <n v="312721267"/>
  </r>
  <r>
    <x v="241"/>
    <s v="VEN"/>
    <x v="36"/>
    <n v="315234317"/>
  </r>
  <r>
    <x v="241"/>
    <s v="VEN"/>
    <x v="37"/>
    <n v="343235277"/>
  </r>
  <r>
    <x v="241"/>
    <s v="VEN"/>
    <x v="38"/>
    <n v="388203663"/>
  </r>
  <r>
    <x v="241"/>
    <s v="VEN"/>
    <x v="39"/>
    <n v="399213642"/>
  </r>
  <r>
    <x v="241"/>
    <s v="VEN"/>
    <x v="40"/>
    <n v="480557768"/>
  </r>
  <r>
    <x v="241"/>
    <s v="VEN"/>
    <x v="41"/>
    <n v="488255111"/>
  </r>
  <r>
    <x v="241"/>
    <s v="VEN"/>
    <x v="42"/>
    <n v="372205604"/>
  </r>
  <r>
    <x v="241"/>
    <s v="VEN"/>
    <x v="43"/>
    <n v="370300348"/>
  </r>
  <r>
    <x v="241"/>
    <s v="VEN"/>
    <x v="44"/>
    <n v="422541018"/>
  </r>
  <r>
    <x v="241"/>
    <s v="VEN"/>
    <x v="45"/>
    <n v="399631285"/>
  </r>
  <r>
    <x v="241"/>
    <s v="VEN"/>
    <x v="46"/>
    <n v="419174412"/>
  </r>
  <r>
    <x v="241"/>
    <s v="VEN"/>
    <x v="47"/>
    <n v="417567252"/>
  </r>
  <r>
    <x v="241"/>
    <s v="VEN"/>
    <x v="48"/>
    <n v="471526135"/>
  </r>
  <r>
    <x v="241"/>
    <s v="VEN"/>
    <x v="49"/>
    <n v="622565474"/>
  </r>
  <r>
    <x v="241"/>
    <s v="VEN"/>
    <x v="50"/>
    <n v="619537141"/>
  </r>
  <r>
    <x v="241"/>
    <s v="VEN"/>
    <x v="51"/>
    <n v="480067259"/>
  </r>
  <r>
    <x v="241"/>
    <s v="VEN"/>
    <x v="52"/>
    <n v="443572102"/>
  </r>
  <r>
    <x v="241"/>
    <s v="VEN"/>
    <x v="53"/>
    <n v="448277743"/>
  </r>
  <r>
    <x v="241"/>
    <s v="VEN"/>
    <x v="54"/>
    <n v="438898705"/>
  </r>
  <r>
    <x v="241"/>
    <s v="VEN"/>
    <x v="55"/>
    <n v="359791391"/>
  </r>
  <r>
    <x v="241"/>
    <s v="VEN"/>
    <x v="56"/>
    <n v="262258087"/>
  </r>
  <r>
    <x v="241"/>
    <s v="VEN"/>
    <x v="57"/>
    <n v="275431982"/>
  </r>
  <r>
    <x v="241"/>
    <s v="VEN"/>
    <x v="58"/>
    <n v="256061375"/>
  </r>
  <r>
    <x v="241"/>
    <s v="VEN"/>
    <x v="59"/>
    <n v="236149036"/>
  </r>
  <r>
    <x v="241"/>
    <s v="VEN"/>
    <x v="60"/>
    <n v="255135220"/>
  </r>
  <r>
    <x v="242"/>
    <s v="VNM"/>
    <x v="0"/>
    <n v="58361000"/>
  </r>
  <r>
    <x v="242"/>
    <s v="VNM"/>
    <x v="1"/>
    <n v="61612500"/>
  </r>
  <r>
    <x v="242"/>
    <s v="VNM"/>
    <x v="2"/>
    <n v="74931000"/>
  </r>
  <r>
    <x v="242"/>
    <s v="VNM"/>
    <x v="3"/>
    <n v="66302900"/>
  </r>
  <r>
    <x v="242"/>
    <s v="VNM"/>
    <x v="4"/>
    <n v="73578800"/>
  </r>
  <r>
    <x v="242"/>
    <s v="VNM"/>
    <x v="5"/>
    <n v="69337500"/>
  </r>
  <r>
    <x v="242"/>
    <s v="VNM"/>
    <x v="6"/>
    <n v="70663500"/>
  </r>
  <r>
    <x v="242"/>
    <s v="VNM"/>
    <x v="7"/>
    <n v="73513000"/>
  </r>
  <r>
    <x v="242"/>
    <s v="VNM"/>
    <x v="8"/>
    <n v="73194200"/>
  </r>
  <r>
    <x v="242"/>
    <s v="VNM"/>
    <x v="9"/>
    <n v="73997400"/>
  </r>
  <r>
    <x v="242"/>
    <s v="VNM"/>
    <x v="10"/>
    <n v="75095600"/>
  </r>
  <r>
    <x v="242"/>
    <s v="VNM"/>
    <x v="11"/>
    <n v="89420700"/>
  </r>
  <r>
    <x v="242"/>
    <s v="VNM"/>
    <x v="12"/>
    <n v="92093300"/>
  </r>
  <r>
    <x v="242"/>
    <s v="VNM"/>
    <x v="13"/>
    <n v="95803800"/>
  </r>
  <r>
    <x v="242"/>
    <s v="VNM"/>
    <x v="14"/>
    <n v="74004000"/>
  </r>
  <r>
    <x v="242"/>
    <s v="VNM"/>
    <x v="15"/>
    <n v="79312300"/>
  </r>
  <r>
    <x v="242"/>
    <s v="VNM"/>
    <x v="16"/>
    <n v="77932900"/>
  </r>
  <r>
    <x v="242"/>
    <s v="VNM"/>
    <x v="17"/>
    <n v="79834000"/>
  </r>
  <r>
    <x v="242"/>
    <s v="VNM"/>
    <x v="18"/>
    <n v="86147800"/>
  </r>
  <r>
    <x v="242"/>
    <s v="VNM"/>
    <x v="19"/>
    <n v="100096500"/>
  </r>
  <r>
    <x v="242"/>
    <s v="VNM"/>
    <x v="20"/>
    <n v="112331100"/>
  </r>
  <r>
    <x v="242"/>
    <s v="VNM"/>
    <x v="21"/>
    <n v="129089000"/>
  </r>
  <r>
    <x v="242"/>
    <s v="VNM"/>
    <x v="22"/>
    <n v="155943300"/>
  </r>
  <r>
    <x v="242"/>
    <s v="VNM"/>
    <x v="23"/>
    <n v="165918800"/>
  </r>
  <r>
    <x v="242"/>
    <s v="VNM"/>
    <x v="24"/>
    <n v="172993100"/>
  </r>
  <r>
    <x v="242"/>
    <s v="VNM"/>
    <x v="25"/>
    <n v="161845500"/>
  </r>
  <r>
    <x v="242"/>
    <s v="VNM"/>
    <x v="26"/>
    <n v="191540800"/>
  </r>
  <r>
    <x v="242"/>
    <s v="VNM"/>
    <x v="27"/>
    <n v="191279900"/>
  </r>
  <r>
    <x v="242"/>
    <s v="VNM"/>
    <x v="28"/>
    <n v="199359000"/>
  </r>
  <r>
    <x v="242"/>
    <s v="VNM"/>
    <x v="29"/>
    <n v="203885000"/>
  </r>
  <r>
    <x v="242"/>
    <s v="VNM"/>
    <x v="30"/>
    <n v="201626095"/>
  </r>
  <r>
    <x v="242"/>
    <s v="VNM"/>
    <x v="31"/>
    <n v="211875983"/>
  </r>
  <r>
    <x v="242"/>
    <s v="VNM"/>
    <x v="32"/>
    <n v="196057218"/>
  </r>
  <r>
    <x v="242"/>
    <s v="VNM"/>
    <x v="33"/>
    <n v="193351806"/>
  </r>
  <r>
    <x v="242"/>
    <s v="VNM"/>
    <x v="34"/>
    <n v="193277135"/>
  </r>
  <r>
    <x v="242"/>
    <s v="VNM"/>
    <x v="35"/>
    <n v="215147676"/>
  </r>
  <r>
    <x v="242"/>
    <s v="VNM"/>
    <x v="36"/>
    <n v="228237725"/>
  </r>
  <r>
    <x v="242"/>
    <s v="VNM"/>
    <x v="37"/>
    <n v="235928250"/>
  </r>
  <r>
    <x v="242"/>
    <s v="VNM"/>
    <x v="38"/>
    <n v="252813678"/>
  </r>
  <r>
    <x v="242"/>
    <s v="VNM"/>
    <x v="39"/>
    <n v="276462100"/>
  </r>
  <r>
    <x v="242"/>
    <s v="VNM"/>
    <x v="40"/>
    <n v="305766750"/>
  </r>
  <r>
    <x v="242"/>
    <s v="VNM"/>
    <x v="41"/>
    <n v="327548050"/>
  </r>
  <r>
    <x v="242"/>
    <s v="VNM"/>
    <x v="42"/>
    <n v="352427250"/>
  </r>
  <r>
    <x v="242"/>
    <s v="VNM"/>
    <x v="43"/>
    <n v="311254870"/>
  </r>
  <r>
    <x v="242"/>
    <s v="VNM"/>
    <x v="44"/>
    <n v="310466250"/>
  </r>
  <r>
    <x v="242"/>
    <s v="VNM"/>
    <x v="45"/>
    <n v="326596000"/>
  </r>
  <r>
    <x v="242"/>
    <s v="VNM"/>
    <x v="46"/>
    <n v="340735950"/>
  </r>
  <r>
    <x v="242"/>
    <s v="VNM"/>
    <x v="47"/>
    <n v="409552043"/>
  </r>
  <r>
    <x v="242"/>
    <s v="VNM"/>
    <x v="48"/>
    <n v="464323500"/>
  </r>
  <r>
    <x v="242"/>
    <s v="VNM"/>
    <x v="49"/>
    <n v="412771125"/>
  </r>
  <r>
    <x v="242"/>
    <s v="VNM"/>
    <x v="50"/>
    <n v="464052788"/>
  </r>
  <r>
    <x v="242"/>
    <s v="VNM"/>
    <x v="51"/>
    <n v="482152900"/>
  </r>
  <r>
    <x v="242"/>
    <s v="VNM"/>
    <x v="52"/>
    <n v="487716300"/>
  </r>
  <r>
    <x v="242"/>
    <s v="VNM"/>
    <x v="53"/>
    <n v="508635489"/>
  </r>
  <r>
    <x v="242"/>
    <s v="VNM"/>
    <x v="54"/>
    <n v="517539644"/>
  </r>
  <r>
    <x v="242"/>
    <s v="VNM"/>
    <x v="55"/>
    <n v="564808877"/>
  </r>
  <r>
    <x v="242"/>
    <s v="VNM"/>
    <x v="56"/>
    <n v="600599989"/>
  </r>
  <r>
    <x v="242"/>
    <s v="VNM"/>
    <x v="57"/>
    <n v="643196809"/>
  </r>
  <r>
    <x v="242"/>
    <s v="VNM"/>
    <x v="58"/>
    <n v="725369561"/>
  </r>
  <r>
    <x v="242"/>
    <s v="VNM"/>
    <x v="59"/>
    <n v="810494582"/>
  </r>
  <r>
    <x v="242"/>
    <s v="VNM"/>
    <x v="60"/>
    <n v="853529830"/>
  </r>
  <r>
    <x v="243"/>
    <s v=""/>
    <x v="0"/>
    <n v="97998911"/>
  </r>
  <r>
    <x v="243"/>
    <s v=""/>
    <x v="1"/>
    <n v="103695893"/>
  </r>
  <r>
    <x v="243"/>
    <s v=""/>
    <x v="2"/>
    <n v="109301734"/>
  </r>
  <r>
    <x v="243"/>
    <s v=""/>
    <x v="3"/>
    <n v="116210458"/>
  </r>
  <r>
    <x v="243"/>
    <s v=""/>
    <x v="4"/>
    <n v="121325993"/>
  </r>
  <r>
    <x v="243"/>
    <s v=""/>
    <x v="5"/>
    <n v="127607247"/>
  </r>
  <r>
    <x v="243"/>
    <s v=""/>
    <x v="6"/>
    <n v="133322269"/>
  </r>
  <r>
    <x v="243"/>
    <s v=""/>
    <x v="7"/>
    <n v="139293225"/>
  </r>
  <r>
    <x v="243"/>
    <s v=""/>
    <x v="8"/>
    <n v="146601792"/>
  </r>
  <r>
    <x v="243"/>
    <s v=""/>
    <x v="9"/>
    <n v="153892314"/>
  </r>
  <r>
    <x v="243"/>
    <s v=""/>
    <x v="10"/>
    <n v="160975456"/>
  </r>
  <r>
    <x v="243"/>
    <s v=""/>
    <x v="11"/>
    <n v="165450118"/>
  </r>
  <r>
    <x v="243"/>
    <s v=""/>
    <x v="12"/>
    <n v="169520487"/>
  </r>
  <r>
    <x v="243"/>
    <s v=""/>
    <x v="13"/>
    <n v="175895191"/>
  </r>
  <r>
    <x v="243"/>
    <s v=""/>
    <x v="14"/>
    <n v="187930101"/>
  </r>
  <r>
    <x v="243"/>
    <s v=""/>
    <x v="15"/>
    <n v="199560041"/>
  </r>
  <r>
    <x v="243"/>
    <s v=""/>
    <x v="16"/>
    <n v="215963664"/>
  </r>
  <r>
    <x v="243"/>
    <s v=""/>
    <x v="17"/>
    <n v="232043118"/>
  </r>
  <r>
    <x v="243"/>
    <s v=""/>
    <x v="18"/>
    <n v="245694057"/>
  </r>
  <r>
    <x v="243"/>
    <s v=""/>
    <x v="19"/>
    <n v="257470930"/>
  </r>
  <r>
    <x v="243"/>
    <s v=""/>
    <x v="20"/>
    <n v="277180625"/>
  </r>
  <r>
    <x v="243"/>
    <s v=""/>
    <x v="21"/>
    <n v="274040670"/>
  </r>
  <r>
    <x v="243"/>
    <s v=""/>
    <x v="22"/>
    <n v="295127982"/>
  </r>
  <r>
    <x v="243"/>
    <s v=""/>
    <x v="23"/>
    <n v="294226815"/>
  </r>
  <r>
    <x v="243"/>
    <s v=""/>
    <x v="24"/>
    <n v="314821100"/>
  </r>
  <r>
    <x v="243"/>
    <s v=""/>
    <x v="25"/>
    <n v="330525218"/>
  </r>
  <r>
    <x v="243"/>
    <s v=""/>
    <x v="26"/>
    <n v="346013892"/>
  </r>
  <r>
    <x v="243"/>
    <s v=""/>
    <x v="27"/>
    <n v="356467050"/>
  </r>
  <r>
    <x v="243"/>
    <s v=""/>
    <x v="28"/>
    <n v="366140238"/>
  </r>
  <r>
    <x v="243"/>
    <s v=""/>
    <x v="29"/>
    <n v="375507694"/>
  </r>
  <r>
    <x v="243"/>
    <s v=""/>
    <x v="30"/>
    <n v="420912132"/>
  </r>
  <r>
    <x v="243"/>
    <s v=""/>
    <x v="31"/>
    <n v="421396361"/>
  </r>
  <r>
    <x v="243"/>
    <s v=""/>
    <x v="32"/>
    <n v="424603257"/>
  </r>
  <r>
    <x v="243"/>
    <s v=""/>
    <x v="33"/>
    <n v="435102867"/>
  </r>
  <r>
    <x v="243"/>
    <s v=""/>
    <x v="34"/>
    <n v="444996566"/>
  </r>
  <r>
    <x v="243"/>
    <s v=""/>
    <x v="35"/>
    <n v="447143379"/>
  </r>
  <r>
    <x v="243"/>
    <s v=""/>
    <x v="36"/>
    <n v="463255481"/>
  </r>
  <r>
    <x v="243"/>
    <s v=""/>
    <x v="37"/>
    <n v="476949572"/>
  </r>
  <r>
    <x v="243"/>
    <s v=""/>
    <x v="38"/>
    <n v="486408226"/>
  </r>
  <r>
    <x v="243"/>
    <s v=""/>
    <x v="39"/>
    <n v="482199981"/>
  </r>
  <r>
    <x v="243"/>
    <s v=""/>
    <x v="40"/>
    <n v="520059207"/>
  </r>
  <r>
    <x v="243"/>
    <s v=""/>
    <x v="41"/>
    <n v="536317174"/>
  </r>
  <r>
    <x v="243"/>
    <s v=""/>
    <x v="42"/>
    <n v="568723342"/>
  </r>
  <r>
    <x v="243"/>
    <s v=""/>
    <x v="43"/>
    <n v="591551060"/>
  </r>
  <r>
    <x v="243"/>
    <s v=""/>
    <x v="44"/>
    <n v="623426140"/>
  </r>
  <r>
    <x v="243"/>
    <s v=""/>
    <x v="45"/>
    <n v="647777519"/>
  </r>
  <r>
    <x v="243"/>
    <s v=""/>
    <x v="46"/>
    <n v="682195163"/>
  </r>
  <r>
    <x v="243"/>
    <s v=""/>
    <x v="47"/>
    <n v="735426216"/>
  </r>
  <r>
    <x v="243"/>
    <s v=""/>
    <x v="48"/>
    <n v="781185152"/>
  </r>
  <r>
    <x v="243"/>
    <s v=""/>
    <x v="49"/>
    <n v="767710086"/>
  </r>
  <r>
    <x v="243"/>
    <s v=""/>
    <x v="50"/>
    <n v="741544503"/>
  </r>
  <r>
    <x v="243"/>
    <s v=""/>
    <x v="51"/>
    <n v="757810182"/>
  </r>
  <r>
    <x v="243"/>
    <s v=""/>
    <x v="52"/>
    <n v="759559046"/>
  </r>
  <r>
    <x v="243"/>
    <s v=""/>
    <x v="53"/>
    <n v="771651824"/>
  </r>
  <r>
    <x v="243"/>
    <s v=""/>
    <x v="54"/>
    <n v="801202540"/>
  </r>
  <r>
    <x v="243"/>
    <s v=""/>
    <x v="55"/>
    <n v="875848014"/>
  </r>
  <r>
    <x v="243"/>
    <s v=""/>
    <x v="56"/>
    <n v="912183385"/>
  </r>
  <r>
    <x v="243"/>
    <s v=""/>
    <x v="57"/>
    <n v="950787444"/>
  </r>
  <r>
    <x v="243"/>
    <s v=""/>
    <x v="58"/>
    <n v="1020466976"/>
  </r>
  <r>
    <x v="243"/>
    <s v=""/>
    <x v="59"/>
    <n v="990857413"/>
  </r>
  <r>
    <x v="243"/>
    <s v=""/>
    <x v="60"/>
    <n v="1040935410"/>
  </r>
  <r>
    <x v="244"/>
    <s v=""/>
    <x v="0"/>
    <n v="158797123"/>
  </r>
  <r>
    <x v="244"/>
    <s v=""/>
    <x v="1"/>
    <n v="173016580"/>
  </r>
  <r>
    <x v="244"/>
    <s v=""/>
    <x v="2"/>
    <n v="177786980"/>
  </r>
  <r>
    <x v="244"/>
    <s v=""/>
    <x v="3"/>
    <n v="188472769"/>
  </r>
  <r>
    <x v="244"/>
    <s v=""/>
    <x v="4"/>
    <n v="200019726"/>
  </r>
  <r>
    <x v="244"/>
    <s v=""/>
    <x v="5"/>
    <n v="215933434"/>
  </r>
  <r>
    <x v="244"/>
    <s v=""/>
    <x v="6"/>
    <n v="225713743"/>
  </r>
  <r>
    <x v="244"/>
    <s v=""/>
    <x v="7"/>
    <n v="239750289"/>
  </r>
  <r>
    <x v="244"/>
    <s v=""/>
    <x v="8"/>
    <n v="255865188"/>
  </r>
  <r>
    <x v="244"/>
    <s v=""/>
    <x v="9"/>
    <n v="274039963"/>
  </r>
  <r>
    <x v="244"/>
    <s v=""/>
    <x v="10"/>
    <n v="300092611"/>
  </r>
  <r>
    <x v="244"/>
    <s v=""/>
    <x v="11"/>
    <n v="329629767"/>
  </r>
  <r>
    <x v="244"/>
    <s v=""/>
    <x v="12"/>
    <n v="339606227"/>
  </r>
  <r>
    <x v="244"/>
    <s v=""/>
    <x v="13"/>
    <n v="376816184"/>
  </r>
  <r>
    <x v="244"/>
    <s v=""/>
    <x v="14"/>
    <n v="413950125"/>
  </r>
  <r>
    <x v="244"/>
    <s v=""/>
    <x v="15"/>
    <n v="427691037"/>
  </r>
  <r>
    <x v="244"/>
    <s v=""/>
    <x v="16"/>
    <n v="442309080"/>
  </r>
  <r>
    <x v="244"/>
    <s v=""/>
    <x v="17"/>
    <n v="498882238"/>
  </r>
  <r>
    <x v="244"/>
    <s v=""/>
    <x v="18"/>
    <n v="550137984"/>
  </r>
  <r>
    <x v="244"/>
    <s v=""/>
    <x v="19"/>
    <n v="608521951"/>
  </r>
  <r>
    <x v="244"/>
    <s v=""/>
    <x v="20"/>
    <n v="711928773"/>
  </r>
  <r>
    <x v="244"/>
    <s v=""/>
    <x v="21"/>
    <n v="875648231"/>
  </r>
  <r>
    <x v="244"/>
    <s v=""/>
    <x v="22"/>
    <n v="861531880"/>
  </r>
  <r>
    <x v="244"/>
    <s v=""/>
    <x v="23"/>
    <n v="984975202"/>
  </r>
  <r>
    <x v="244"/>
    <s v=""/>
    <x v="24"/>
    <n v="1063357082"/>
  </r>
  <r>
    <x v="244"/>
    <s v=""/>
    <x v="25"/>
    <n v="1151446369"/>
  </r>
  <r>
    <x v="244"/>
    <s v=""/>
    <x v="26"/>
    <n v="1189489952"/>
  </r>
  <r>
    <x v="244"/>
    <s v=""/>
    <x v="27"/>
    <n v="1278571964"/>
  </r>
  <r>
    <x v="244"/>
    <s v=""/>
    <x v="28"/>
    <n v="1278723756"/>
  </r>
  <r>
    <x v="244"/>
    <s v=""/>
    <x v="29"/>
    <n v="1240113047"/>
  </r>
  <r>
    <x v="244"/>
    <s v=""/>
    <x v="30"/>
    <n v="1055291096"/>
  </r>
  <r>
    <x v="244"/>
    <s v=""/>
    <x v="31"/>
    <n v="1218544446"/>
  </r>
  <r>
    <x v="244"/>
    <s v=""/>
    <x v="32"/>
    <n v="1230274589"/>
  </r>
  <r>
    <x v="244"/>
    <s v=""/>
    <x v="33"/>
    <n v="1312616306"/>
  </r>
  <r>
    <x v="244"/>
    <s v=""/>
    <x v="34"/>
    <n v="1198811706"/>
  </r>
  <r>
    <x v="244"/>
    <s v=""/>
    <x v="35"/>
    <n v="1266039199"/>
  </r>
  <r>
    <x v="244"/>
    <s v=""/>
    <x v="36"/>
    <n v="1444271404"/>
  </r>
  <r>
    <x v="244"/>
    <s v=""/>
    <x v="37"/>
    <n v="1466658501"/>
  </r>
  <r>
    <x v="244"/>
    <s v=""/>
    <x v="38"/>
    <n v="1584899446"/>
  </r>
  <r>
    <x v="244"/>
    <s v=""/>
    <x v="39"/>
    <n v="1788841949"/>
  </r>
  <r>
    <x v="244"/>
    <s v=""/>
    <x v="40"/>
    <n v="1843283036"/>
  </r>
  <r>
    <x v="244"/>
    <s v=""/>
    <x v="41"/>
    <n v="1916918725"/>
  </r>
  <r>
    <x v="244"/>
    <s v=""/>
    <x v="42"/>
    <n v="2054465568"/>
  </r>
  <r>
    <x v="244"/>
    <s v=""/>
    <x v="43"/>
    <n v="2109586989"/>
  </r>
  <r>
    <x v="244"/>
    <s v=""/>
    <x v="44"/>
    <n v="2262083305"/>
  </r>
  <r>
    <x v="244"/>
    <s v=""/>
    <x v="45"/>
    <n v="2200325061"/>
  </r>
  <r>
    <x v="244"/>
    <s v=""/>
    <x v="46"/>
    <n v="2348385506"/>
  </r>
  <r>
    <x v="244"/>
    <s v=""/>
    <x v="47"/>
    <n v="2394931674"/>
  </r>
  <r>
    <x v="244"/>
    <s v=""/>
    <x v="48"/>
    <n v="2511256403"/>
  </r>
  <r>
    <x v="244"/>
    <s v=""/>
    <x v="49"/>
    <n v="2686044240"/>
  </r>
  <r>
    <x v="244"/>
    <s v=""/>
    <x v="50"/>
    <n v="2763253757"/>
  </r>
  <r>
    <x v="244"/>
    <s v=""/>
    <x v="51"/>
    <n v="2853622154"/>
  </r>
  <r>
    <x v="244"/>
    <s v=""/>
    <x v="52"/>
    <n v="2940229172"/>
  </r>
  <r>
    <x v="244"/>
    <s v=""/>
    <x v="53"/>
    <n v="3055640296"/>
  </r>
  <r>
    <x v="244"/>
    <s v=""/>
    <x v="54"/>
    <n v="3155338699"/>
  </r>
  <r>
    <x v="244"/>
    <s v=""/>
    <x v="55"/>
    <n v="3110531239"/>
  </r>
  <r>
    <x v="244"/>
    <s v=""/>
    <x v="56"/>
    <n v="3315851096"/>
  </r>
  <r>
    <x v="244"/>
    <s v=""/>
    <x v="57"/>
    <n v="3352053386"/>
  </r>
  <r>
    <x v="244"/>
    <s v=""/>
    <x v="58"/>
    <n v="3410106219"/>
  </r>
  <r>
    <x v="244"/>
    <s v=""/>
    <x v="59"/>
    <n v="3457604472"/>
  </r>
  <r>
    <x v="244"/>
    <s v=""/>
    <x v="60"/>
    <n v="3512353218"/>
  </r>
  <r>
    <x v="245"/>
    <s v=""/>
    <x v="0"/>
    <n v="867630631"/>
  </r>
  <r>
    <x v="245"/>
    <s v=""/>
    <x v="1"/>
    <n v="918072184"/>
  </r>
  <r>
    <x v="245"/>
    <s v=""/>
    <x v="2"/>
    <n v="966783411"/>
  </r>
  <r>
    <x v="245"/>
    <s v=""/>
    <x v="3"/>
    <n v="1041876953"/>
  </r>
  <r>
    <x v="245"/>
    <s v=""/>
    <x v="4"/>
    <n v="1094076798"/>
  </r>
  <r>
    <x v="245"/>
    <s v=""/>
    <x v="5"/>
    <n v="1039624173"/>
  </r>
  <r>
    <x v="245"/>
    <s v=""/>
    <x v="6"/>
    <n v="1107134792"/>
  </r>
  <r>
    <x v="245"/>
    <s v=""/>
    <x v="7"/>
    <n v="1131563282"/>
  </r>
  <r>
    <x v="245"/>
    <s v=""/>
    <x v="8"/>
    <n v="1242347383"/>
  </r>
  <r>
    <x v="245"/>
    <s v=""/>
    <x v="9"/>
    <n v="1354345032"/>
  </r>
  <r>
    <x v="245"/>
    <s v=""/>
    <x v="10"/>
    <n v="1431487402"/>
  </r>
  <r>
    <x v="245"/>
    <s v=""/>
    <x v="11"/>
    <n v="1478413484"/>
  </r>
  <r>
    <x v="245"/>
    <s v=""/>
    <x v="12"/>
    <n v="1552699803"/>
  </r>
  <r>
    <x v="245"/>
    <s v=""/>
    <x v="13"/>
    <n v="1516921438"/>
  </r>
  <r>
    <x v="245"/>
    <s v=""/>
    <x v="14"/>
    <n v="1563525171"/>
  </r>
  <r>
    <x v="245"/>
    <s v=""/>
    <x v="15"/>
    <n v="1619805318"/>
  </r>
  <r>
    <x v="245"/>
    <s v=""/>
    <x v="16"/>
    <n v="1662492757"/>
  </r>
  <r>
    <x v="245"/>
    <s v=""/>
    <x v="17"/>
    <n v="1708303300"/>
  </r>
  <r>
    <x v="245"/>
    <s v=""/>
    <x v="18"/>
    <n v="1779133831"/>
  </r>
  <r>
    <x v="245"/>
    <s v=""/>
    <x v="19"/>
    <n v="1852640010"/>
  </r>
  <r>
    <x v="245"/>
    <s v=""/>
    <x v="20"/>
    <n v="2002426902"/>
  </r>
  <r>
    <x v="245"/>
    <s v=""/>
    <x v="21"/>
    <n v="2099090027"/>
  </r>
  <r>
    <x v="245"/>
    <s v=""/>
    <x v="22"/>
    <n v="1991488318"/>
  </r>
  <r>
    <x v="245"/>
    <s v=""/>
    <x v="23"/>
    <n v="1981565187"/>
  </r>
  <r>
    <x v="245"/>
    <s v=""/>
    <x v="24"/>
    <n v="2008436698"/>
  </r>
  <r>
    <x v="245"/>
    <s v=""/>
    <x v="25"/>
    <n v="2060750861"/>
  </r>
  <r>
    <x v="245"/>
    <s v=""/>
    <x v="26"/>
    <n v="2150869270"/>
  </r>
  <r>
    <x v="245"/>
    <s v=""/>
    <x v="27"/>
    <n v="2180024327"/>
  </r>
  <r>
    <x v="245"/>
    <s v=""/>
    <x v="28"/>
    <n v="2183163432"/>
  </r>
  <r>
    <x v="245"/>
    <s v=""/>
    <x v="29"/>
    <n v="2228305179"/>
  </r>
  <r>
    <x v="245"/>
    <s v=""/>
    <x v="30"/>
    <n v="2132475026"/>
  </r>
  <r>
    <x v="245"/>
    <s v=""/>
    <x v="31"/>
    <n v="2175620403"/>
  </r>
  <r>
    <x v="245"/>
    <s v=""/>
    <x v="32"/>
    <n v="2249047757"/>
  </r>
  <r>
    <x v="245"/>
    <s v=""/>
    <x v="33"/>
    <n v="2335323646"/>
  </r>
  <r>
    <x v="245"/>
    <s v=""/>
    <x v="34"/>
    <n v="2372328798"/>
  </r>
  <r>
    <x v="245"/>
    <s v=""/>
    <x v="35"/>
    <n v="2561478891"/>
  </r>
  <r>
    <x v="245"/>
    <s v=""/>
    <x v="36"/>
    <n v="2617522446"/>
  </r>
  <r>
    <x v="245"/>
    <s v=""/>
    <x v="37"/>
    <n v="2711158425"/>
  </r>
  <r>
    <x v="245"/>
    <s v=""/>
    <x v="38"/>
    <n v="2671285041"/>
  </r>
  <r>
    <x v="245"/>
    <s v=""/>
    <x v="39"/>
    <n v="2594161084"/>
  </r>
  <r>
    <x v="245"/>
    <s v=""/>
    <x v="40"/>
    <n v="2632522775"/>
  </r>
  <r>
    <x v="245"/>
    <s v=""/>
    <x v="41"/>
    <n v="2579390457"/>
  </r>
  <r>
    <x v="245"/>
    <s v=""/>
    <x v="42"/>
    <n v="2484606838"/>
  </r>
  <r>
    <x v="245"/>
    <s v=""/>
    <x v="43"/>
    <n v="2562609617"/>
  </r>
  <r>
    <x v="245"/>
    <s v=""/>
    <x v="44"/>
    <n v="2588069009"/>
  </r>
  <r>
    <x v="245"/>
    <s v=""/>
    <x v="45"/>
    <n v="2475213368"/>
  </r>
  <r>
    <x v="245"/>
    <s v=""/>
    <x v="46"/>
    <n v="2649930870"/>
  </r>
  <r>
    <x v="245"/>
    <s v=""/>
    <x v="47"/>
    <n v="2738960318"/>
  </r>
  <r>
    <x v="245"/>
    <s v=""/>
    <x v="48"/>
    <n v="2763599965"/>
  </r>
  <r>
    <x v="245"/>
    <s v=""/>
    <x v="49"/>
    <n v="2758761749"/>
  </r>
  <r>
    <x v="245"/>
    <s v=""/>
    <x v="50"/>
    <n v="2836380375"/>
  </r>
  <r>
    <x v="245"/>
    <s v=""/>
    <x v="51"/>
    <n v="2845292994"/>
  </r>
  <r>
    <x v="245"/>
    <s v=""/>
    <x v="52"/>
    <n v="2859896625"/>
  </r>
  <r>
    <x v="245"/>
    <s v=""/>
    <x v="53"/>
    <n v="2920034143"/>
  </r>
  <r>
    <x v="245"/>
    <s v=""/>
    <x v="54"/>
    <n v="2994789137"/>
  </r>
  <r>
    <x v="245"/>
    <s v=""/>
    <x v="55"/>
    <n v="2945430985"/>
  </r>
  <r>
    <x v="245"/>
    <s v=""/>
    <x v="56"/>
    <n v="2921850380"/>
  </r>
  <r>
    <x v="245"/>
    <s v=""/>
    <x v="57"/>
    <n v="2850815668"/>
  </r>
  <r>
    <x v="245"/>
    <s v=""/>
    <x v="58"/>
    <n v="2816491196"/>
  </r>
  <r>
    <x v="245"/>
    <s v=""/>
    <x v="59"/>
    <n v="2777057740"/>
  </r>
  <r>
    <x v="245"/>
    <s v=""/>
    <x v="60"/>
    <n v="2688693873"/>
  </r>
  <r>
    <x v="246"/>
    <s v="OWID_WRL"/>
    <x v="0"/>
    <n v="8359806543"/>
  </r>
  <r>
    <x v="246"/>
    <s v="OWID_WRL"/>
    <x v="1"/>
    <n v="8682058585"/>
  </r>
  <r>
    <x v="246"/>
    <s v="OWID_WRL"/>
    <x v="2"/>
    <n v="9123820810"/>
  </r>
  <r>
    <x v="246"/>
    <s v="OWID_WRL"/>
    <x v="3"/>
    <n v="9437889655"/>
  </r>
  <r>
    <x v="246"/>
    <s v="OWID_WRL"/>
    <x v="4"/>
    <n v="10131220967"/>
  </r>
  <r>
    <x v="246"/>
    <s v="OWID_WRL"/>
    <x v="5"/>
    <n v="10360694702"/>
  </r>
  <r>
    <x v="246"/>
    <s v="OWID_WRL"/>
    <x v="6"/>
    <n v="11304450173"/>
  </r>
  <r>
    <x v="246"/>
    <s v="OWID_WRL"/>
    <x v="7"/>
    <n v="11654943098"/>
  </r>
  <r>
    <x v="246"/>
    <s v="OWID_WRL"/>
    <x v="8"/>
    <n v="12354123771"/>
  </r>
  <r>
    <x v="246"/>
    <s v="OWID_WRL"/>
    <x v="9"/>
    <n v="13313062738"/>
  </r>
  <r>
    <x v="246"/>
    <s v="OWID_WRL"/>
    <x v="10"/>
    <n v="13798777273"/>
  </r>
  <r>
    <x v="246"/>
    <s v="OWID_WRL"/>
    <x v="11"/>
    <n v="14641944998"/>
  </r>
  <r>
    <x v="246"/>
    <s v="OWID_WRL"/>
    <x v="12"/>
    <n v="15221208310"/>
  </r>
  <r>
    <x v="246"/>
    <s v="OWID_WRL"/>
    <x v="13"/>
    <n v="15776781972"/>
  </r>
  <r>
    <x v="246"/>
    <s v="OWID_WRL"/>
    <x v="14"/>
    <n v="16006121823"/>
  </r>
  <r>
    <x v="246"/>
    <s v="OWID_WRL"/>
    <x v="15"/>
    <n v="16973381143"/>
  </r>
  <r>
    <x v="246"/>
    <s v="OWID_WRL"/>
    <x v="16"/>
    <n v="17967297696"/>
  </r>
  <r>
    <x v="246"/>
    <s v="OWID_WRL"/>
    <x v="17"/>
    <n v="19065101468"/>
  </r>
  <r>
    <x v="246"/>
    <s v="OWID_WRL"/>
    <x v="18"/>
    <n v="20428279266"/>
  </r>
  <r>
    <x v="246"/>
    <s v="OWID_WRL"/>
    <x v="19"/>
    <n v="21445416465"/>
  </r>
  <r>
    <x v="246"/>
    <s v="OWID_WRL"/>
    <x v="20"/>
    <n v="22459996524"/>
  </r>
  <r>
    <x v="246"/>
    <s v="OWID_WRL"/>
    <x v="21"/>
    <n v="23171253783"/>
  </r>
  <r>
    <x v="246"/>
    <s v="OWID_WRL"/>
    <x v="22"/>
    <n v="23739760756"/>
  </r>
  <r>
    <x v="246"/>
    <s v="OWID_WRL"/>
    <x v="23"/>
    <n v="24177517528"/>
  </r>
  <r>
    <x v="246"/>
    <s v="OWID_WRL"/>
    <x v="24"/>
    <n v="25178877499"/>
  </r>
  <r>
    <x v="246"/>
    <s v="OWID_WRL"/>
    <x v="25"/>
    <n v="26410924883"/>
  </r>
  <r>
    <x v="246"/>
    <s v="OWID_WRL"/>
    <x v="26"/>
    <n v="28281869406"/>
  </r>
  <r>
    <x v="246"/>
    <s v="OWID_WRL"/>
    <x v="27"/>
    <n v="29368521485"/>
  </r>
  <r>
    <x v="246"/>
    <s v="OWID_WRL"/>
    <x v="28"/>
    <n v="29802522889"/>
  </r>
  <r>
    <x v="246"/>
    <s v="OWID_WRL"/>
    <x v="29"/>
    <n v="31293308194"/>
  </r>
  <r>
    <x v="246"/>
    <s v="OWID_WRL"/>
    <x v="30"/>
    <n v="32359763273"/>
  </r>
  <r>
    <x v="246"/>
    <s v="OWID_WRL"/>
    <x v="31"/>
    <n v="33634192623"/>
  </r>
  <r>
    <x v="246"/>
    <s v="OWID_WRL"/>
    <x v="32"/>
    <n v="35323528592"/>
  </r>
  <r>
    <x v="246"/>
    <s v="OWID_WRL"/>
    <x v="33"/>
    <n v="36843637386"/>
  </r>
  <r>
    <x v="246"/>
    <s v="OWID_WRL"/>
    <x v="34"/>
    <n v="39206857745"/>
  </r>
  <r>
    <x v="246"/>
    <s v="OWID_WRL"/>
    <x v="35"/>
    <n v="40209027904"/>
  </r>
  <r>
    <x v="246"/>
    <s v="OWID_WRL"/>
    <x v="36"/>
    <n v="41732854130"/>
  </r>
  <r>
    <x v="246"/>
    <s v="OWID_WRL"/>
    <x v="37"/>
    <n v="42706227510"/>
  </r>
  <r>
    <x v="246"/>
    <s v="OWID_WRL"/>
    <x v="38"/>
    <n v="44928100506"/>
  </r>
  <r>
    <x v="246"/>
    <s v="OWID_WRL"/>
    <x v="39"/>
    <n v="46568953671"/>
  </r>
  <r>
    <x v="246"/>
    <s v="OWID_WRL"/>
    <x v="40"/>
    <n v="48190256046"/>
  </r>
  <r>
    <x v="246"/>
    <s v="OWID_WRL"/>
    <x v="41"/>
    <n v="49862182284"/>
  </r>
  <r>
    <x v="246"/>
    <s v="OWID_WRL"/>
    <x v="42"/>
    <n v="50708327333"/>
  </r>
  <r>
    <x v="246"/>
    <s v="OWID_WRL"/>
    <x v="43"/>
    <n v="51693154252"/>
  </r>
  <r>
    <x v="246"/>
    <s v="OWID_WRL"/>
    <x v="44"/>
    <n v="54179140250"/>
  </r>
  <r>
    <x v="246"/>
    <s v="OWID_WRL"/>
    <x v="45"/>
    <n v="55034078650"/>
  </r>
  <r>
    <x v="246"/>
    <s v="OWID_WRL"/>
    <x v="46"/>
    <n v="58272504595"/>
  </r>
  <r>
    <x v="246"/>
    <s v="OWID_WRL"/>
    <x v="47"/>
    <n v="60847573091"/>
  </r>
  <r>
    <x v="246"/>
    <s v="OWID_WRL"/>
    <x v="48"/>
    <n v="62764460546"/>
  </r>
  <r>
    <x v="246"/>
    <s v="OWID_WRL"/>
    <x v="49"/>
    <n v="64189070140"/>
  </r>
  <r>
    <x v="246"/>
    <s v="OWID_WRL"/>
    <x v="50"/>
    <n v="65977798185"/>
  </r>
  <r>
    <x v="246"/>
    <s v="OWID_WRL"/>
    <x v="51"/>
    <n v="67403711254"/>
  </r>
  <r>
    <x v="246"/>
    <s v="OWID_WRL"/>
    <x v="52"/>
    <n v="68376582602"/>
  </r>
  <r>
    <x v="246"/>
    <s v="OWID_WRL"/>
    <x v="53"/>
    <n v="69827564568"/>
  </r>
  <r>
    <x v="246"/>
    <s v="OWID_WRL"/>
    <x v="54"/>
    <n v="72125502288"/>
  </r>
  <r>
    <x v="246"/>
    <s v="OWID_WRL"/>
    <x v="55"/>
    <n v="73609927025"/>
  </r>
  <r>
    <x v="246"/>
    <s v="OWID_WRL"/>
    <x v="56"/>
    <n v="76836323751"/>
  </r>
  <r>
    <x v="246"/>
    <s v="OWID_WRL"/>
    <x v="57"/>
    <n v="78232011029"/>
  </r>
  <r>
    <x v="246"/>
    <s v="OWID_WRL"/>
    <x v="58"/>
    <n v="80230359359"/>
  </r>
  <r>
    <x v="246"/>
    <s v="OWID_WRL"/>
    <x v="59"/>
    <n v="81048386639"/>
  </r>
  <r>
    <x v="246"/>
    <s v="OWID_WRL"/>
    <x v="60"/>
    <n v="81771153602"/>
  </r>
  <r>
    <x v="247"/>
    <s v="YEM"/>
    <x v="0"/>
    <n v="4435335"/>
  </r>
  <r>
    <x v="247"/>
    <s v="YEM"/>
    <x v="1"/>
    <n v="4529983"/>
  </r>
  <r>
    <x v="247"/>
    <s v="YEM"/>
    <x v="2"/>
    <n v="4575595"/>
  </r>
  <r>
    <x v="247"/>
    <s v="YEM"/>
    <x v="3"/>
    <n v="4646089"/>
  </r>
  <r>
    <x v="247"/>
    <s v="YEM"/>
    <x v="4"/>
    <n v="4732682"/>
  </r>
  <r>
    <x v="247"/>
    <s v="YEM"/>
    <x v="5"/>
    <n v="4520152"/>
  </r>
  <r>
    <x v="247"/>
    <s v="YEM"/>
    <x v="6"/>
    <n v="4599412"/>
  </r>
  <r>
    <x v="247"/>
    <s v="YEM"/>
    <x v="7"/>
    <n v="4476607"/>
  </r>
  <r>
    <x v="247"/>
    <s v="YEM"/>
    <x v="8"/>
    <n v="4156383"/>
  </r>
  <r>
    <x v="247"/>
    <s v="YEM"/>
    <x v="9"/>
    <n v="4177137"/>
  </r>
  <r>
    <x v="247"/>
    <s v="YEM"/>
    <x v="10"/>
    <n v="4493772"/>
  </r>
  <r>
    <x v="247"/>
    <s v="YEM"/>
    <x v="11"/>
    <n v="4369464"/>
  </r>
  <r>
    <x v="247"/>
    <s v="YEM"/>
    <x v="12"/>
    <n v="4417319"/>
  </r>
  <r>
    <x v="247"/>
    <s v="YEM"/>
    <x v="13"/>
    <n v="4686599"/>
  </r>
  <r>
    <x v="247"/>
    <s v="YEM"/>
    <x v="14"/>
    <n v="4985217"/>
  </r>
  <r>
    <x v="247"/>
    <s v="YEM"/>
    <x v="15"/>
    <n v="5012547"/>
  </r>
  <r>
    <x v="247"/>
    <s v="YEM"/>
    <x v="16"/>
    <n v="7882461"/>
  </r>
  <r>
    <x v="247"/>
    <s v="YEM"/>
    <x v="17"/>
    <n v="7979318"/>
  </r>
  <r>
    <x v="247"/>
    <s v="YEM"/>
    <x v="18"/>
    <n v="9010135"/>
  </r>
  <r>
    <x v="247"/>
    <s v="YEM"/>
    <x v="19"/>
    <n v="10871269"/>
  </r>
  <r>
    <x v="247"/>
    <s v="YEM"/>
    <x v="20"/>
    <n v="12843175"/>
  </r>
  <r>
    <x v="247"/>
    <s v="YEM"/>
    <x v="21"/>
    <n v="21797724"/>
  </r>
  <r>
    <x v="247"/>
    <s v="YEM"/>
    <x v="22"/>
    <n v="31713922"/>
  </r>
  <r>
    <x v="247"/>
    <s v="YEM"/>
    <x v="23"/>
    <n v="39874220"/>
  </r>
  <r>
    <x v="247"/>
    <s v="YEM"/>
    <x v="24"/>
    <n v="62227504"/>
  </r>
  <r>
    <x v="247"/>
    <s v="YEM"/>
    <x v="25"/>
    <n v="63826516"/>
  </r>
  <r>
    <x v="247"/>
    <s v="YEM"/>
    <x v="26"/>
    <n v="65045305"/>
  </r>
  <r>
    <x v="247"/>
    <s v="YEM"/>
    <x v="27"/>
    <n v="90011945"/>
  </r>
  <r>
    <x v="247"/>
    <s v="YEM"/>
    <x v="28"/>
    <n v="70749750"/>
  </r>
  <r>
    <x v="247"/>
    <s v="YEM"/>
    <x v="29"/>
    <n v="47226942"/>
  </r>
  <r>
    <x v="247"/>
    <s v="YEM"/>
    <x v="30"/>
    <n v="43415947"/>
  </r>
  <r>
    <x v="247"/>
    <s v="YEM"/>
    <x v="31"/>
    <n v="55506232"/>
  </r>
  <r>
    <x v="247"/>
    <s v="YEM"/>
    <x v="32"/>
    <n v="62415896"/>
  </r>
  <r>
    <x v="247"/>
    <s v="YEM"/>
    <x v="33"/>
    <n v="65229939"/>
  </r>
  <r>
    <x v="247"/>
    <s v="YEM"/>
    <x v="34"/>
    <n v="56241682"/>
  </r>
  <r>
    <x v="247"/>
    <s v="YEM"/>
    <x v="35"/>
    <n v="66378837"/>
  </r>
  <r>
    <x v="247"/>
    <s v="YEM"/>
    <x v="36"/>
    <n v="67717077"/>
  </r>
  <r>
    <x v="247"/>
    <s v="YEM"/>
    <x v="37"/>
    <n v="73147853"/>
  </r>
  <r>
    <x v="247"/>
    <s v="YEM"/>
    <x v="38"/>
    <n v="75098356"/>
  </r>
  <r>
    <x v="247"/>
    <s v="YEM"/>
    <x v="39"/>
    <n v="79241260"/>
  </r>
  <r>
    <x v="247"/>
    <s v="YEM"/>
    <x v="40"/>
    <n v="92509373"/>
  </r>
  <r>
    <x v="247"/>
    <s v="YEM"/>
    <x v="41"/>
    <n v="98380084"/>
  </r>
  <r>
    <x v="247"/>
    <s v="YEM"/>
    <x v="42"/>
    <n v="126214866"/>
  </r>
  <r>
    <x v="247"/>
    <s v="YEM"/>
    <x v="43"/>
    <n v="128318936"/>
  </r>
  <r>
    <x v="247"/>
    <s v="YEM"/>
    <x v="44"/>
    <n v="131452268"/>
  </r>
  <r>
    <x v="247"/>
    <s v="YEM"/>
    <x v="45"/>
    <n v="136424320"/>
  </r>
  <r>
    <x v="247"/>
    <s v="YEM"/>
    <x v="46"/>
    <n v="149201736"/>
  </r>
  <r>
    <x v="247"/>
    <s v="YEM"/>
    <x v="47"/>
    <n v="157855790"/>
  </r>
  <r>
    <x v="247"/>
    <s v="YEM"/>
    <x v="48"/>
    <n v="161311800"/>
  </r>
  <r>
    <x v="247"/>
    <s v="YEM"/>
    <x v="49"/>
    <n v="168129940"/>
  </r>
  <r>
    <x v="247"/>
    <s v="YEM"/>
    <x v="50"/>
    <n v="174727000"/>
  </r>
  <r>
    <x v="247"/>
    <s v="YEM"/>
    <x v="51"/>
    <n v="178008700"/>
  </r>
  <r>
    <x v="247"/>
    <s v="YEM"/>
    <x v="52"/>
    <n v="180899000"/>
  </r>
  <r>
    <x v="247"/>
    <s v="YEM"/>
    <x v="53"/>
    <n v="182473232"/>
  </r>
  <r>
    <x v="247"/>
    <s v="YEM"/>
    <x v="54"/>
    <n v="187220347"/>
  </r>
  <r>
    <x v="247"/>
    <s v="YEM"/>
    <x v="55"/>
    <n v="188290917"/>
  </r>
  <r>
    <x v="247"/>
    <s v="YEM"/>
    <x v="56"/>
    <n v="188496833"/>
  </r>
  <r>
    <x v="247"/>
    <s v="YEM"/>
    <x v="57"/>
    <n v="192158708"/>
  </r>
  <r>
    <x v="247"/>
    <s v="YEM"/>
    <x v="58"/>
    <n v="193067878"/>
  </r>
  <r>
    <x v="247"/>
    <s v="YEM"/>
    <x v="59"/>
    <n v="206734168"/>
  </r>
  <r>
    <x v="247"/>
    <s v="YEM"/>
    <x v="60"/>
    <n v="210976349"/>
  </r>
  <r>
    <x v="248"/>
    <s v="OWID_YGS"/>
    <x v="0"/>
    <n v="88361000"/>
  </r>
  <r>
    <x v="248"/>
    <s v="OWID_YGS"/>
    <x v="1"/>
    <n v="88591000"/>
  </r>
  <r>
    <x v="248"/>
    <s v="OWID_YGS"/>
    <x v="2"/>
    <n v="88529000"/>
  </r>
  <r>
    <x v="248"/>
    <s v="OWID_YGS"/>
    <x v="3"/>
    <n v="95832000"/>
  </r>
  <r>
    <x v="248"/>
    <s v="OWID_YGS"/>
    <x v="4"/>
    <n v="104961000"/>
  </r>
  <r>
    <x v="248"/>
    <s v="OWID_YGS"/>
    <x v="5"/>
    <n v="108308000"/>
  </r>
  <r>
    <x v="248"/>
    <s v="OWID_YGS"/>
    <x v="6"/>
    <n v="114968000"/>
  </r>
  <r>
    <x v="248"/>
    <s v="OWID_YGS"/>
    <x v="7"/>
    <n v="126370000"/>
  </r>
  <r>
    <x v="248"/>
    <s v="OWID_YGS"/>
    <x v="8"/>
    <n v="144381000"/>
  </r>
  <r>
    <x v="248"/>
    <s v="OWID_YGS"/>
    <x v="9"/>
    <n v="192075000"/>
  </r>
  <r>
    <x v="248"/>
    <s v="OWID_YGS"/>
    <x v="10"/>
    <n v="165654000"/>
  </r>
  <r>
    <x v="248"/>
    <s v="OWID_YGS"/>
    <x v="11"/>
    <n v="173496000"/>
  </r>
  <r>
    <x v="248"/>
    <s v="OWID_YGS"/>
    <x v="12"/>
    <n v="188263000"/>
  </r>
  <r>
    <x v="248"/>
    <s v="OWID_YGS"/>
    <x v="13"/>
    <n v="216362000"/>
  </r>
  <r>
    <x v="248"/>
    <s v="OWID_YGS"/>
    <x v="14"/>
    <n v="219024000"/>
  </r>
  <r>
    <x v="248"/>
    <s v="OWID_YGS"/>
    <x v="15"/>
    <n v="246128000"/>
  </r>
  <r>
    <x v="248"/>
    <s v="OWID_YGS"/>
    <x v="16"/>
    <n v="264468000"/>
  </r>
  <r>
    <x v="248"/>
    <s v="OWID_YGS"/>
    <x v="17"/>
    <n v="283311000"/>
  </r>
  <r>
    <x v="248"/>
    <s v="OWID_YGS"/>
    <x v="18"/>
    <n v="286126110"/>
  </r>
  <r>
    <x v="248"/>
    <s v="OWID_YGS"/>
    <x v="19"/>
    <n v="310838149"/>
  </r>
  <r>
    <x v="248"/>
    <s v="OWID_YGS"/>
    <x v="20"/>
    <n v="326121350"/>
  </r>
  <r>
    <x v="248"/>
    <s v="OWID_YGS"/>
    <x v="21"/>
    <n v="339518000"/>
  </r>
  <r>
    <x v="248"/>
    <s v="OWID_YGS"/>
    <x v="22"/>
    <n v="357245000"/>
  </r>
  <r>
    <x v="248"/>
    <s v="OWID_YGS"/>
    <x v="23"/>
    <n v="380120752"/>
  </r>
  <r>
    <x v="248"/>
    <s v="OWID_YGS"/>
    <x v="24"/>
    <n v="388760896"/>
  </r>
  <r>
    <x v="248"/>
    <s v="OWID_YGS"/>
    <x v="25"/>
    <n v="397045000"/>
  </r>
  <r>
    <x v="248"/>
    <s v="OWID_YGS"/>
    <x v="26"/>
    <n v="429296836"/>
  </r>
  <r>
    <x v="248"/>
    <s v="OWID_YGS"/>
    <x v="27"/>
    <n v="417836980"/>
  </r>
  <r>
    <x v="248"/>
    <s v="OWID_YGS"/>
    <x v="28"/>
    <n v="350327745"/>
  </r>
  <r>
    <x v="248"/>
    <s v="OWID_YGS"/>
    <x v="29"/>
    <n v="345652434"/>
  </r>
  <r>
    <x v="248"/>
    <s v="OWID_YGS"/>
    <x v="30"/>
    <n v="279375754"/>
  </r>
  <r>
    <x v="249"/>
    <s v="ZMB"/>
    <x v="0"/>
    <n v="4040700"/>
  </r>
  <r>
    <x v="249"/>
    <s v="ZMB"/>
    <x v="1"/>
    <n v="4142150"/>
  </r>
  <r>
    <x v="249"/>
    <s v="ZMB"/>
    <x v="2"/>
    <n v="4332700"/>
  </r>
  <r>
    <x v="249"/>
    <s v="ZMB"/>
    <x v="3"/>
    <n v="4937400"/>
  </r>
  <r>
    <x v="249"/>
    <s v="ZMB"/>
    <x v="4"/>
    <n v="5552450"/>
  </r>
  <r>
    <x v="249"/>
    <s v="ZMB"/>
    <x v="5"/>
    <n v="7066390"/>
  </r>
  <r>
    <x v="249"/>
    <s v="ZMB"/>
    <x v="6"/>
    <n v="7739753"/>
  </r>
  <r>
    <x v="249"/>
    <s v="ZMB"/>
    <x v="7"/>
    <n v="7570287"/>
  </r>
  <r>
    <x v="249"/>
    <s v="ZMB"/>
    <x v="8"/>
    <n v="9653000"/>
  </r>
  <r>
    <x v="249"/>
    <s v="ZMB"/>
    <x v="9"/>
    <n v="10209750"/>
  </r>
  <r>
    <x v="249"/>
    <s v="ZMB"/>
    <x v="10"/>
    <n v="8998420"/>
  </r>
  <r>
    <x v="249"/>
    <s v="ZMB"/>
    <x v="11"/>
    <n v="13830360"/>
  </r>
  <r>
    <x v="249"/>
    <s v="ZMB"/>
    <x v="12"/>
    <n v="13362050"/>
  </r>
  <r>
    <x v="249"/>
    <s v="ZMB"/>
    <x v="13"/>
    <n v="16461510"/>
  </r>
  <r>
    <x v="249"/>
    <s v="ZMB"/>
    <x v="14"/>
    <n v="21173030"/>
  </r>
  <r>
    <x v="249"/>
    <s v="ZMB"/>
    <x v="15"/>
    <n v="24985280"/>
  </r>
  <r>
    <x v="249"/>
    <s v="ZMB"/>
    <x v="16"/>
    <n v="23539080"/>
  </r>
  <r>
    <x v="249"/>
    <s v="ZMB"/>
    <x v="17"/>
    <n v="22646610"/>
  </r>
  <r>
    <x v="249"/>
    <s v="ZMB"/>
    <x v="18"/>
    <n v="22741460"/>
  </r>
  <r>
    <x v="249"/>
    <s v="ZMB"/>
    <x v="19"/>
    <n v="24429103"/>
  </r>
  <r>
    <x v="249"/>
    <s v="ZMB"/>
    <x v="20"/>
    <n v="19258700"/>
  </r>
  <r>
    <x v="249"/>
    <s v="ZMB"/>
    <x v="21"/>
    <n v="19246230"/>
  </r>
  <r>
    <x v="249"/>
    <s v="ZMB"/>
    <x v="22"/>
    <n v="17430650"/>
  </r>
  <r>
    <x v="249"/>
    <s v="ZMB"/>
    <x v="23"/>
    <n v="14405040"/>
  </r>
  <r>
    <x v="249"/>
    <s v="ZMB"/>
    <x v="24"/>
    <n v="16466720"/>
  </r>
  <r>
    <x v="249"/>
    <s v="ZMB"/>
    <x v="25"/>
    <n v="16486030"/>
  </r>
  <r>
    <x v="249"/>
    <s v="ZMB"/>
    <x v="26"/>
    <n v="16710490"/>
  </r>
  <r>
    <x v="249"/>
    <s v="ZMB"/>
    <x v="27"/>
    <n v="18132210"/>
  </r>
  <r>
    <x v="249"/>
    <s v="ZMB"/>
    <x v="28"/>
    <n v="18796050"/>
  </r>
  <r>
    <x v="249"/>
    <s v="ZMB"/>
    <x v="29"/>
    <n v="19655200"/>
  </r>
  <r>
    <x v="249"/>
    <s v="ZMB"/>
    <x v="30"/>
    <n v="21570300"/>
  </r>
  <r>
    <x v="249"/>
    <s v="ZMB"/>
    <x v="31"/>
    <n v="23651400"/>
  </r>
  <r>
    <x v="249"/>
    <s v="ZMB"/>
    <x v="32"/>
    <n v="25941400"/>
  </r>
  <r>
    <x v="249"/>
    <s v="ZMB"/>
    <x v="33"/>
    <n v="25058200"/>
  </r>
  <r>
    <x v="249"/>
    <s v="ZMB"/>
    <x v="34"/>
    <n v="25731200"/>
  </r>
  <r>
    <x v="249"/>
    <s v="ZMB"/>
    <x v="35"/>
    <n v="28228000"/>
  </r>
  <r>
    <x v="249"/>
    <s v="ZMB"/>
    <x v="36"/>
    <n v="30798000"/>
  </r>
  <r>
    <x v="249"/>
    <s v="ZMB"/>
    <x v="37"/>
    <n v="33165000"/>
  </r>
  <r>
    <x v="249"/>
    <s v="ZMB"/>
    <x v="38"/>
    <n v="34472000"/>
  </r>
  <r>
    <x v="249"/>
    <s v="ZMB"/>
    <x v="39"/>
    <n v="35983000"/>
  </r>
  <r>
    <x v="249"/>
    <s v="ZMB"/>
    <x v="40"/>
    <n v="37569000"/>
  </r>
  <r>
    <x v="249"/>
    <s v="ZMB"/>
    <x v="41"/>
    <n v="39100000"/>
  </r>
  <r>
    <x v="249"/>
    <s v="ZMB"/>
    <x v="42"/>
    <n v="39666000"/>
  </r>
  <r>
    <x v="249"/>
    <s v="ZMB"/>
    <x v="43"/>
    <n v="39704000"/>
  </r>
  <r>
    <x v="249"/>
    <s v="ZMB"/>
    <x v="44"/>
    <n v="40271500"/>
  </r>
  <r>
    <x v="249"/>
    <s v="ZMB"/>
    <x v="45"/>
    <n v="37833000"/>
  </r>
  <r>
    <x v="249"/>
    <s v="ZMB"/>
    <x v="46"/>
    <n v="37959000"/>
  </r>
  <r>
    <x v="249"/>
    <s v="ZMB"/>
    <x v="47"/>
    <n v="40209000"/>
  </r>
  <r>
    <x v="249"/>
    <s v="ZMB"/>
    <x v="48"/>
    <n v="42013500"/>
  </r>
  <r>
    <x v="249"/>
    <s v="ZMB"/>
    <x v="49"/>
    <n v="44744500"/>
  </r>
  <r>
    <x v="249"/>
    <s v="ZMB"/>
    <x v="50"/>
    <n v="45342812"/>
  </r>
  <r>
    <x v="249"/>
    <s v="ZMB"/>
    <x v="51"/>
    <n v="46897121"/>
  </r>
  <r>
    <x v="249"/>
    <s v="ZMB"/>
    <x v="52"/>
    <n v="48850420"/>
  </r>
  <r>
    <x v="249"/>
    <s v="ZMB"/>
    <x v="53"/>
    <n v="49025242"/>
  </r>
  <r>
    <x v="249"/>
    <s v="ZMB"/>
    <x v="54"/>
    <n v="48971228"/>
  </r>
  <r>
    <x v="249"/>
    <s v="ZMB"/>
    <x v="55"/>
    <n v="49228217"/>
  </r>
  <r>
    <x v="249"/>
    <s v="ZMB"/>
    <x v="56"/>
    <n v="50503416"/>
  </r>
  <r>
    <x v="249"/>
    <s v="ZMB"/>
    <x v="57"/>
    <n v="51049785"/>
  </r>
  <r>
    <x v="249"/>
    <s v="ZMB"/>
    <x v="58"/>
    <n v="50763377"/>
  </r>
  <r>
    <x v="249"/>
    <s v="ZMB"/>
    <x v="59"/>
    <n v="51367703"/>
  </r>
  <r>
    <x v="249"/>
    <s v="ZMB"/>
    <x v="60"/>
    <n v="52197152"/>
  </r>
  <r>
    <x v="250"/>
    <s v="ZWE"/>
    <x v="0"/>
    <n v="3636670"/>
  </r>
  <r>
    <x v="250"/>
    <s v="ZWE"/>
    <x v="1"/>
    <n v="3767620"/>
  </r>
  <r>
    <x v="250"/>
    <s v="ZWE"/>
    <x v="2"/>
    <n v="3905455"/>
  </r>
  <r>
    <x v="250"/>
    <s v="ZWE"/>
    <x v="3"/>
    <n v="4124570"/>
  </r>
  <r>
    <x v="250"/>
    <s v="ZWE"/>
    <x v="4"/>
    <n v="4249600"/>
  </r>
  <r>
    <x v="250"/>
    <s v="ZWE"/>
    <x v="5"/>
    <n v="4467500"/>
  </r>
  <r>
    <x v="250"/>
    <s v="ZWE"/>
    <x v="6"/>
    <n v="4554200"/>
  </r>
  <r>
    <x v="250"/>
    <s v="ZWE"/>
    <x v="7"/>
    <n v="4763600"/>
  </r>
  <r>
    <x v="250"/>
    <s v="ZWE"/>
    <x v="8"/>
    <n v="4990100"/>
  </r>
  <r>
    <x v="250"/>
    <s v="ZWE"/>
    <x v="9"/>
    <n v="5244700"/>
  </r>
  <r>
    <x v="250"/>
    <s v="ZWE"/>
    <x v="10"/>
    <n v="5482000"/>
  </r>
  <r>
    <x v="250"/>
    <s v="ZWE"/>
    <x v="11"/>
    <n v="5730500"/>
  </r>
  <r>
    <x v="250"/>
    <s v="ZWE"/>
    <x v="12"/>
    <n v="6438500"/>
  </r>
  <r>
    <x v="250"/>
    <s v="ZWE"/>
    <x v="13"/>
    <n v="6635600"/>
  </r>
  <r>
    <x v="250"/>
    <s v="ZWE"/>
    <x v="14"/>
    <n v="6904900"/>
  </r>
  <r>
    <x v="250"/>
    <s v="ZWE"/>
    <x v="15"/>
    <n v="7266400"/>
  </r>
  <r>
    <x v="250"/>
    <s v="ZWE"/>
    <x v="16"/>
    <n v="7571200"/>
  </r>
  <r>
    <x v="250"/>
    <s v="ZWE"/>
    <x v="17"/>
    <n v="8125400"/>
  </r>
  <r>
    <x v="250"/>
    <s v="ZWE"/>
    <x v="18"/>
    <n v="7794400"/>
  </r>
  <r>
    <x v="250"/>
    <s v="ZWE"/>
    <x v="19"/>
    <n v="7589800"/>
  </r>
  <r>
    <x v="250"/>
    <s v="ZWE"/>
    <x v="20"/>
    <n v="7964800"/>
  </r>
  <r>
    <x v="250"/>
    <s v="ZWE"/>
    <x v="21"/>
    <n v="8742700"/>
  </r>
  <r>
    <x v="250"/>
    <s v="ZWE"/>
    <x v="22"/>
    <n v="9418300"/>
  </r>
  <r>
    <x v="250"/>
    <s v="ZWE"/>
    <x v="23"/>
    <n v="9017600"/>
  </r>
  <r>
    <x v="250"/>
    <s v="ZWE"/>
    <x v="24"/>
    <n v="9145300"/>
  </r>
  <r>
    <x v="250"/>
    <s v="ZWE"/>
    <x v="25"/>
    <n v="9526000"/>
  </r>
  <r>
    <x v="250"/>
    <s v="ZWE"/>
    <x v="26"/>
    <n v="11186000"/>
  </r>
  <r>
    <x v="250"/>
    <s v="ZWE"/>
    <x v="27"/>
    <n v="13352400"/>
  </r>
  <r>
    <x v="250"/>
    <s v="ZWE"/>
    <x v="28"/>
    <n v="14580300"/>
  </r>
  <r>
    <x v="250"/>
    <s v="ZWE"/>
    <x v="29"/>
    <n v="16259200"/>
  </r>
  <r>
    <x v="250"/>
    <s v="ZWE"/>
    <x v="30"/>
    <n v="19346100"/>
  </r>
  <r>
    <x v="250"/>
    <s v="ZWE"/>
    <x v="31"/>
    <n v="19284900"/>
  </r>
  <r>
    <x v="250"/>
    <s v="ZWE"/>
    <x v="32"/>
    <n v="18293900"/>
  </r>
  <r>
    <x v="250"/>
    <s v="ZWE"/>
    <x v="33"/>
    <n v="18789200"/>
  </r>
  <r>
    <x v="250"/>
    <s v="ZWE"/>
    <x v="34"/>
    <n v="19965900"/>
  </r>
  <r>
    <x v="250"/>
    <s v="ZWE"/>
    <x v="35"/>
    <n v="22018900"/>
  </r>
  <r>
    <x v="250"/>
    <s v="ZWE"/>
    <x v="36"/>
    <n v="22989800"/>
  </r>
  <r>
    <x v="250"/>
    <s v="ZWE"/>
    <x v="37"/>
    <n v="24483000"/>
  </r>
  <r>
    <x v="250"/>
    <s v="ZWE"/>
    <x v="38"/>
    <n v="24960000"/>
  </r>
  <r>
    <x v="250"/>
    <s v="ZWE"/>
    <x v="39"/>
    <n v="26684000"/>
  </r>
  <r>
    <x v="250"/>
    <s v="ZWE"/>
    <x v="40"/>
    <n v="37730187"/>
  </r>
  <r>
    <x v="250"/>
    <s v="ZWE"/>
    <x v="41"/>
    <n v="35104962"/>
  </r>
  <r>
    <x v="250"/>
    <s v="ZWE"/>
    <x v="42"/>
    <n v="39440461"/>
  </r>
  <r>
    <x v="250"/>
    <s v="ZWE"/>
    <x v="43"/>
    <n v="44389971"/>
  </r>
  <r>
    <x v="250"/>
    <s v="ZWE"/>
    <x v="44"/>
    <n v="49427000"/>
  </r>
  <r>
    <x v="250"/>
    <s v="ZWE"/>
    <x v="45"/>
    <n v="50704407"/>
  </r>
  <r>
    <x v="250"/>
    <s v="ZWE"/>
    <x v="46"/>
    <n v="53834138"/>
  </r>
  <r>
    <x v="250"/>
    <s v="ZWE"/>
    <x v="47"/>
    <n v="57256115"/>
  </r>
  <r>
    <x v="250"/>
    <s v="ZWE"/>
    <x v="48"/>
    <n v="58399588"/>
  </r>
  <r>
    <x v="250"/>
    <s v="ZWE"/>
    <x v="49"/>
    <n v="59177278"/>
  </r>
  <r>
    <x v="250"/>
    <s v="ZWE"/>
    <x v="50"/>
    <n v="60388342"/>
  </r>
  <r>
    <x v="250"/>
    <s v="ZWE"/>
    <x v="51"/>
    <n v="60979210"/>
  </r>
  <r>
    <x v="250"/>
    <s v="ZWE"/>
    <x v="52"/>
    <n v="61030586"/>
  </r>
  <r>
    <x v="250"/>
    <s v="ZWE"/>
    <x v="53"/>
    <n v="56076000"/>
  </r>
  <r>
    <x v="250"/>
    <s v="ZWE"/>
    <x v="54"/>
    <n v="50208860"/>
  </r>
  <r>
    <x v="250"/>
    <s v="ZWE"/>
    <x v="55"/>
    <n v="56177407"/>
  </r>
  <r>
    <x v="250"/>
    <s v="ZWE"/>
    <x v="56"/>
    <n v="61616304"/>
  </r>
  <r>
    <x v="250"/>
    <s v="ZWE"/>
    <x v="57"/>
    <n v="56169652"/>
  </r>
  <r>
    <x v="250"/>
    <s v="ZWE"/>
    <x v="58"/>
    <n v="76447394"/>
  </r>
  <r>
    <x v="250"/>
    <s v="ZWE"/>
    <x v="59"/>
    <n v="75876846"/>
  </r>
  <r>
    <x v="250"/>
    <s v="ZWE"/>
    <x v="60"/>
    <n v="76743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41815-694B-427D-838E-29BDB76EC0FD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U1:V52" firstHeaderRow="1" firstDataRow="1" firstDataCol="1"/>
  <pivotFields count="4">
    <pivotField axis="axisRow" showAll="0" measureFilter="1" sortType="descending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39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3"/>
        <item x="234"/>
        <item x="235"/>
        <item x="236"/>
        <item x="237"/>
        <item x="238"/>
        <item x="231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51">
    <i>
      <x v="246"/>
    </i>
    <i>
      <x v="236"/>
    </i>
    <i>
      <x v="95"/>
    </i>
    <i>
      <x v="11"/>
    </i>
    <i>
      <x v="10"/>
    </i>
    <i>
      <x v="5"/>
    </i>
    <i>
      <x v="159"/>
    </i>
    <i>
      <x v="74"/>
    </i>
    <i>
      <x v="73"/>
    </i>
    <i>
      <x v="62"/>
    </i>
    <i>
      <x v="163"/>
    </i>
    <i>
      <x v="235"/>
    </i>
    <i>
      <x v="44"/>
    </i>
    <i>
      <x v="43"/>
    </i>
    <i>
      <x v="125"/>
    </i>
    <i>
      <x v="76"/>
    </i>
    <i>
      <x v="75"/>
    </i>
    <i>
      <x v="204"/>
    </i>
    <i>
      <x v="203"/>
    </i>
    <i>
      <x v="151"/>
    </i>
    <i>
      <x v="207"/>
    </i>
    <i>
      <x v="63"/>
    </i>
    <i>
      <x v="28"/>
    </i>
    <i>
      <x v="2"/>
    </i>
    <i>
      <x v="1"/>
    </i>
    <i>
      <x v="209"/>
    </i>
    <i>
      <x v="245"/>
    </i>
    <i>
      <x v="210"/>
    </i>
    <i>
      <x v="244"/>
    </i>
    <i>
      <x v="118"/>
    </i>
    <i>
      <x v="101"/>
    </i>
    <i>
      <x v="39"/>
    </i>
    <i>
      <x v="164"/>
    </i>
    <i>
      <x v="124"/>
    </i>
    <i>
      <x v="162"/>
    </i>
    <i>
      <x v="100"/>
    </i>
    <i>
      <x v="79"/>
    </i>
    <i>
      <x v="138"/>
    </i>
    <i>
      <x v="238"/>
    </i>
    <i>
      <x v="183"/>
    </i>
    <i>
      <x v="234"/>
    </i>
    <i>
      <x v="102"/>
    </i>
    <i>
      <x v="222"/>
    </i>
    <i>
      <x v="126"/>
    </i>
    <i>
      <x v="115"/>
    </i>
    <i>
      <x v="211"/>
    </i>
    <i>
      <x v="108"/>
    </i>
    <i>
      <x v="106"/>
    </i>
    <i>
      <x v="85"/>
    </i>
    <i>
      <x v="35"/>
    </i>
    <i t="grand">
      <x/>
    </i>
  </rowItems>
  <colItems count="1">
    <i/>
  </colItems>
  <dataFields count="1">
    <dataField name="Sum of Slaughtered Animals" fld="3" baseField="0" baseItem="0" numFmtId="1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50" filterVal="5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8B22F-8785-4531-9558-ADFFE7816680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D1:E253" firstHeaderRow="1" firstDataRow="1" firstDataCol="1"/>
  <pivotFields count="4"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39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3"/>
        <item x="234"/>
        <item x="235"/>
        <item x="236"/>
        <item x="237"/>
        <item x="238"/>
        <item x="231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showAll="0"/>
    <pivotField showAll="0"/>
    <pivotField dataField="1" showAll="0"/>
  </pivotFields>
  <rowFields count="1">
    <field x="0"/>
  </rowFields>
  <rowItems count="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Items count="1">
    <i/>
  </colItems>
  <dataFields count="1">
    <dataField name="Sum of Slaughtered Animals" fld="3" baseField="0" baseItem="0" numFmtId="1"/>
  </dataFields>
  <formats count="2">
    <format dxfId="49">
      <pivotArea outline="0" collapsedLevelsAreSubtotals="1" fieldPosition="0"/>
    </format>
    <format dxfId="48">
      <pivotArea dataOnly="0" labelOnly="1" outline="0" axis="axisValues" fieldPosition="0"/>
    </format>
  </formats>
  <conditionalFormats count="1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5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8E1D1-BCB0-404B-8387-35AAB82140F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53" firstHeaderRow="1" firstDataRow="1" firstDataCol="1"/>
  <pivotFields count="4"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39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3"/>
        <item x="234"/>
        <item x="235"/>
        <item x="236"/>
        <item x="237"/>
        <item x="238"/>
        <item x="231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showAll="0"/>
    <pivotField showAll="0"/>
    <pivotField dataField="1" showAll="0"/>
  </pivotFields>
  <rowFields count="1">
    <field x="0"/>
  </rowFields>
  <rowItems count="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Items count="1">
    <i/>
  </colItems>
  <dataFields count="1">
    <dataField name="Sum of Slaughtered Animals" fld="3" baseField="0" baseItem="0" numFmtId="1"/>
  </dataFields>
  <formats count="2">
    <format dxfId="51">
      <pivotArea outline="0" collapsedLevelsAreSubtotals="1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A70B3-9454-4334-9484-BB7635D64F82}" name="PivotTable6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 fieldListSortAscending="1">
  <location ref="J1:K22" firstHeaderRow="1" firstDataRow="1" firstDataCol="1"/>
  <pivotFields count="4"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39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2"/>
        <item x="233"/>
        <item x="234"/>
        <item x="235"/>
        <item x="236"/>
        <item x="237"/>
        <item x="238"/>
        <item x="231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2">
    <field x="0"/>
    <field x="2"/>
  </rowFields>
  <rowItems count="21">
    <i>
      <x v="10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</rowItems>
  <colItems count="1">
    <i/>
  </colItems>
  <dataFields count="1">
    <dataField name="Sum of Slaughtered Animals" fld="3" baseField="0" baseItem="0" numFmtId="1"/>
  </dataFields>
  <formats count="2">
    <format dxfId="53">
      <pivotArea outline="0" collapsedLevelsAreSubtotals="1" fieldPosition="0"/>
    </format>
    <format dxfId="52">
      <pivotArea dataOnly="0" labelOnly="1" outline="0" axis="axisValues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Equal" evalOrder="-1" id="2" stringValue1="India">
      <autoFilter ref="A1">
        <filterColumn colId="0">
          <filters>
            <filter val="India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09DF-FB3A-41ED-82A1-BBC15A6B0804}">
  <sheetPr>
    <tabColor theme="5" tint="0.39997558519241921"/>
    <outlinePr summaryBelow="0" summaryRight="0"/>
  </sheetPr>
  <dimension ref="A1:T33"/>
  <sheetViews>
    <sheetView showGridLines="0" showRowColHeaders="0" tabSelected="1" topLeftCell="B1" zoomScale="98" zoomScaleNormal="100" workbookViewId="0">
      <selection activeCell="O28" sqref="O28"/>
    </sheetView>
  </sheetViews>
  <sheetFormatPr defaultColWidth="12.5546875" defaultRowHeight="15.75" customHeight="1" x14ac:dyDescent="0.3"/>
  <cols>
    <col min="1" max="1" width="2.88671875" style="5" customWidth="1"/>
    <col min="2" max="2" width="4" style="5" customWidth="1"/>
    <col min="3" max="5" width="11.88671875" style="5" customWidth="1"/>
    <col min="6" max="6" width="9.109375" style="5" customWidth="1"/>
    <col min="7" max="9" width="13.33203125" style="5" customWidth="1"/>
    <col min="10" max="10" width="4.109375" style="5" customWidth="1"/>
    <col min="11" max="13" width="13.33203125" style="5" customWidth="1"/>
    <col min="14" max="14" width="9.109375" style="5" customWidth="1"/>
    <col min="15" max="15" width="18.109375" style="5" customWidth="1"/>
    <col min="16" max="16" width="24" style="5" customWidth="1"/>
    <col min="17" max="17" width="19.6640625" style="5" customWidth="1"/>
    <col min="18" max="18" width="12.5546875" style="5"/>
    <col min="19" max="19" width="4" style="5" customWidth="1"/>
    <col min="20" max="20" width="2.88671875" style="5" customWidth="1"/>
    <col min="21" max="16384" width="12.5546875" style="5"/>
  </cols>
  <sheetData>
    <row r="1" spans="1:20" ht="9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3.25" customHeight="1" x14ac:dyDescent="0.3">
      <c r="A2" s="4"/>
      <c r="B2" s="6"/>
      <c r="C2" s="21" t="s">
        <v>259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6"/>
      <c r="T2" s="4"/>
    </row>
    <row r="3" spans="1:20" ht="24" customHeight="1" x14ac:dyDescent="0.35">
      <c r="A3" s="4"/>
      <c r="B3" s="7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8"/>
      <c r="T3" s="4"/>
    </row>
    <row r="4" spans="1:20" ht="19.8" customHeight="1" thickBot="1" x14ac:dyDescent="0.35">
      <c r="A4" s="4"/>
      <c r="B4" s="8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8"/>
      <c r="T4" s="4"/>
    </row>
    <row r="5" spans="1:20" ht="24.6" customHeight="1" thickTop="1" x14ac:dyDescent="0.3">
      <c r="A5" s="4"/>
      <c r="B5" s="6"/>
      <c r="C5" s="61" t="s">
        <v>260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"/>
      <c r="T5" s="4"/>
    </row>
    <row r="6" spans="1:20" ht="24" customHeight="1" thickBot="1" x14ac:dyDescent="0.35">
      <c r="A6" s="4"/>
      <c r="B6" s="6"/>
      <c r="C6" s="22" t="s">
        <v>281</v>
      </c>
      <c r="D6" s="23"/>
      <c r="E6" s="23"/>
      <c r="F6" s="6"/>
      <c r="G6" s="22" t="s">
        <v>256</v>
      </c>
      <c r="H6" s="23"/>
      <c r="I6" s="23"/>
      <c r="J6" s="23"/>
      <c r="K6" s="23"/>
      <c r="L6" s="23"/>
      <c r="M6" s="23"/>
      <c r="N6" s="6"/>
      <c r="O6" s="24" t="s">
        <v>255</v>
      </c>
      <c r="P6" s="25"/>
      <c r="Q6" s="25"/>
      <c r="R6" s="25"/>
      <c r="S6" s="6"/>
      <c r="T6" s="4"/>
    </row>
    <row r="7" spans="1:20" ht="6" customHeight="1" thickTop="1" thickBot="1" x14ac:dyDescent="0.35">
      <c r="A7" s="4"/>
      <c r="B7" s="6"/>
      <c r="C7" s="9"/>
      <c r="D7" s="9"/>
      <c r="E7" s="9"/>
      <c r="F7" s="6"/>
      <c r="G7" s="6"/>
      <c r="H7" s="6"/>
      <c r="I7" s="6"/>
      <c r="J7" s="6"/>
      <c r="K7" s="6"/>
      <c r="L7" s="6"/>
      <c r="M7" s="6"/>
      <c r="N7" s="6"/>
      <c r="O7" s="26"/>
      <c r="P7" s="26"/>
      <c r="Q7" s="26"/>
      <c r="R7" s="26"/>
      <c r="S7" s="6"/>
      <c r="T7" s="4"/>
    </row>
    <row r="8" spans="1:20" ht="24" customHeight="1" thickTop="1" x14ac:dyDescent="0.3">
      <c r="A8" s="4"/>
      <c r="B8" s="6"/>
      <c r="C8" s="51">
        <f>'Pivot Tables'!A257</f>
        <v>251</v>
      </c>
      <c r="D8" s="52"/>
      <c r="E8" s="53"/>
      <c r="F8" s="6"/>
      <c r="G8" s="63">
        <f>'Pivot Tables'!B254</f>
        <v>15177632314374</v>
      </c>
      <c r="H8" s="64"/>
      <c r="I8" s="64"/>
      <c r="J8" s="64"/>
      <c r="K8" s="64"/>
      <c r="L8" s="64"/>
      <c r="M8" s="65"/>
      <c r="N8" s="6"/>
      <c r="O8" s="27" t="str">
        <f>_xlfn.XLOOKUP(Q8,'Pivot Tables'!$E$2:$E$252,'Pivot Tables'!D2:D252)</f>
        <v>Asia</v>
      </c>
      <c r="P8" s="28"/>
      <c r="Q8" s="31">
        <f>'Pivot Tables'!H3</f>
        <v>871767585298</v>
      </c>
      <c r="R8" s="32"/>
      <c r="S8" s="6"/>
      <c r="T8" s="4"/>
    </row>
    <row r="9" spans="1:20" ht="24" customHeight="1" x14ac:dyDescent="0.3">
      <c r="A9" s="4"/>
      <c r="B9" s="6"/>
      <c r="C9" s="54"/>
      <c r="D9" s="55"/>
      <c r="E9" s="56"/>
      <c r="F9" s="6"/>
      <c r="G9" s="66"/>
      <c r="H9" s="67"/>
      <c r="I9" s="67"/>
      <c r="J9" s="67"/>
      <c r="K9" s="67"/>
      <c r="L9" s="67"/>
      <c r="M9" s="68"/>
      <c r="N9" s="6"/>
      <c r="O9" s="29"/>
      <c r="P9" s="30"/>
      <c r="Q9" s="33"/>
      <c r="R9" s="34"/>
      <c r="S9" s="6"/>
      <c r="T9" s="4"/>
    </row>
    <row r="10" spans="1:20" ht="24" customHeight="1" x14ac:dyDescent="0.3">
      <c r="A10" s="4"/>
      <c r="B10" s="6"/>
      <c r="C10" s="54"/>
      <c r="D10" s="55"/>
      <c r="E10" s="56"/>
      <c r="F10" s="6"/>
      <c r="G10" s="66"/>
      <c r="H10" s="67"/>
      <c r="I10" s="67"/>
      <c r="J10" s="67"/>
      <c r="K10" s="67"/>
      <c r="L10" s="67"/>
      <c r="M10" s="68"/>
      <c r="N10" s="6"/>
      <c r="O10" s="35" t="str">
        <f>_xlfn.XLOOKUP(Q10,'Pivot Tables'!$E$2:$E$252,'Pivot Tables'!$D$2:$D$252)</f>
        <v>Americas (FAO)</v>
      </c>
      <c r="P10" s="36"/>
      <c r="Q10" s="38">
        <f>'Pivot Tables'!H4</f>
        <v>776303947138</v>
      </c>
      <c r="R10" s="39"/>
      <c r="S10" s="6"/>
      <c r="T10" s="4"/>
    </row>
    <row r="11" spans="1:20" ht="17.25" customHeight="1" x14ac:dyDescent="0.3">
      <c r="A11" s="4"/>
      <c r="B11" s="6"/>
      <c r="C11" s="54"/>
      <c r="D11" s="55"/>
      <c r="E11" s="56"/>
      <c r="F11" s="6"/>
      <c r="G11" s="66"/>
      <c r="H11" s="67"/>
      <c r="I11" s="67"/>
      <c r="J11" s="67"/>
      <c r="K11" s="67"/>
      <c r="L11" s="67"/>
      <c r="M11" s="68"/>
      <c r="N11" s="6"/>
      <c r="O11" s="37"/>
      <c r="P11" s="28"/>
      <c r="Q11" s="31"/>
      <c r="R11" s="40"/>
      <c r="S11" s="6"/>
      <c r="T11" s="4"/>
    </row>
    <row r="12" spans="1:20" ht="8.25" customHeight="1" x14ac:dyDescent="0.3">
      <c r="A12" s="4"/>
      <c r="B12" s="6"/>
      <c r="C12" s="54"/>
      <c r="D12" s="55"/>
      <c r="E12" s="56"/>
      <c r="F12" s="6"/>
      <c r="G12" s="66"/>
      <c r="H12" s="67"/>
      <c r="I12" s="67"/>
      <c r="J12" s="67"/>
      <c r="K12" s="67"/>
      <c r="L12" s="67"/>
      <c r="M12" s="68"/>
      <c r="N12" s="6"/>
      <c r="O12" s="29"/>
      <c r="P12" s="30"/>
      <c r="Q12" s="41"/>
      <c r="R12" s="42"/>
      <c r="S12" s="6"/>
      <c r="T12" s="4"/>
    </row>
    <row r="13" spans="1:20" ht="21.75" customHeight="1" x14ac:dyDescent="0.3">
      <c r="A13" s="4"/>
      <c r="B13" s="6"/>
      <c r="C13" s="57"/>
      <c r="D13" s="58"/>
      <c r="E13" s="59"/>
      <c r="F13" s="6"/>
      <c r="G13" s="69"/>
      <c r="H13" s="70"/>
      <c r="I13" s="70"/>
      <c r="J13" s="70"/>
      <c r="K13" s="70"/>
      <c r="L13" s="70"/>
      <c r="M13" s="71"/>
      <c r="N13" s="6"/>
      <c r="O13" s="35" t="str">
        <f>_xlfn.XLOOKUP(Q13,'Pivot Tables'!$E$2:$E$252,'Pivot Tables'!$D$2:$D$252)</f>
        <v>North America</v>
      </c>
      <c r="P13" s="36"/>
      <c r="Q13" s="38">
        <f>'Pivot Tables'!H5</f>
        <v>506355919263</v>
      </c>
      <c r="R13" s="39"/>
      <c r="S13" s="6"/>
      <c r="T13" s="4"/>
    </row>
    <row r="14" spans="1:20" ht="8.25" customHeight="1" x14ac:dyDescent="0.3">
      <c r="A14" s="4"/>
      <c r="B14" s="6"/>
      <c r="C14" s="43"/>
      <c r="D14" s="44"/>
      <c r="E14" s="44"/>
      <c r="F14" s="6"/>
      <c r="G14" s="45"/>
      <c r="H14" s="37"/>
      <c r="I14" s="37"/>
      <c r="J14" s="6"/>
      <c r="K14" s="46"/>
      <c r="L14" s="37"/>
      <c r="M14" s="37"/>
      <c r="N14" s="6"/>
      <c r="O14" s="37"/>
      <c r="P14" s="28"/>
      <c r="Q14" s="31"/>
      <c r="R14" s="40"/>
      <c r="S14" s="6"/>
      <c r="T14" s="4"/>
    </row>
    <row r="15" spans="1:20" ht="27" customHeight="1" x14ac:dyDescent="0.3">
      <c r="A15" s="10"/>
      <c r="B15" s="11"/>
      <c r="C15" s="37"/>
      <c r="D15" s="37"/>
      <c r="E15" s="37"/>
      <c r="F15" s="11"/>
      <c r="G15" s="37"/>
      <c r="H15" s="37"/>
      <c r="I15" s="37"/>
      <c r="J15" s="11"/>
      <c r="K15" s="37"/>
      <c r="L15" s="37"/>
      <c r="M15" s="37"/>
      <c r="N15" s="11"/>
      <c r="O15" s="29"/>
      <c r="P15" s="30"/>
      <c r="Q15" s="41"/>
      <c r="R15" s="42"/>
      <c r="S15" s="11"/>
      <c r="T15" s="10"/>
    </row>
    <row r="16" spans="1:20" ht="22.5" customHeight="1" x14ac:dyDescent="0.3">
      <c r="A16" s="10"/>
      <c r="B16" s="11"/>
      <c r="C16" s="37"/>
      <c r="D16" s="37"/>
      <c r="E16" s="37"/>
      <c r="F16" s="11"/>
      <c r="G16" s="37"/>
      <c r="H16" s="37"/>
      <c r="I16" s="37"/>
      <c r="J16" s="11"/>
      <c r="K16" s="37"/>
      <c r="L16" s="37"/>
      <c r="M16" s="37"/>
      <c r="N16" s="11"/>
      <c r="O16" s="12"/>
      <c r="P16" s="12"/>
      <c r="Q16" s="13"/>
      <c r="R16" s="13"/>
      <c r="S16" s="11"/>
      <c r="T16" s="10"/>
    </row>
    <row r="17" spans="1:20" ht="42" customHeight="1" thickBot="1" x14ac:dyDescent="0.35">
      <c r="A17" s="4"/>
      <c r="B17" s="6"/>
      <c r="C17" s="37"/>
      <c r="D17" s="37"/>
      <c r="E17" s="37"/>
      <c r="F17" s="6"/>
      <c r="G17" s="37"/>
      <c r="H17" s="37"/>
      <c r="I17" s="37"/>
      <c r="J17" s="6"/>
      <c r="K17" s="37"/>
      <c r="L17" s="37"/>
      <c r="M17" s="37"/>
      <c r="N17" s="6"/>
      <c r="O17" s="47" t="s">
        <v>258</v>
      </c>
      <c r="P17" s="23"/>
      <c r="Q17" s="23"/>
      <c r="R17" s="23"/>
      <c r="S17" s="6"/>
      <c r="T17" s="4"/>
    </row>
    <row r="18" spans="1:20" ht="10.5" customHeight="1" thickTop="1" x14ac:dyDescent="0.3">
      <c r="A18" s="14"/>
      <c r="B18" s="15"/>
      <c r="C18" s="15"/>
      <c r="D18" s="48"/>
      <c r="E18" s="37"/>
      <c r="F18" s="37"/>
      <c r="G18" s="48"/>
      <c r="H18" s="37"/>
      <c r="I18" s="48"/>
      <c r="J18" s="37"/>
      <c r="K18" s="15"/>
      <c r="L18" s="15"/>
      <c r="M18" s="48"/>
      <c r="N18" s="37"/>
      <c r="O18" s="15"/>
      <c r="P18" s="15"/>
      <c r="Q18" s="15"/>
      <c r="R18" s="15"/>
      <c r="S18" s="15"/>
      <c r="T18" s="14"/>
    </row>
    <row r="19" spans="1:20" ht="37.5" customHeight="1" x14ac:dyDescent="0.3">
      <c r="A19" s="4"/>
      <c r="B19" s="6"/>
      <c r="C19" s="6"/>
      <c r="D19" s="49"/>
      <c r="E19" s="37"/>
      <c r="F19" s="37"/>
      <c r="G19" s="49"/>
      <c r="H19" s="37"/>
      <c r="I19" s="50"/>
      <c r="J19" s="37"/>
      <c r="K19" s="6"/>
      <c r="L19" s="6"/>
      <c r="M19" s="49"/>
      <c r="N19" s="37"/>
      <c r="O19" s="16"/>
      <c r="P19" s="17"/>
      <c r="Q19" s="16"/>
      <c r="R19" s="16"/>
      <c r="S19" s="6"/>
      <c r="T19" s="4"/>
    </row>
    <row r="20" spans="1:20" ht="37.5" customHeight="1" x14ac:dyDescent="0.3">
      <c r="A20" s="4"/>
      <c r="B20" s="6"/>
      <c r="C20" s="6"/>
      <c r="D20" s="49"/>
      <c r="E20" s="37"/>
      <c r="F20" s="37"/>
      <c r="G20" s="49"/>
      <c r="H20" s="37"/>
      <c r="I20" s="50"/>
      <c r="J20" s="37"/>
      <c r="K20" s="6"/>
      <c r="L20" s="6"/>
      <c r="M20" s="49"/>
      <c r="N20" s="37"/>
      <c r="O20" s="16"/>
      <c r="P20" s="17"/>
      <c r="Q20" s="16"/>
      <c r="R20" s="16"/>
      <c r="S20" s="6"/>
      <c r="T20" s="4"/>
    </row>
    <row r="21" spans="1:20" ht="37.5" customHeight="1" x14ac:dyDescent="0.3">
      <c r="A21" s="4"/>
      <c r="B21" s="6"/>
      <c r="C21" s="6"/>
      <c r="D21" s="49"/>
      <c r="E21" s="37"/>
      <c r="F21" s="37"/>
      <c r="G21" s="49"/>
      <c r="H21" s="37"/>
      <c r="I21" s="50"/>
      <c r="J21" s="37"/>
      <c r="K21" s="6"/>
      <c r="L21" s="6"/>
      <c r="M21" s="49"/>
      <c r="N21" s="37"/>
      <c r="O21" s="16"/>
      <c r="P21" s="17"/>
      <c r="Q21" s="16"/>
      <c r="R21" s="16"/>
      <c r="S21" s="6"/>
      <c r="T21" s="4"/>
    </row>
    <row r="22" spans="1:20" ht="37.5" customHeight="1" x14ac:dyDescent="0.3">
      <c r="A22" s="4"/>
      <c r="B22" s="6"/>
      <c r="C22" s="6"/>
      <c r="D22" s="49"/>
      <c r="E22" s="37"/>
      <c r="F22" s="37"/>
      <c r="G22" s="49"/>
      <c r="H22" s="37"/>
      <c r="I22" s="50"/>
      <c r="J22" s="37"/>
      <c r="K22" s="6"/>
      <c r="L22" s="6"/>
      <c r="M22" s="49"/>
      <c r="N22" s="37"/>
      <c r="O22" s="16"/>
      <c r="P22" s="17"/>
      <c r="Q22" s="16"/>
      <c r="R22" s="16"/>
      <c r="S22" s="6"/>
      <c r="T22" s="4"/>
    </row>
    <row r="23" spans="1:20" ht="28.5" customHeight="1" x14ac:dyDescent="0.3">
      <c r="A23" s="4"/>
      <c r="B23" s="6"/>
      <c r="C23" s="6"/>
      <c r="D23" s="49"/>
      <c r="E23" s="37"/>
      <c r="F23" s="37"/>
      <c r="G23" s="49"/>
      <c r="H23" s="37"/>
      <c r="I23" s="50"/>
      <c r="J23" s="37"/>
      <c r="K23" s="6"/>
      <c r="L23" s="6"/>
      <c r="M23" s="49"/>
      <c r="N23" s="37"/>
      <c r="O23" s="16"/>
      <c r="P23" s="17"/>
      <c r="Q23" s="16"/>
      <c r="R23" s="16"/>
      <c r="S23" s="6"/>
      <c r="T23" s="4"/>
    </row>
    <row r="24" spans="1:20" ht="28.5" customHeight="1" x14ac:dyDescent="0.3">
      <c r="A24" s="4"/>
      <c r="B24" s="6"/>
      <c r="C24" s="6"/>
      <c r="D24" s="49"/>
      <c r="E24" s="37"/>
      <c r="F24" s="37"/>
      <c r="G24" s="49"/>
      <c r="H24" s="37"/>
      <c r="I24" s="60"/>
      <c r="J24" s="37"/>
      <c r="K24" s="6"/>
      <c r="L24" s="6"/>
      <c r="M24" s="49"/>
      <c r="N24" s="37"/>
      <c r="O24" s="16"/>
      <c r="P24" s="16"/>
      <c r="Q24" s="16"/>
      <c r="R24" s="16"/>
      <c r="S24" s="6"/>
      <c r="T24" s="4"/>
    </row>
    <row r="25" spans="1:20" ht="28.5" customHeight="1" x14ac:dyDescent="0.3">
      <c r="A25" s="4"/>
      <c r="B25" s="6"/>
      <c r="C25" s="6"/>
      <c r="D25" s="49"/>
      <c r="E25" s="37"/>
      <c r="F25" s="37"/>
      <c r="G25" s="49"/>
      <c r="H25" s="37"/>
      <c r="I25" s="60"/>
      <c r="J25" s="37"/>
      <c r="K25" s="6"/>
      <c r="L25" s="6"/>
      <c r="M25" s="49"/>
      <c r="N25" s="37"/>
      <c r="O25" s="16"/>
      <c r="P25" s="16"/>
      <c r="Q25" s="16"/>
      <c r="R25" s="16"/>
      <c r="S25" s="6"/>
      <c r="T25" s="4"/>
    </row>
    <row r="26" spans="1:20" ht="24" customHeight="1" x14ac:dyDescent="0.3">
      <c r="A26" s="4"/>
    </row>
    <row r="27" spans="1:20" ht="24" customHeight="1" x14ac:dyDescent="0.3">
      <c r="A27" s="4"/>
    </row>
    <row r="28" spans="1:20" ht="24" customHeight="1" x14ac:dyDescent="0.3">
      <c r="A28" s="4"/>
    </row>
    <row r="29" spans="1:20" ht="24" customHeight="1" x14ac:dyDescent="0.3">
      <c r="A29" s="4"/>
    </row>
    <row r="30" spans="1:20" ht="24" customHeight="1" x14ac:dyDescent="0.3">
      <c r="A30" s="4"/>
    </row>
    <row r="31" spans="1:20" ht="24" customHeight="1" x14ac:dyDescent="0.3">
      <c r="A31" s="4"/>
    </row>
    <row r="32" spans="1:20" ht="16.5" customHeight="1" x14ac:dyDescent="0.3">
      <c r="A32" s="4"/>
    </row>
    <row r="33" spans="1:1" ht="30" customHeight="1" x14ac:dyDescent="0.3">
      <c r="A33" s="18"/>
    </row>
  </sheetData>
  <mergeCells count="49">
    <mergeCell ref="D25:F25"/>
    <mergeCell ref="G25:H25"/>
    <mergeCell ref="I25:J25"/>
    <mergeCell ref="M25:N25"/>
    <mergeCell ref="D23:F23"/>
    <mergeCell ref="G23:H23"/>
    <mergeCell ref="I23:J23"/>
    <mergeCell ref="M23:N23"/>
    <mergeCell ref="D24:F24"/>
    <mergeCell ref="G24:H24"/>
    <mergeCell ref="I24:J24"/>
    <mergeCell ref="M24:N24"/>
    <mergeCell ref="D22:F22"/>
    <mergeCell ref="G22:H22"/>
    <mergeCell ref="I22:J22"/>
    <mergeCell ref="M22:N22"/>
    <mergeCell ref="G8:M13"/>
    <mergeCell ref="C8:E13"/>
    <mergeCell ref="D21:F21"/>
    <mergeCell ref="G21:H21"/>
    <mergeCell ref="D20:F20"/>
    <mergeCell ref="G20:H20"/>
    <mergeCell ref="I20:J20"/>
    <mergeCell ref="M20:N20"/>
    <mergeCell ref="I21:J21"/>
    <mergeCell ref="M21:N21"/>
    <mergeCell ref="D18:F18"/>
    <mergeCell ref="G18:H18"/>
    <mergeCell ref="I18:J18"/>
    <mergeCell ref="M18:N18"/>
    <mergeCell ref="D19:F19"/>
    <mergeCell ref="G19:H19"/>
    <mergeCell ref="I19:J19"/>
    <mergeCell ref="M19:N19"/>
    <mergeCell ref="O10:P12"/>
    <mergeCell ref="Q10:R12"/>
    <mergeCell ref="O13:P15"/>
    <mergeCell ref="Q13:R15"/>
    <mergeCell ref="C14:E17"/>
    <mergeCell ref="G14:I17"/>
    <mergeCell ref="K14:M17"/>
    <mergeCell ref="O17:R17"/>
    <mergeCell ref="C6:E6"/>
    <mergeCell ref="G6:M6"/>
    <mergeCell ref="O6:R7"/>
    <mergeCell ref="O8:P9"/>
    <mergeCell ref="Q8:R9"/>
    <mergeCell ref="C5:R5"/>
    <mergeCell ref="C2:R4"/>
  </mergeCells>
  <conditionalFormatting sqref="K19:K23 L19:L25 M20:P25">
    <cfRule type="cellIs" dxfId="45" priority="3" operator="equal">
      <formula>"Outstanding"</formula>
    </cfRule>
    <cfRule type="cellIs" dxfId="44" priority="4" operator="equal">
      <formula>"Good"</formula>
    </cfRule>
    <cfRule type="cellIs" dxfId="43" priority="5" operator="equal">
      <formula>"Fair"</formula>
    </cfRule>
    <cfRule type="cellIs" dxfId="42" priority="6" operator="equal">
      <formula>"Poor"</formula>
    </cfRule>
    <cfRule type="cellIs" dxfId="41" priority="7" operator="equal">
      <formula>"Dissatisfied"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A6A4-865F-4029-9E4F-E08E094F19EB}">
  <sheetPr>
    <tabColor theme="9" tint="0.39997558519241921"/>
  </sheetPr>
  <dimension ref="A1:V257"/>
  <sheetViews>
    <sheetView zoomScale="94" workbookViewId="0">
      <selection sqref="A1:B253"/>
    </sheetView>
  </sheetViews>
  <sheetFormatPr defaultRowHeight="14.4" x14ac:dyDescent="0.3"/>
  <cols>
    <col min="1" max="1" width="41.109375" bestFit="1" customWidth="1"/>
    <col min="2" max="2" width="25" style="3" bestFit="1" customWidth="1"/>
    <col min="4" max="4" width="41.109375" bestFit="1" customWidth="1"/>
    <col min="5" max="5" width="25" bestFit="1" customWidth="1"/>
    <col min="6" max="6" width="15.5546875" bestFit="1" customWidth="1"/>
    <col min="7" max="7" width="15.5546875" customWidth="1"/>
    <col min="8" max="9" width="15.5546875" bestFit="1" customWidth="1"/>
    <col min="10" max="10" width="13.88671875" bestFit="1" customWidth="1"/>
    <col min="11" max="11" width="25" bestFit="1" customWidth="1"/>
    <col min="12" max="14" width="10" bestFit="1" customWidth="1"/>
    <col min="15" max="15" width="9" bestFit="1" customWidth="1"/>
    <col min="16" max="16" width="13.88671875" bestFit="1" customWidth="1"/>
    <col min="17" max="17" width="12.5546875" bestFit="1" customWidth="1"/>
    <col min="18" max="20" width="10" bestFit="1" customWidth="1"/>
    <col min="21" max="21" width="41.109375" bestFit="1" customWidth="1"/>
    <col min="22" max="22" width="25" bestFit="1" customWidth="1"/>
    <col min="23" max="50" width="10" bestFit="1" customWidth="1"/>
    <col min="51" max="72" width="11" bestFit="1" customWidth="1"/>
    <col min="73" max="73" width="12" bestFit="1" customWidth="1"/>
    <col min="74" max="222" width="41.88671875" bestFit="1" customWidth="1"/>
    <col min="223" max="223" width="9.6640625" bestFit="1" customWidth="1"/>
    <col min="224" max="442" width="41.88671875" bestFit="1" customWidth="1"/>
    <col min="443" max="443" width="9.6640625" bestFit="1" customWidth="1"/>
    <col min="444" max="662" width="41.88671875" bestFit="1" customWidth="1"/>
    <col min="663" max="663" width="9.6640625" bestFit="1" customWidth="1"/>
    <col min="664" max="882" width="41.88671875" bestFit="1" customWidth="1"/>
    <col min="883" max="883" width="9.6640625" bestFit="1" customWidth="1"/>
    <col min="884" max="1102" width="41.88671875" bestFit="1" customWidth="1"/>
    <col min="1103" max="1103" width="9.6640625" bestFit="1" customWidth="1"/>
    <col min="1104" max="1322" width="41.88671875" bestFit="1" customWidth="1"/>
    <col min="1323" max="1323" width="9.6640625" bestFit="1" customWidth="1"/>
    <col min="1324" max="1542" width="41.88671875" bestFit="1" customWidth="1"/>
    <col min="1543" max="1543" width="9.6640625" bestFit="1" customWidth="1"/>
    <col min="1544" max="1762" width="41.88671875" bestFit="1" customWidth="1"/>
    <col min="1763" max="1763" width="9.6640625" bestFit="1" customWidth="1"/>
    <col min="1764" max="1982" width="41.88671875" bestFit="1" customWidth="1"/>
    <col min="1983" max="1983" width="9.6640625" bestFit="1" customWidth="1"/>
    <col min="1984" max="2202" width="41.88671875" bestFit="1" customWidth="1"/>
    <col min="2203" max="2203" width="9.6640625" bestFit="1" customWidth="1"/>
    <col min="2204" max="2422" width="41.88671875" bestFit="1" customWidth="1"/>
    <col min="2423" max="2423" width="9.6640625" bestFit="1" customWidth="1"/>
    <col min="2424" max="2642" width="41.88671875" bestFit="1" customWidth="1"/>
    <col min="2643" max="2643" width="9.6640625" bestFit="1" customWidth="1"/>
    <col min="2644" max="2862" width="41.88671875" bestFit="1" customWidth="1"/>
    <col min="2863" max="2863" width="9.6640625" bestFit="1" customWidth="1"/>
    <col min="2864" max="3082" width="41.88671875" bestFit="1" customWidth="1"/>
    <col min="3083" max="3083" width="9.6640625" bestFit="1" customWidth="1"/>
    <col min="3084" max="3302" width="41.88671875" bestFit="1" customWidth="1"/>
    <col min="3303" max="3303" width="9.6640625" bestFit="1" customWidth="1"/>
    <col min="3304" max="3522" width="41.88671875" bestFit="1" customWidth="1"/>
    <col min="3523" max="3523" width="9.6640625" bestFit="1" customWidth="1"/>
    <col min="3524" max="3742" width="41.88671875" bestFit="1" customWidth="1"/>
    <col min="3743" max="3743" width="9.6640625" bestFit="1" customWidth="1"/>
    <col min="3744" max="3962" width="41.88671875" bestFit="1" customWidth="1"/>
    <col min="3963" max="3963" width="9.6640625" bestFit="1" customWidth="1"/>
    <col min="3964" max="4182" width="41.88671875" bestFit="1" customWidth="1"/>
    <col min="4183" max="4183" width="9.6640625" bestFit="1" customWidth="1"/>
    <col min="4184" max="4402" width="41.88671875" bestFit="1" customWidth="1"/>
    <col min="4403" max="4403" width="9.6640625" bestFit="1" customWidth="1"/>
    <col min="4404" max="4622" width="41.88671875" bestFit="1" customWidth="1"/>
    <col min="4623" max="4623" width="9.6640625" bestFit="1" customWidth="1"/>
    <col min="4624" max="4842" width="41.88671875" bestFit="1" customWidth="1"/>
    <col min="4843" max="4843" width="9.6640625" bestFit="1" customWidth="1"/>
    <col min="4844" max="5062" width="41.88671875" bestFit="1" customWidth="1"/>
    <col min="5063" max="5063" width="9.6640625" bestFit="1" customWidth="1"/>
    <col min="5064" max="5282" width="41.88671875" bestFit="1" customWidth="1"/>
    <col min="5283" max="5283" width="9.6640625" bestFit="1" customWidth="1"/>
    <col min="5284" max="5502" width="41.88671875" bestFit="1" customWidth="1"/>
    <col min="5503" max="5503" width="9.6640625" bestFit="1" customWidth="1"/>
    <col min="5504" max="5722" width="41.88671875" bestFit="1" customWidth="1"/>
    <col min="5723" max="5723" width="9.6640625" bestFit="1" customWidth="1"/>
    <col min="5724" max="5942" width="41.88671875" bestFit="1" customWidth="1"/>
    <col min="5943" max="5943" width="9.6640625" bestFit="1" customWidth="1"/>
    <col min="5944" max="6162" width="41.88671875" bestFit="1" customWidth="1"/>
    <col min="6163" max="6163" width="9.6640625" bestFit="1" customWidth="1"/>
    <col min="6164" max="6382" width="41.88671875" bestFit="1" customWidth="1"/>
    <col min="6383" max="6383" width="9.6640625" bestFit="1" customWidth="1"/>
    <col min="6384" max="6602" width="41.88671875" bestFit="1" customWidth="1"/>
    <col min="6603" max="6603" width="9.6640625" bestFit="1" customWidth="1"/>
    <col min="6604" max="6823" width="41.88671875" bestFit="1" customWidth="1"/>
    <col min="6824" max="6824" width="9.6640625" bestFit="1" customWidth="1"/>
    <col min="6825" max="7063" width="41.88671875" bestFit="1" customWidth="1"/>
    <col min="7064" max="7064" width="9.6640625" bestFit="1" customWidth="1"/>
    <col min="7065" max="7305" width="41.88671875" bestFit="1" customWidth="1"/>
    <col min="7306" max="7306" width="9.6640625" bestFit="1" customWidth="1"/>
    <col min="7307" max="7547" width="41.88671875" bestFit="1" customWidth="1"/>
    <col min="7548" max="7548" width="9.6640625" bestFit="1" customWidth="1"/>
    <col min="7549" max="7789" width="41.88671875" bestFit="1" customWidth="1"/>
    <col min="7790" max="7790" width="9.6640625" bestFit="1" customWidth="1"/>
    <col min="7791" max="8031" width="41.88671875" bestFit="1" customWidth="1"/>
    <col min="8032" max="8032" width="9.6640625" bestFit="1" customWidth="1"/>
    <col min="8033" max="8273" width="41.88671875" bestFit="1" customWidth="1"/>
    <col min="8274" max="8274" width="9.6640625" bestFit="1" customWidth="1"/>
    <col min="8275" max="8515" width="41.88671875" bestFit="1" customWidth="1"/>
    <col min="8516" max="8516" width="9.6640625" bestFit="1" customWidth="1"/>
    <col min="8517" max="8757" width="41.88671875" bestFit="1" customWidth="1"/>
    <col min="8758" max="8758" width="9.6640625" bestFit="1" customWidth="1"/>
    <col min="8759" max="9000" width="41.88671875" bestFit="1" customWidth="1"/>
    <col min="9001" max="9001" width="9.6640625" bestFit="1" customWidth="1"/>
    <col min="9002" max="9243" width="41.88671875" bestFit="1" customWidth="1"/>
    <col min="9244" max="9244" width="9.6640625" bestFit="1" customWidth="1"/>
    <col min="9245" max="9486" width="41.88671875" bestFit="1" customWidth="1"/>
    <col min="9487" max="9487" width="9.6640625" bestFit="1" customWidth="1"/>
    <col min="9488" max="9729" width="41.88671875" bestFit="1" customWidth="1"/>
    <col min="9730" max="9730" width="9.6640625" bestFit="1" customWidth="1"/>
    <col min="9731" max="9972" width="41.88671875" bestFit="1" customWidth="1"/>
    <col min="9973" max="9973" width="9.6640625" bestFit="1" customWidth="1"/>
    <col min="9974" max="10215" width="41.88671875" bestFit="1" customWidth="1"/>
    <col min="10216" max="10216" width="9.6640625" bestFit="1" customWidth="1"/>
    <col min="10217" max="10459" width="41.88671875" bestFit="1" customWidth="1"/>
    <col min="10460" max="10460" width="9.6640625" bestFit="1" customWidth="1"/>
    <col min="10461" max="10699" width="41.88671875" bestFit="1" customWidth="1"/>
    <col min="10700" max="10700" width="9.6640625" bestFit="1" customWidth="1"/>
    <col min="10701" max="10939" width="41.88671875" bestFit="1" customWidth="1"/>
    <col min="10940" max="10940" width="9.6640625" bestFit="1" customWidth="1"/>
    <col min="10941" max="11179" width="41.88671875" bestFit="1" customWidth="1"/>
    <col min="11180" max="11180" width="9.6640625" bestFit="1" customWidth="1"/>
    <col min="11181" max="11419" width="41.88671875" bestFit="1" customWidth="1"/>
    <col min="11420" max="11420" width="9.6640625" bestFit="1" customWidth="1"/>
    <col min="11421" max="11659" width="41.88671875" bestFit="1" customWidth="1"/>
    <col min="11660" max="11660" width="9.6640625" bestFit="1" customWidth="1"/>
    <col min="11661" max="11900" width="41.88671875" bestFit="1" customWidth="1"/>
    <col min="11901" max="11901" width="9.6640625" bestFit="1" customWidth="1"/>
    <col min="11902" max="12141" width="41.88671875" bestFit="1" customWidth="1"/>
    <col min="12142" max="12142" width="9.6640625" bestFit="1" customWidth="1"/>
    <col min="12143" max="12382" width="41.88671875" bestFit="1" customWidth="1"/>
    <col min="12383" max="12383" width="9.6640625" bestFit="1" customWidth="1"/>
    <col min="12384" max="12623" width="41.88671875" bestFit="1" customWidth="1"/>
    <col min="12624" max="12624" width="9.6640625" bestFit="1" customWidth="1"/>
    <col min="12625" max="12864" width="41.88671875" bestFit="1" customWidth="1"/>
    <col min="12865" max="12865" width="9.6640625" bestFit="1" customWidth="1"/>
    <col min="12866" max="13105" width="41.88671875" bestFit="1" customWidth="1"/>
    <col min="13106" max="13106" width="9.6640625" bestFit="1" customWidth="1"/>
    <col min="13107" max="13346" width="41.88671875" bestFit="1" customWidth="1"/>
    <col min="13347" max="13347" width="9.6640625" bestFit="1" customWidth="1"/>
    <col min="13348" max="13586" width="41.88671875" bestFit="1" customWidth="1"/>
    <col min="13587" max="13587" width="9.6640625" bestFit="1" customWidth="1"/>
    <col min="13588" max="13824" width="41.88671875" bestFit="1" customWidth="1"/>
    <col min="13825" max="13825" width="9.6640625" bestFit="1" customWidth="1"/>
    <col min="13826" max="14063" width="41.88671875" bestFit="1" customWidth="1"/>
    <col min="14064" max="14064" width="9.6640625" bestFit="1" customWidth="1"/>
    <col min="14065" max="14301" width="41.88671875" bestFit="1" customWidth="1"/>
    <col min="14302" max="14302" width="9.6640625" bestFit="1" customWidth="1"/>
    <col min="14303" max="14303" width="10.77734375" bestFit="1" customWidth="1"/>
  </cols>
  <sheetData>
    <row r="1" spans="1:22" x14ac:dyDescent="0.3">
      <c r="A1" s="1" t="s">
        <v>0</v>
      </c>
      <c r="B1" s="3" t="s">
        <v>253</v>
      </c>
      <c r="D1" s="1" t="s">
        <v>0</v>
      </c>
      <c r="E1" s="3" t="s">
        <v>253</v>
      </c>
      <c r="J1" s="1" t="s">
        <v>0</v>
      </c>
      <c r="K1" s="3" t="s">
        <v>253</v>
      </c>
      <c r="U1" s="1" t="s">
        <v>0</v>
      </c>
      <c r="V1" s="3" t="s">
        <v>253</v>
      </c>
    </row>
    <row r="2" spans="1:22" x14ac:dyDescent="0.3">
      <c r="A2" s="2" t="s">
        <v>1</v>
      </c>
      <c r="B2" s="3">
        <v>1772655283</v>
      </c>
      <c r="D2" s="2" t="s">
        <v>1</v>
      </c>
      <c r="E2" s="3">
        <v>1772655283</v>
      </c>
      <c r="J2" s="2" t="s">
        <v>101</v>
      </c>
      <c r="K2" s="3">
        <v>56977462174</v>
      </c>
      <c r="P2" t="e">
        <f>_xlfn.XLOOKUP(Q2,$B$2:$B$252,$A$2:$A$252)</f>
        <v>#N/A</v>
      </c>
      <c r="Q2">
        <v>911346122576</v>
      </c>
      <c r="U2" s="2" t="s">
        <v>247</v>
      </c>
      <c r="V2" s="3">
        <v>2304624145232</v>
      </c>
    </row>
    <row r="3" spans="1:22" x14ac:dyDescent="0.3">
      <c r="A3" s="2" t="s">
        <v>2</v>
      </c>
      <c r="B3" s="3">
        <v>144860353388</v>
      </c>
      <c r="D3" s="2" t="s">
        <v>2</v>
      </c>
      <c r="E3" s="3">
        <v>144860353388</v>
      </c>
      <c r="H3">
        <f>MAX(G4:G7)</f>
        <v>871767585298</v>
      </c>
      <c r="J3" s="20" t="s">
        <v>261</v>
      </c>
      <c r="K3" s="3">
        <v>401871000</v>
      </c>
      <c r="P3" t="e">
        <f t="shared" ref="P3:P4" si="0">_xlfn.XLOOKUP(Q3,$B$2:$B$252,$A$2:$A$252)</f>
        <v>#N/A</v>
      </c>
      <c r="Q3">
        <v>800481086295</v>
      </c>
      <c r="U3" s="2" t="s">
        <v>237</v>
      </c>
      <c r="V3" s="3">
        <v>1010296272016</v>
      </c>
    </row>
    <row r="4" spans="1:22" x14ac:dyDescent="0.3">
      <c r="A4" s="2" t="s">
        <v>3</v>
      </c>
      <c r="B4" s="3">
        <v>146812093383</v>
      </c>
      <c r="D4" s="2" t="s">
        <v>3</v>
      </c>
      <c r="E4" s="3">
        <v>146812093383</v>
      </c>
      <c r="G4">
        <f>GETPIVOTDATA("Slaughtered Animals",$D$1,"Entity","Americas (FAO)")</f>
        <v>776303947138</v>
      </c>
      <c r="H4">
        <f>MAX(G4,G6,G7)</f>
        <v>776303947138</v>
      </c>
      <c r="J4" s="20" t="s">
        <v>262</v>
      </c>
      <c r="K4" s="3">
        <v>419220000</v>
      </c>
      <c r="P4" t="e">
        <f t="shared" si="0"/>
        <v>#N/A</v>
      </c>
      <c r="Q4">
        <v>520432863820</v>
      </c>
      <c r="U4" s="2" t="s">
        <v>96</v>
      </c>
      <c r="V4" s="3">
        <v>926378438050</v>
      </c>
    </row>
    <row r="5" spans="1:22" x14ac:dyDescent="0.3">
      <c r="A5" s="2" t="s">
        <v>4</v>
      </c>
      <c r="B5" s="3">
        <v>577099883</v>
      </c>
      <c r="D5" s="2" t="s">
        <v>4</v>
      </c>
      <c r="E5" s="3">
        <v>577099883</v>
      </c>
      <c r="G5">
        <f>GETPIVOTDATA("Slaughtered Animals",$D$1,"Entity","Asia")</f>
        <v>871767585298</v>
      </c>
      <c r="H5">
        <f>MAX(G6:G7)</f>
        <v>506355919263</v>
      </c>
      <c r="J5" s="20" t="s">
        <v>263</v>
      </c>
      <c r="K5" s="3">
        <v>442363000</v>
      </c>
      <c r="U5" s="2" t="s">
        <v>12</v>
      </c>
      <c r="V5" s="3">
        <v>872613528568</v>
      </c>
    </row>
    <row r="6" spans="1:22" x14ac:dyDescent="0.3">
      <c r="A6" s="2" t="s">
        <v>5</v>
      </c>
      <c r="B6" s="3">
        <v>10640325364</v>
      </c>
      <c r="D6" s="2" t="s">
        <v>5</v>
      </c>
      <c r="E6" s="3">
        <v>10640325364</v>
      </c>
      <c r="G6">
        <f>GETPIVOTDATA("Slaughtered Animals",$D$1,"Entity","Europe (FAO)")</f>
        <v>480057763324</v>
      </c>
      <c r="J6" s="20" t="s">
        <v>264</v>
      </c>
      <c r="K6" s="3">
        <v>465919000</v>
      </c>
      <c r="U6" s="2" t="s">
        <v>11</v>
      </c>
      <c r="V6" s="3">
        <v>871767585298</v>
      </c>
    </row>
    <row r="7" spans="1:22" x14ac:dyDescent="0.3">
      <c r="A7" s="2" t="s">
        <v>6</v>
      </c>
      <c r="B7" s="3">
        <v>776303947138</v>
      </c>
      <c r="D7" s="2" t="s">
        <v>6</v>
      </c>
      <c r="E7" s="3">
        <v>776303947138</v>
      </c>
      <c r="G7">
        <f>GETPIVOTDATA("Slaughtered Animals",$D$1,"Entity","North America")</f>
        <v>506355919263</v>
      </c>
      <c r="J7" s="20" t="s">
        <v>265</v>
      </c>
      <c r="K7" s="3">
        <v>484883000</v>
      </c>
      <c r="U7" s="2" t="s">
        <v>6</v>
      </c>
      <c r="V7" s="3">
        <v>776303947138</v>
      </c>
    </row>
    <row r="8" spans="1:22" x14ac:dyDescent="0.3">
      <c r="A8" s="2" t="s">
        <v>7</v>
      </c>
      <c r="B8" s="3">
        <v>954177604</v>
      </c>
      <c r="D8" s="2" t="s">
        <v>7</v>
      </c>
      <c r="E8" s="3">
        <v>954177604</v>
      </c>
      <c r="J8" s="20" t="s">
        <v>266</v>
      </c>
      <c r="K8" s="3">
        <v>515361000</v>
      </c>
      <c r="U8" s="2" t="s">
        <v>160</v>
      </c>
      <c r="V8" s="3">
        <v>506355919263</v>
      </c>
    </row>
    <row r="9" spans="1:22" x14ac:dyDescent="0.3">
      <c r="A9" s="2" t="s">
        <v>8</v>
      </c>
      <c r="B9" s="3">
        <v>8279514</v>
      </c>
      <c r="D9" s="2" t="s">
        <v>8</v>
      </c>
      <c r="E9" s="3">
        <v>8279514</v>
      </c>
      <c r="J9" s="20" t="s">
        <v>267</v>
      </c>
      <c r="K9" s="3">
        <v>613595000</v>
      </c>
      <c r="U9" s="2" t="s">
        <v>75</v>
      </c>
      <c r="V9" s="3">
        <v>480057763324</v>
      </c>
    </row>
    <row r="10" spans="1:22" x14ac:dyDescent="0.3">
      <c r="A10" s="2" t="s">
        <v>9</v>
      </c>
      <c r="B10" s="3">
        <v>21973295173</v>
      </c>
      <c r="D10" s="2" t="s">
        <v>9</v>
      </c>
      <c r="E10" s="3">
        <v>21973295173</v>
      </c>
      <c r="J10" s="20" t="s">
        <v>268</v>
      </c>
      <c r="K10" s="3">
        <v>745005000</v>
      </c>
      <c r="U10" s="2" t="s">
        <v>74</v>
      </c>
      <c r="V10" s="3">
        <v>475164454958</v>
      </c>
    </row>
    <row r="11" spans="1:22" x14ac:dyDescent="0.3">
      <c r="A11" s="2" t="s">
        <v>10</v>
      </c>
      <c r="B11" s="3">
        <v>219624232</v>
      </c>
      <c r="D11" s="2" t="s">
        <v>10</v>
      </c>
      <c r="E11" s="3">
        <v>219624232</v>
      </c>
      <c r="J11" s="20" t="s">
        <v>269</v>
      </c>
      <c r="K11" s="3">
        <v>997280000</v>
      </c>
      <c r="U11" s="2" t="s">
        <v>63</v>
      </c>
      <c r="V11" s="3">
        <v>445733404044</v>
      </c>
    </row>
    <row r="12" spans="1:22" x14ac:dyDescent="0.3">
      <c r="A12" s="2" t="s">
        <v>11</v>
      </c>
      <c r="B12" s="3">
        <v>871767585298</v>
      </c>
      <c r="D12" s="2" t="s">
        <v>11</v>
      </c>
      <c r="E12" s="3">
        <v>871767585298</v>
      </c>
      <c r="J12" s="20" t="s">
        <v>270</v>
      </c>
      <c r="K12" s="3">
        <v>1397058000</v>
      </c>
      <c r="U12" s="2" t="s">
        <v>164</v>
      </c>
      <c r="V12" s="3">
        <v>423700586508</v>
      </c>
    </row>
    <row r="13" spans="1:22" x14ac:dyDescent="0.3">
      <c r="A13" s="2" t="s">
        <v>12</v>
      </c>
      <c r="B13" s="3">
        <v>872613528568</v>
      </c>
      <c r="D13" s="2" t="s">
        <v>12</v>
      </c>
      <c r="E13" s="3">
        <v>872613528568</v>
      </c>
      <c r="J13" s="20" t="s">
        <v>271</v>
      </c>
      <c r="K13" s="3">
        <v>2067013000</v>
      </c>
      <c r="U13" s="2" t="s">
        <v>236</v>
      </c>
      <c r="V13" s="3">
        <v>394288100713</v>
      </c>
    </row>
    <row r="14" spans="1:22" x14ac:dyDescent="0.3">
      <c r="A14" s="2" t="s">
        <v>13</v>
      </c>
      <c r="B14" s="3">
        <v>22464422485</v>
      </c>
      <c r="D14" s="2" t="s">
        <v>13</v>
      </c>
      <c r="E14" s="3">
        <v>22464422485</v>
      </c>
      <c r="J14" s="20" t="s">
        <v>272</v>
      </c>
      <c r="K14" s="3">
        <v>2355991000</v>
      </c>
      <c r="U14" s="2" t="s">
        <v>45</v>
      </c>
      <c r="V14" s="3">
        <v>379993844877</v>
      </c>
    </row>
    <row r="15" spans="1:22" x14ac:dyDescent="0.3">
      <c r="A15" s="2" t="s">
        <v>14</v>
      </c>
      <c r="B15" s="3">
        <v>3892163635</v>
      </c>
      <c r="D15" s="2" t="s">
        <v>14</v>
      </c>
      <c r="E15" s="3">
        <v>3892163635</v>
      </c>
      <c r="J15" s="20" t="s">
        <v>273</v>
      </c>
      <c r="K15" s="3">
        <v>2560369000</v>
      </c>
      <c r="U15" s="2" t="s">
        <v>44</v>
      </c>
      <c r="V15" s="3">
        <v>361795506353</v>
      </c>
    </row>
    <row r="16" spans="1:22" x14ac:dyDescent="0.3">
      <c r="A16" s="2" t="s">
        <v>15</v>
      </c>
      <c r="B16" s="3">
        <v>1547465093</v>
      </c>
      <c r="D16" s="2" t="s">
        <v>15</v>
      </c>
      <c r="E16" s="3">
        <v>1547465093</v>
      </c>
      <c r="J16" s="20" t="s">
        <v>274</v>
      </c>
      <c r="K16" s="3">
        <v>3091680000</v>
      </c>
      <c r="U16" s="2" t="s">
        <v>126</v>
      </c>
      <c r="V16" s="3">
        <v>317246356314</v>
      </c>
    </row>
    <row r="17" spans="1:22" x14ac:dyDescent="0.3">
      <c r="A17" s="2" t="s">
        <v>16</v>
      </c>
      <c r="B17" s="3">
        <v>299636833</v>
      </c>
      <c r="D17" s="2" t="s">
        <v>16</v>
      </c>
      <c r="E17" s="3">
        <v>299636833</v>
      </c>
      <c r="J17" s="20" t="s">
        <v>275</v>
      </c>
      <c r="K17" s="3">
        <v>3769852000</v>
      </c>
      <c r="U17" s="2" t="s">
        <v>77</v>
      </c>
      <c r="V17" s="3">
        <v>304127485489</v>
      </c>
    </row>
    <row r="18" spans="1:22" x14ac:dyDescent="0.3">
      <c r="A18" s="2" t="s">
        <v>17</v>
      </c>
      <c r="B18" s="3">
        <v>236159966</v>
      </c>
      <c r="D18" s="2" t="s">
        <v>17</v>
      </c>
      <c r="E18" s="3">
        <v>236159966</v>
      </c>
      <c r="J18" s="20" t="s">
        <v>276</v>
      </c>
      <c r="K18" s="3">
        <v>4764484000</v>
      </c>
      <c r="U18" s="2" t="s">
        <v>76</v>
      </c>
      <c r="V18" s="3">
        <v>298390880342</v>
      </c>
    </row>
    <row r="19" spans="1:22" x14ac:dyDescent="0.3">
      <c r="A19" s="2" t="s">
        <v>18</v>
      </c>
      <c r="B19" s="3">
        <v>10438811413</v>
      </c>
      <c r="D19" s="2" t="s">
        <v>18</v>
      </c>
      <c r="E19" s="3">
        <v>10438811413</v>
      </c>
      <c r="J19" s="20" t="s">
        <v>277</v>
      </c>
      <c r="K19" s="3">
        <v>5778098000</v>
      </c>
      <c r="U19" s="2" t="s">
        <v>205</v>
      </c>
      <c r="V19" s="3">
        <v>269948040881</v>
      </c>
    </row>
    <row r="20" spans="1:22" x14ac:dyDescent="0.3">
      <c r="A20" s="2" t="s">
        <v>19</v>
      </c>
      <c r="B20" s="3">
        <v>398083206</v>
      </c>
      <c r="D20" s="2" t="s">
        <v>19</v>
      </c>
      <c r="E20" s="3">
        <v>398083206</v>
      </c>
      <c r="J20" s="20" t="s">
        <v>278</v>
      </c>
      <c r="K20" s="3">
        <v>6899806000</v>
      </c>
      <c r="U20" s="2" t="s">
        <v>204</v>
      </c>
      <c r="V20" s="3">
        <v>269948028878</v>
      </c>
    </row>
    <row r="21" spans="1:22" x14ac:dyDescent="0.3">
      <c r="A21" s="2" t="s">
        <v>20</v>
      </c>
      <c r="B21" s="3">
        <v>6090236834</v>
      </c>
      <c r="D21" s="2" t="s">
        <v>20</v>
      </c>
      <c r="E21" s="3">
        <v>6090236834</v>
      </c>
      <c r="J21" s="20" t="s">
        <v>279</v>
      </c>
      <c r="K21" s="3">
        <v>7699669276</v>
      </c>
      <c r="U21" s="2" t="s">
        <v>152</v>
      </c>
      <c r="V21" s="3">
        <v>213002119364</v>
      </c>
    </row>
    <row r="22" spans="1:22" x14ac:dyDescent="0.3">
      <c r="A22" s="2" t="s">
        <v>21</v>
      </c>
      <c r="B22" s="3">
        <v>6729294103</v>
      </c>
      <c r="D22" s="2" t="s">
        <v>21</v>
      </c>
      <c r="E22" s="3">
        <v>6729294103</v>
      </c>
      <c r="J22" s="20" t="s">
        <v>280</v>
      </c>
      <c r="K22" s="3">
        <v>11507944898</v>
      </c>
      <c r="U22" s="2" t="s">
        <v>208</v>
      </c>
      <c r="V22" s="3">
        <v>198827306890</v>
      </c>
    </row>
    <row r="23" spans="1:22" x14ac:dyDescent="0.3">
      <c r="A23" s="2" t="s">
        <v>22</v>
      </c>
      <c r="B23" s="3">
        <v>5181417426</v>
      </c>
      <c r="D23" s="2" t="s">
        <v>22</v>
      </c>
      <c r="E23" s="3">
        <v>5181417426</v>
      </c>
      <c r="U23" s="2" t="s">
        <v>64</v>
      </c>
      <c r="V23" s="3">
        <v>185979016514</v>
      </c>
    </row>
    <row r="24" spans="1:22" x14ac:dyDescent="0.3">
      <c r="A24" s="2" t="s">
        <v>23</v>
      </c>
      <c r="B24" s="3">
        <v>289152557</v>
      </c>
      <c r="D24" s="2" t="s">
        <v>23</v>
      </c>
      <c r="E24" s="3">
        <v>289152557</v>
      </c>
      <c r="U24" s="2" t="s">
        <v>29</v>
      </c>
      <c r="V24" s="3">
        <v>162467468905</v>
      </c>
    </row>
    <row r="25" spans="1:22" x14ac:dyDescent="0.3">
      <c r="A25" s="2" t="s">
        <v>24</v>
      </c>
      <c r="B25" s="3">
        <v>1017011367</v>
      </c>
      <c r="D25" s="2" t="s">
        <v>24</v>
      </c>
      <c r="E25" s="3">
        <v>1017011367</v>
      </c>
      <c r="U25" s="2" t="s">
        <v>3</v>
      </c>
      <c r="V25" s="3">
        <v>146812093383</v>
      </c>
    </row>
    <row r="26" spans="1:22" x14ac:dyDescent="0.3">
      <c r="A26" s="2" t="s">
        <v>25</v>
      </c>
      <c r="B26" s="3">
        <v>31315799</v>
      </c>
      <c r="D26" s="2" t="s">
        <v>25</v>
      </c>
      <c r="E26" s="3">
        <v>31315799</v>
      </c>
      <c r="U26" s="2" t="s">
        <v>2</v>
      </c>
      <c r="V26" s="3">
        <v>144860353388</v>
      </c>
    </row>
    <row r="27" spans="1:22" x14ac:dyDescent="0.3">
      <c r="A27" s="2" t="s">
        <v>26</v>
      </c>
      <c r="B27" s="3">
        <v>5887544651</v>
      </c>
      <c r="D27" s="2" t="s">
        <v>26</v>
      </c>
      <c r="E27" s="3">
        <v>5887544651</v>
      </c>
      <c r="U27" s="2" t="s">
        <v>210</v>
      </c>
      <c r="V27" s="3">
        <v>135904096113</v>
      </c>
    </row>
    <row r="28" spans="1:22" x14ac:dyDescent="0.3">
      <c r="A28" s="2" t="s">
        <v>27</v>
      </c>
      <c r="B28" s="3">
        <v>615188602</v>
      </c>
      <c r="D28" s="2" t="s">
        <v>27</v>
      </c>
      <c r="E28" s="3">
        <v>615188602</v>
      </c>
      <c r="O28" t="s">
        <v>257</v>
      </c>
      <c r="U28" s="2" t="s">
        <v>246</v>
      </c>
      <c r="V28" s="3">
        <v>129925796953</v>
      </c>
    </row>
    <row r="29" spans="1:22" x14ac:dyDescent="0.3">
      <c r="A29" s="2" t="s">
        <v>28</v>
      </c>
      <c r="B29" s="3">
        <v>225583785</v>
      </c>
      <c r="D29" s="2" t="s">
        <v>28</v>
      </c>
      <c r="E29" s="3">
        <v>225583785</v>
      </c>
      <c r="O29" s="2" t="s">
        <v>44</v>
      </c>
      <c r="P29" s="3">
        <v>377776440888</v>
      </c>
      <c r="U29" s="2" t="s">
        <v>211</v>
      </c>
      <c r="V29" s="3">
        <v>101547800083</v>
      </c>
    </row>
    <row r="30" spans="1:22" x14ac:dyDescent="0.3">
      <c r="A30" s="2" t="s">
        <v>29</v>
      </c>
      <c r="B30" s="3">
        <v>162467468905</v>
      </c>
      <c r="D30" s="2" t="s">
        <v>29</v>
      </c>
      <c r="E30" s="3">
        <v>162467468905</v>
      </c>
      <c r="O30" s="2" t="s">
        <v>29</v>
      </c>
      <c r="P30" s="3">
        <v>168707830826</v>
      </c>
      <c r="U30" s="2" t="s">
        <v>245</v>
      </c>
      <c r="V30" s="3">
        <v>87852932112</v>
      </c>
    </row>
    <row r="31" spans="1:22" x14ac:dyDescent="0.3">
      <c r="A31" s="2" t="s">
        <v>30</v>
      </c>
      <c r="B31" s="3">
        <v>466835056</v>
      </c>
      <c r="D31" s="2" t="s">
        <v>30</v>
      </c>
      <c r="E31" s="3">
        <v>466835056</v>
      </c>
      <c r="O31" s="2" t="s">
        <v>102</v>
      </c>
      <c r="P31" s="3">
        <v>74833281070</v>
      </c>
      <c r="U31" s="2" t="s">
        <v>119</v>
      </c>
      <c r="V31" s="3">
        <v>78255481395</v>
      </c>
    </row>
    <row r="32" spans="1:22" x14ac:dyDescent="0.3">
      <c r="A32" s="2" t="s">
        <v>31</v>
      </c>
      <c r="B32" s="3">
        <v>5674371175</v>
      </c>
      <c r="D32" s="2" t="s">
        <v>31</v>
      </c>
      <c r="E32" s="3">
        <v>5674371175</v>
      </c>
      <c r="U32" s="2" t="s">
        <v>102</v>
      </c>
      <c r="V32" s="3">
        <v>70188720154</v>
      </c>
    </row>
    <row r="33" spans="1:22" x14ac:dyDescent="0.3">
      <c r="A33" s="2" t="s">
        <v>32</v>
      </c>
      <c r="B33" s="3">
        <v>4358976080</v>
      </c>
      <c r="D33" s="2" t="s">
        <v>32</v>
      </c>
      <c r="E33" s="3">
        <v>4358976080</v>
      </c>
      <c r="U33" s="2" t="s">
        <v>40</v>
      </c>
      <c r="V33" s="3">
        <v>66200344336</v>
      </c>
    </row>
    <row r="34" spans="1:22" x14ac:dyDescent="0.3">
      <c r="A34" s="2" t="s">
        <v>33</v>
      </c>
      <c r="B34" s="3">
        <v>368724127</v>
      </c>
      <c r="D34" s="2" t="s">
        <v>33</v>
      </c>
      <c r="E34" s="3">
        <v>368724127</v>
      </c>
      <c r="U34" s="2" t="s">
        <v>165</v>
      </c>
      <c r="V34" s="3">
        <v>62605158886</v>
      </c>
    </row>
    <row r="35" spans="1:22" x14ac:dyDescent="0.3">
      <c r="A35" s="2" t="s">
        <v>34</v>
      </c>
      <c r="B35" s="3">
        <v>1057725245</v>
      </c>
      <c r="D35" s="2" t="s">
        <v>34</v>
      </c>
      <c r="E35" s="3">
        <v>1057725245</v>
      </c>
      <c r="U35" s="2" t="s">
        <v>125</v>
      </c>
      <c r="V35" s="3">
        <v>62346902077</v>
      </c>
    </row>
    <row r="36" spans="1:22" x14ac:dyDescent="0.3">
      <c r="A36" s="2" t="s">
        <v>35</v>
      </c>
      <c r="B36" s="3">
        <v>2403716708</v>
      </c>
      <c r="D36" s="2" t="s">
        <v>35</v>
      </c>
      <c r="E36" s="3">
        <v>2403716708</v>
      </c>
      <c r="U36" s="2" t="s">
        <v>163</v>
      </c>
      <c r="V36" s="3">
        <v>60677026713</v>
      </c>
    </row>
    <row r="37" spans="1:22" x14ac:dyDescent="0.3">
      <c r="A37" s="2" t="s">
        <v>36</v>
      </c>
      <c r="B37" s="3">
        <v>29412485830</v>
      </c>
      <c r="D37" s="2" t="s">
        <v>36</v>
      </c>
      <c r="E37" s="3">
        <v>29412485830</v>
      </c>
      <c r="U37" s="2" t="s">
        <v>101</v>
      </c>
      <c r="V37" s="3">
        <v>56977462174</v>
      </c>
    </row>
    <row r="38" spans="1:22" x14ac:dyDescent="0.3">
      <c r="A38" s="2" t="s">
        <v>37</v>
      </c>
      <c r="B38" s="3">
        <v>31908323</v>
      </c>
      <c r="D38" s="2" t="s">
        <v>37</v>
      </c>
      <c r="E38" s="3">
        <v>31908323</v>
      </c>
      <c r="U38" s="2" t="s">
        <v>80</v>
      </c>
      <c r="V38" s="3">
        <v>55257736418</v>
      </c>
    </row>
    <row r="39" spans="1:22" x14ac:dyDescent="0.3">
      <c r="A39" s="2" t="s">
        <v>38</v>
      </c>
      <c r="B39" s="3">
        <v>16454990383</v>
      </c>
      <c r="D39" s="2" t="s">
        <v>38</v>
      </c>
      <c r="E39" s="3">
        <v>16454990383</v>
      </c>
      <c r="U39" s="2" t="s">
        <v>139</v>
      </c>
      <c r="V39" s="3">
        <v>50166228405</v>
      </c>
    </row>
    <row r="40" spans="1:22" x14ac:dyDescent="0.3">
      <c r="A40" s="2" t="s">
        <v>39</v>
      </c>
      <c r="B40" s="3">
        <v>289681171</v>
      </c>
      <c r="D40" s="2" t="s">
        <v>39</v>
      </c>
      <c r="E40" s="3">
        <v>289681171</v>
      </c>
      <c r="U40" s="2" t="s">
        <v>239</v>
      </c>
      <c r="V40" s="3">
        <v>49509606160</v>
      </c>
    </row>
    <row r="41" spans="1:22" x14ac:dyDescent="0.3">
      <c r="A41" s="2" t="s">
        <v>40</v>
      </c>
      <c r="B41" s="3">
        <v>66200344336</v>
      </c>
      <c r="D41" s="2" t="s">
        <v>40</v>
      </c>
      <c r="E41" s="3">
        <v>66200344336</v>
      </c>
      <c r="U41" s="2" t="s">
        <v>184</v>
      </c>
      <c r="V41" s="3">
        <v>45341895440</v>
      </c>
    </row>
    <row r="42" spans="1:22" x14ac:dyDescent="0.3">
      <c r="A42" s="2" t="s">
        <v>41</v>
      </c>
      <c r="B42" s="3">
        <v>4295792544</v>
      </c>
      <c r="D42" s="2" t="s">
        <v>41</v>
      </c>
      <c r="E42" s="3">
        <v>4295792544</v>
      </c>
      <c r="U42" s="2" t="s">
        <v>235</v>
      </c>
      <c r="V42" s="3">
        <v>42079280396</v>
      </c>
    </row>
    <row r="43" spans="1:22" x14ac:dyDescent="0.3">
      <c r="A43" s="2" t="s">
        <v>42</v>
      </c>
      <c r="B43" s="3">
        <v>764357995</v>
      </c>
      <c r="D43" s="2" t="s">
        <v>42</v>
      </c>
      <c r="E43" s="3">
        <v>764357995</v>
      </c>
      <c r="U43" s="2" t="s">
        <v>103</v>
      </c>
      <c r="V43" s="3">
        <v>39650289046</v>
      </c>
    </row>
    <row r="44" spans="1:22" x14ac:dyDescent="0.3">
      <c r="A44" s="2" t="s">
        <v>43</v>
      </c>
      <c r="B44" s="3">
        <v>9167774113</v>
      </c>
      <c r="D44" s="2" t="s">
        <v>43</v>
      </c>
      <c r="E44" s="3">
        <v>9167774113</v>
      </c>
      <c r="U44" s="2" t="s">
        <v>223</v>
      </c>
      <c r="V44" s="3">
        <v>39433508479</v>
      </c>
    </row>
    <row r="45" spans="1:22" x14ac:dyDescent="0.3">
      <c r="A45" s="2" t="s">
        <v>44</v>
      </c>
      <c r="B45" s="3">
        <v>361795506353</v>
      </c>
      <c r="D45" s="2" t="s">
        <v>44</v>
      </c>
      <c r="E45" s="3">
        <v>361795506353</v>
      </c>
      <c r="U45" s="2" t="s">
        <v>127</v>
      </c>
      <c r="V45" s="3">
        <v>39382917626</v>
      </c>
    </row>
    <row r="46" spans="1:22" x14ac:dyDescent="0.3">
      <c r="A46" s="2" t="s">
        <v>45</v>
      </c>
      <c r="B46" s="3">
        <v>379993844877</v>
      </c>
      <c r="D46" s="2" t="s">
        <v>45</v>
      </c>
      <c r="E46" s="3">
        <v>379993844877</v>
      </c>
      <c r="U46" s="2" t="s">
        <v>116</v>
      </c>
      <c r="V46" s="3">
        <v>38644125367</v>
      </c>
    </row>
    <row r="47" spans="1:22" x14ac:dyDescent="0.3">
      <c r="A47" s="2" t="s">
        <v>46</v>
      </c>
      <c r="B47" s="3">
        <v>25282377486</v>
      </c>
      <c r="D47" s="2" t="s">
        <v>46</v>
      </c>
      <c r="E47" s="3">
        <v>25282377486</v>
      </c>
      <c r="U47" s="2" t="s">
        <v>212</v>
      </c>
      <c r="V47" s="3">
        <v>38257105481</v>
      </c>
    </row>
    <row r="48" spans="1:22" x14ac:dyDescent="0.3">
      <c r="A48" s="2" t="s">
        <v>47</v>
      </c>
      <c r="B48" s="3">
        <v>32562942</v>
      </c>
      <c r="D48" s="2" t="s">
        <v>47</v>
      </c>
      <c r="E48" s="3">
        <v>32562942</v>
      </c>
      <c r="U48" s="2" t="s">
        <v>109</v>
      </c>
      <c r="V48" s="3">
        <v>37677424524</v>
      </c>
    </row>
    <row r="49" spans="1:22" x14ac:dyDescent="0.3">
      <c r="A49" s="2" t="s">
        <v>48</v>
      </c>
      <c r="B49" s="3">
        <v>274694547</v>
      </c>
      <c r="D49" s="2" t="s">
        <v>48</v>
      </c>
      <c r="E49" s="3">
        <v>274694547</v>
      </c>
      <c r="U49" s="2" t="s">
        <v>107</v>
      </c>
      <c r="V49" s="3">
        <v>35154299608</v>
      </c>
    </row>
    <row r="50" spans="1:22" x14ac:dyDescent="0.3">
      <c r="A50" s="2" t="s">
        <v>49</v>
      </c>
      <c r="B50" s="3">
        <v>3625831</v>
      </c>
      <c r="D50" s="2" t="s">
        <v>49</v>
      </c>
      <c r="E50" s="3">
        <v>3625831</v>
      </c>
      <c r="U50" s="2" t="s">
        <v>86</v>
      </c>
      <c r="V50" s="3">
        <v>32011997213</v>
      </c>
    </row>
    <row r="51" spans="1:22" x14ac:dyDescent="0.3">
      <c r="A51" s="2" t="s">
        <v>50</v>
      </c>
      <c r="B51" s="3">
        <v>2039314261</v>
      </c>
      <c r="D51" s="2" t="s">
        <v>50</v>
      </c>
      <c r="E51" s="3">
        <v>2039314261</v>
      </c>
      <c r="U51" s="2" t="s">
        <v>36</v>
      </c>
      <c r="V51" s="3">
        <v>29412485830</v>
      </c>
    </row>
    <row r="52" spans="1:22" x14ac:dyDescent="0.3">
      <c r="A52" s="2" t="s">
        <v>51</v>
      </c>
      <c r="B52" s="3">
        <v>1621193526</v>
      </c>
      <c r="D52" s="2" t="s">
        <v>51</v>
      </c>
      <c r="E52" s="3">
        <v>1621193526</v>
      </c>
      <c r="U52" s="2" t="s">
        <v>252</v>
      </c>
      <c r="V52" s="3">
        <v>14225143267679</v>
      </c>
    </row>
    <row r="53" spans="1:22" x14ac:dyDescent="0.3">
      <c r="A53" s="2" t="s">
        <v>52</v>
      </c>
      <c r="B53" s="3">
        <v>1094901983</v>
      </c>
      <c r="D53" s="2" t="s">
        <v>52</v>
      </c>
      <c r="E53" s="3">
        <v>1094901983</v>
      </c>
    </row>
    <row r="54" spans="1:22" x14ac:dyDescent="0.3">
      <c r="A54" s="2" t="s">
        <v>53</v>
      </c>
      <c r="B54" s="3">
        <v>2707392055</v>
      </c>
      <c r="D54" s="2" t="s">
        <v>53</v>
      </c>
      <c r="E54" s="3">
        <v>2707392055</v>
      </c>
    </row>
    <row r="55" spans="1:22" x14ac:dyDescent="0.3">
      <c r="A55" s="2" t="s">
        <v>54</v>
      </c>
      <c r="B55" s="3">
        <v>844523272</v>
      </c>
      <c r="D55" s="2" t="s">
        <v>54</v>
      </c>
      <c r="E55" s="3">
        <v>844523272</v>
      </c>
    </row>
    <row r="56" spans="1:22" x14ac:dyDescent="0.3">
      <c r="A56" s="2" t="s">
        <v>55</v>
      </c>
      <c r="B56" s="3">
        <v>4442020673</v>
      </c>
      <c r="D56" s="2" t="s">
        <v>55</v>
      </c>
      <c r="E56" s="3">
        <v>4442020673</v>
      </c>
    </row>
    <row r="57" spans="1:22" x14ac:dyDescent="0.3">
      <c r="A57" s="2" t="s">
        <v>56</v>
      </c>
      <c r="B57" s="3">
        <v>4463463818</v>
      </c>
      <c r="D57" s="2" t="s">
        <v>56</v>
      </c>
      <c r="E57" s="3">
        <v>4463463818</v>
      </c>
    </row>
    <row r="58" spans="1:22" x14ac:dyDescent="0.3">
      <c r="A58" s="2" t="s">
        <v>57</v>
      </c>
      <c r="B58" s="3">
        <v>1158369295</v>
      </c>
      <c r="D58" s="2" t="s">
        <v>57</v>
      </c>
      <c r="E58" s="3">
        <v>1158369295</v>
      </c>
    </row>
    <row r="59" spans="1:22" x14ac:dyDescent="0.3">
      <c r="A59" s="2" t="s">
        <v>58</v>
      </c>
      <c r="B59" s="3">
        <v>6916656728</v>
      </c>
      <c r="D59" s="2" t="s">
        <v>58</v>
      </c>
      <c r="E59" s="3">
        <v>6916656728</v>
      </c>
    </row>
    <row r="60" spans="1:22" x14ac:dyDescent="0.3">
      <c r="A60" s="2" t="s">
        <v>59</v>
      </c>
      <c r="B60" s="3">
        <v>15411020</v>
      </c>
      <c r="D60" s="2" t="s">
        <v>59</v>
      </c>
      <c r="E60" s="3">
        <v>15411020</v>
      </c>
    </row>
    <row r="61" spans="1:22" x14ac:dyDescent="0.3">
      <c r="A61" s="2" t="s">
        <v>60</v>
      </c>
      <c r="B61" s="3">
        <v>7064616598</v>
      </c>
      <c r="D61" s="2" t="s">
        <v>60</v>
      </c>
      <c r="E61" s="3">
        <v>7064616598</v>
      </c>
    </row>
    <row r="62" spans="1:22" x14ac:dyDescent="0.3">
      <c r="A62" s="2" t="s">
        <v>61</v>
      </c>
      <c r="B62" s="3">
        <v>74287478</v>
      </c>
      <c r="D62" s="2" t="s">
        <v>61</v>
      </c>
      <c r="E62" s="3">
        <v>74287478</v>
      </c>
    </row>
    <row r="63" spans="1:22" x14ac:dyDescent="0.3">
      <c r="A63" s="2" t="s">
        <v>62</v>
      </c>
      <c r="B63" s="3">
        <v>24363767498</v>
      </c>
      <c r="D63" s="2" t="s">
        <v>62</v>
      </c>
      <c r="E63" s="3">
        <v>24363767498</v>
      </c>
    </row>
    <row r="64" spans="1:22" x14ac:dyDescent="0.3">
      <c r="A64" s="2" t="s">
        <v>63</v>
      </c>
      <c r="B64" s="3">
        <v>445733404044</v>
      </c>
      <c r="D64" s="2" t="s">
        <v>63</v>
      </c>
      <c r="E64" s="3">
        <v>445733404044</v>
      </c>
    </row>
    <row r="65" spans="1:5" x14ac:dyDescent="0.3">
      <c r="A65" s="2" t="s">
        <v>64</v>
      </c>
      <c r="B65" s="3">
        <v>185979016514</v>
      </c>
      <c r="D65" s="2" t="s">
        <v>64</v>
      </c>
      <c r="E65" s="3">
        <v>185979016514</v>
      </c>
    </row>
    <row r="66" spans="1:5" x14ac:dyDescent="0.3">
      <c r="A66" s="2" t="s">
        <v>65</v>
      </c>
      <c r="B66" s="3">
        <v>5441587287</v>
      </c>
      <c r="D66" s="2" t="s">
        <v>65</v>
      </c>
      <c r="E66" s="3">
        <v>5441587287</v>
      </c>
    </row>
    <row r="67" spans="1:5" x14ac:dyDescent="0.3">
      <c r="A67" s="2" t="s">
        <v>66</v>
      </c>
      <c r="B67" s="3">
        <v>25477839883</v>
      </c>
      <c r="D67" s="2" t="s">
        <v>66</v>
      </c>
      <c r="E67" s="3">
        <v>25477839883</v>
      </c>
    </row>
    <row r="68" spans="1:5" x14ac:dyDescent="0.3">
      <c r="A68" s="2" t="s">
        <v>67</v>
      </c>
      <c r="B68" s="3">
        <v>2562381242</v>
      </c>
      <c r="D68" s="2" t="s">
        <v>67</v>
      </c>
      <c r="E68" s="3">
        <v>2562381242</v>
      </c>
    </row>
    <row r="69" spans="1:5" x14ac:dyDescent="0.3">
      <c r="A69" s="2" t="s">
        <v>68</v>
      </c>
      <c r="B69" s="3">
        <v>13590203</v>
      </c>
      <c r="D69" s="2" t="s">
        <v>68</v>
      </c>
      <c r="E69" s="3">
        <v>13590203</v>
      </c>
    </row>
    <row r="70" spans="1:5" x14ac:dyDescent="0.3">
      <c r="A70" s="2" t="s">
        <v>69</v>
      </c>
      <c r="B70" s="3">
        <v>115601333</v>
      </c>
      <c r="D70" s="2" t="s">
        <v>69</v>
      </c>
      <c r="E70" s="3">
        <v>115601333</v>
      </c>
    </row>
    <row r="71" spans="1:5" x14ac:dyDescent="0.3">
      <c r="A71" s="2" t="s">
        <v>70</v>
      </c>
      <c r="B71" s="3">
        <v>236632685</v>
      </c>
      <c r="D71" s="2" t="s">
        <v>70</v>
      </c>
      <c r="E71" s="3">
        <v>236632685</v>
      </c>
    </row>
    <row r="72" spans="1:5" x14ac:dyDescent="0.3">
      <c r="A72" s="2" t="s">
        <v>71</v>
      </c>
      <c r="B72" s="3">
        <v>182080972</v>
      </c>
      <c r="D72" s="2" t="s">
        <v>71</v>
      </c>
      <c r="E72" s="3">
        <v>182080972</v>
      </c>
    </row>
    <row r="73" spans="1:5" x14ac:dyDescent="0.3">
      <c r="A73" s="2" t="s">
        <v>72</v>
      </c>
      <c r="B73" s="3">
        <v>2375876987</v>
      </c>
      <c r="D73" s="2" t="s">
        <v>72</v>
      </c>
      <c r="E73" s="3">
        <v>2375876987</v>
      </c>
    </row>
    <row r="74" spans="1:5" x14ac:dyDescent="0.3">
      <c r="A74" s="2" t="s">
        <v>73</v>
      </c>
      <c r="B74" s="3">
        <v>3110272673</v>
      </c>
      <c r="D74" s="2" t="s">
        <v>73</v>
      </c>
      <c r="E74" s="3">
        <v>3110272673</v>
      </c>
    </row>
    <row r="75" spans="1:5" x14ac:dyDescent="0.3">
      <c r="A75" s="2" t="s">
        <v>74</v>
      </c>
      <c r="B75" s="3">
        <v>475164454958</v>
      </c>
      <c r="D75" s="2" t="s">
        <v>74</v>
      </c>
      <c r="E75" s="3">
        <v>475164454958</v>
      </c>
    </row>
    <row r="76" spans="1:5" x14ac:dyDescent="0.3">
      <c r="A76" s="2" t="s">
        <v>75</v>
      </c>
      <c r="B76" s="3">
        <v>480057763324</v>
      </c>
      <c r="D76" s="2" t="s">
        <v>75</v>
      </c>
      <c r="E76" s="3">
        <v>480057763324</v>
      </c>
    </row>
    <row r="77" spans="1:5" x14ac:dyDescent="0.3">
      <c r="A77" s="2" t="s">
        <v>76</v>
      </c>
      <c r="B77" s="3">
        <v>298390880342</v>
      </c>
      <c r="D77" s="2" t="s">
        <v>76</v>
      </c>
      <c r="E77" s="3">
        <v>298390880342</v>
      </c>
    </row>
    <row r="78" spans="1:5" x14ac:dyDescent="0.3">
      <c r="A78" s="2" t="s">
        <v>77</v>
      </c>
      <c r="B78" s="3">
        <v>304127485489</v>
      </c>
      <c r="D78" s="2" t="s">
        <v>77</v>
      </c>
      <c r="E78" s="3">
        <v>304127485489</v>
      </c>
    </row>
    <row r="79" spans="1:5" x14ac:dyDescent="0.3">
      <c r="A79" s="2" t="s">
        <v>78</v>
      </c>
      <c r="B79" s="3">
        <v>334776723</v>
      </c>
      <c r="D79" s="2" t="s">
        <v>78</v>
      </c>
      <c r="E79" s="3">
        <v>334776723</v>
      </c>
    </row>
    <row r="80" spans="1:5" x14ac:dyDescent="0.3">
      <c r="A80" s="2" t="s">
        <v>79</v>
      </c>
      <c r="B80" s="3">
        <v>2255605055</v>
      </c>
      <c r="D80" s="2" t="s">
        <v>79</v>
      </c>
      <c r="E80" s="3">
        <v>2255605055</v>
      </c>
    </row>
    <row r="81" spans="1:5" x14ac:dyDescent="0.3">
      <c r="A81" s="2" t="s">
        <v>80</v>
      </c>
      <c r="B81" s="3">
        <v>55257736418</v>
      </c>
      <c r="D81" s="2" t="s">
        <v>80</v>
      </c>
      <c r="E81" s="3">
        <v>55257736418</v>
      </c>
    </row>
    <row r="82" spans="1:5" x14ac:dyDescent="0.3">
      <c r="A82" s="2" t="s">
        <v>81</v>
      </c>
      <c r="B82" s="3">
        <v>16529404</v>
      </c>
      <c r="D82" s="2" t="s">
        <v>81</v>
      </c>
      <c r="E82" s="3">
        <v>16529404</v>
      </c>
    </row>
    <row r="83" spans="1:5" x14ac:dyDescent="0.3">
      <c r="A83" s="2" t="s">
        <v>82</v>
      </c>
      <c r="B83" s="3">
        <v>37420841</v>
      </c>
      <c r="D83" s="2" t="s">
        <v>82</v>
      </c>
      <c r="E83" s="3">
        <v>37420841</v>
      </c>
    </row>
    <row r="84" spans="1:5" x14ac:dyDescent="0.3">
      <c r="A84" s="2" t="s">
        <v>83</v>
      </c>
      <c r="B84" s="3">
        <v>271450185</v>
      </c>
      <c r="D84" s="2" t="s">
        <v>83</v>
      </c>
      <c r="E84" s="3">
        <v>271450185</v>
      </c>
    </row>
    <row r="85" spans="1:5" x14ac:dyDescent="0.3">
      <c r="A85" s="2" t="s">
        <v>84</v>
      </c>
      <c r="B85" s="3">
        <v>57284958</v>
      </c>
      <c r="D85" s="2" t="s">
        <v>84</v>
      </c>
      <c r="E85" s="3">
        <v>57284958</v>
      </c>
    </row>
    <row r="86" spans="1:5" x14ac:dyDescent="0.3">
      <c r="A86" s="2" t="s">
        <v>85</v>
      </c>
      <c r="B86" s="3">
        <v>356798589</v>
      </c>
      <c r="D86" s="2" t="s">
        <v>85</v>
      </c>
      <c r="E86" s="3">
        <v>356798589</v>
      </c>
    </row>
    <row r="87" spans="1:5" x14ac:dyDescent="0.3">
      <c r="A87" s="2" t="s">
        <v>86</v>
      </c>
      <c r="B87" s="3">
        <v>32011997213</v>
      </c>
      <c r="D87" s="2" t="s">
        <v>86</v>
      </c>
      <c r="E87" s="3">
        <v>32011997213</v>
      </c>
    </row>
    <row r="88" spans="1:5" x14ac:dyDescent="0.3">
      <c r="A88" s="2" t="s">
        <v>87</v>
      </c>
      <c r="B88" s="3">
        <v>1707640801</v>
      </c>
      <c r="D88" s="2" t="s">
        <v>87</v>
      </c>
      <c r="E88" s="3">
        <v>1707640801</v>
      </c>
    </row>
    <row r="89" spans="1:5" x14ac:dyDescent="0.3">
      <c r="A89" s="2" t="s">
        <v>88</v>
      </c>
      <c r="B89" s="3">
        <v>6989774111</v>
      </c>
      <c r="D89" s="2" t="s">
        <v>88</v>
      </c>
      <c r="E89" s="3">
        <v>6989774111</v>
      </c>
    </row>
    <row r="90" spans="1:5" x14ac:dyDescent="0.3">
      <c r="A90" s="2" t="s">
        <v>89</v>
      </c>
      <c r="B90" s="3">
        <v>27797738</v>
      </c>
      <c r="D90" s="2" t="s">
        <v>89</v>
      </c>
      <c r="E90" s="3">
        <v>27797738</v>
      </c>
    </row>
    <row r="91" spans="1:5" x14ac:dyDescent="0.3">
      <c r="A91" s="2" t="s">
        <v>90</v>
      </c>
      <c r="B91" s="3">
        <v>35417505</v>
      </c>
      <c r="D91" s="2" t="s">
        <v>90</v>
      </c>
      <c r="E91" s="3">
        <v>35417505</v>
      </c>
    </row>
    <row r="92" spans="1:5" x14ac:dyDescent="0.3">
      <c r="A92" s="2" t="s">
        <v>91</v>
      </c>
      <c r="B92" s="3">
        <v>3994983868</v>
      </c>
      <c r="D92" s="2" t="s">
        <v>91</v>
      </c>
      <c r="E92" s="3">
        <v>3994983868</v>
      </c>
    </row>
    <row r="93" spans="1:5" x14ac:dyDescent="0.3">
      <c r="A93" s="2" t="s">
        <v>92</v>
      </c>
      <c r="B93" s="3">
        <v>282167130</v>
      </c>
      <c r="D93" s="2" t="s">
        <v>92</v>
      </c>
      <c r="E93" s="3">
        <v>282167130</v>
      </c>
    </row>
    <row r="94" spans="1:5" x14ac:dyDescent="0.3">
      <c r="A94" s="2" t="s">
        <v>93</v>
      </c>
      <c r="B94" s="3">
        <v>109942598</v>
      </c>
      <c r="D94" s="2" t="s">
        <v>93</v>
      </c>
      <c r="E94" s="3">
        <v>109942598</v>
      </c>
    </row>
    <row r="95" spans="1:5" x14ac:dyDescent="0.3">
      <c r="A95" s="2" t="s">
        <v>94</v>
      </c>
      <c r="B95" s="3">
        <v>747132388</v>
      </c>
      <c r="D95" s="2" t="s">
        <v>94</v>
      </c>
      <c r="E95" s="3">
        <v>747132388</v>
      </c>
    </row>
    <row r="96" spans="1:5" x14ac:dyDescent="0.3">
      <c r="A96" s="2" t="s">
        <v>95</v>
      </c>
      <c r="B96" s="3">
        <v>493957616</v>
      </c>
      <c r="D96" s="2" t="s">
        <v>95</v>
      </c>
      <c r="E96" s="3">
        <v>493957616</v>
      </c>
    </row>
    <row r="97" spans="1:5" x14ac:dyDescent="0.3">
      <c r="A97" s="2" t="s">
        <v>96</v>
      </c>
      <c r="B97" s="3">
        <v>926378438050</v>
      </c>
      <c r="D97" s="2" t="s">
        <v>96</v>
      </c>
      <c r="E97" s="3">
        <v>926378438050</v>
      </c>
    </row>
    <row r="98" spans="1:5" x14ac:dyDescent="0.3">
      <c r="A98" s="2" t="s">
        <v>97</v>
      </c>
      <c r="B98" s="3">
        <v>2968226196</v>
      </c>
      <c r="D98" s="2" t="s">
        <v>97</v>
      </c>
      <c r="E98" s="3">
        <v>2968226196</v>
      </c>
    </row>
    <row r="99" spans="1:5" x14ac:dyDescent="0.3">
      <c r="A99" s="2" t="s">
        <v>98</v>
      </c>
      <c r="B99" s="3">
        <v>2193276590</v>
      </c>
      <c r="D99" s="2" t="s">
        <v>98</v>
      </c>
      <c r="E99" s="3">
        <v>2193276590</v>
      </c>
    </row>
    <row r="100" spans="1:5" x14ac:dyDescent="0.3">
      <c r="A100" s="2" t="s">
        <v>99</v>
      </c>
      <c r="B100" s="3">
        <v>13706388358</v>
      </c>
      <c r="D100" s="2" t="s">
        <v>99</v>
      </c>
      <c r="E100" s="3">
        <v>13706388358</v>
      </c>
    </row>
    <row r="101" spans="1:5" x14ac:dyDescent="0.3">
      <c r="A101" s="2" t="s">
        <v>100</v>
      </c>
      <c r="B101" s="3">
        <v>183768840</v>
      </c>
      <c r="D101" s="2" t="s">
        <v>100</v>
      </c>
      <c r="E101" s="3">
        <v>183768840</v>
      </c>
    </row>
    <row r="102" spans="1:5" x14ac:dyDescent="0.3">
      <c r="A102" s="2" t="s">
        <v>101</v>
      </c>
      <c r="B102" s="3">
        <v>56977462174</v>
      </c>
      <c r="D102" s="2" t="s">
        <v>101</v>
      </c>
      <c r="E102" s="3">
        <v>56977462174</v>
      </c>
    </row>
    <row r="103" spans="1:5" x14ac:dyDescent="0.3">
      <c r="A103" s="2" t="s">
        <v>102</v>
      </c>
      <c r="B103" s="3">
        <v>70188720154</v>
      </c>
      <c r="D103" s="2" t="s">
        <v>102</v>
      </c>
      <c r="E103" s="3">
        <v>70188720154</v>
      </c>
    </row>
    <row r="104" spans="1:5" x14ac:dyDescent="0.3">
      <c r="A104" s="2" t="s">
        <v>103</v>
      </c>
      <c r="B104" s="3">
        <v>39650289046</v>
      </c>
      <c r="D104" s="2" t="s">
        <v>103</v>
      </c>
      <c r="E104" s="3">
        <v>39650289046</v>
      </c>
    </row>
    <row r="105" spans="1:5" x14ac:dyDescent="0.3">
      <c r="A105" s="2" t="s">
        <v>104</v>
      </c>
      <c r="B105" s="3">
        <v>4188696991</v>
      </c>
      <c r="D105" s="2" t="s">
        <v>104</v>
      </c>
      <c r="E105" s="3">
        <v>4188696991</v>
      </c>
    </row>
    <row r="106" spans="1:5" x14ac:dyDescent="0.3">
      <c r="A106" s="2" t="s">
        <v>105</v>
      </c>
      <c r="B106" s="3">
        <v>3703735759</v>
      </c>
      <c r="D106" s="2" t="s">
        <v>105</v>
      </c>
      <c r="E106" s="3">
        <v>3703735759</v>
      </c>
    </row>
    <row r="107" spans="1:5" x14ac:dyDescent="0.3">
      <c r="A107" s="2" t="s">
        <v>106</v>
      </c>
      <c r="B107" s="3">
        <v>13397106568</v>
      </c>
      <c r="D107" s="2" t="s">
        <v>106</v>
      </c>
      <c r="E107" s="3">
        <v>13397106568</v>
      </c>
    </row>
    <row r="108" spans="1:5" x14ac:dyDescent="0.3">
      <c r="A108" s="2" t="s">
        <v>107</v>
      </c>
      <c r="B108" s="3">
        <v>35154299608</v>
      </c>
      <c r="D108" s="2" t="s">
        <v>107</v>
      </c>
      <c r="E108" s="3">
        <v>35154299608</v>
      </c>
    </row>
    <row r="109" spans="1:5" x14ac:dyDescent="0.3">
      <c r="A109" s="2" t="s">
        <v>108</v>
      </c>
      <c r="B109" s="3">
        <v>2353803971</v>
      </c>
      <c r="D109" s="2" t="s">
        <v>108</v>
      </c>
      <c r="E109" s="3">
        <v>2353803971</v>
      </c>
    </row>
    <row r="110" spans="1:5" x14ac:dyDescent="0.3">
      <c r="A110" s="2" t="s">
        <v>109</v>
      </c>
      <c r="B110" s="3">
        <v>37677424524</v>
      </c>
      <c r="D110" s="2" t="s">
        <v>109</v>
      </c>
      <c r="E110" s="3">
        <v>37677424524</v>
      </c>
    </row>
    <row r="111" spans="1:5" x14ac:dyDescent="0.3">
      <c r="A111" s="2" t="s">
        <v>110</v>
      </c>
      <c r="B111" s="3">
        <v>5131431799</v>
      </c>
      <c r="D111" s="2" t="s">
        <v>110</v>
      </c>
      <c r="E111" s="3">
        <v>5131431799</v>
      </c>
    </row>
    <row r="112" spans="1:5" x14ac:dyDescent="0.3">
      <c r="A112" s="2" t="s">
        <v>111</v>
      </c>
      <c r="B112" s="3">
        <v>2371571250</v>
      </c>
      <c r="D112" s="2" t="s">
        <v>111</v>
      </c>
      <c r="E112" s="3">
        <v>2371571250</v>
      </c>
    </row>
    <row r="113" spans="1:5" x14ac:dyDescent="0.3">
      <c r="A113" s="2" t="s">
        <v>112</v>
      </c>
      <c r="B113" s="3">
        <v>1941529853</v>
      </c>
      <c r="D113" s="2" t="s">
        <v>112</v>
      </c>
      <c r="E113" s="3">
        <v>1941529853</v>
      </c>
    </row>
    <row r="114" spans="1:5" x14ac:dyDescent="0.3">
      <c r="A114" s="2" t="s">
        <v>113</v>
      </c>
      <c r="B114" s="3">
        <v>27811887</v>
      </c>
      <c r="D114" s="2" t="s">
        <v>113</v>
      </c>
      <c r="E114" s="3">
        <v>27811887</v>
      </c>
    </row>
    <row r="115" spans="1:5" x14ac:dyDescent="0.3">
      <c r="A115" s="2" t="s">
        <v>114</v>
      </c>
      <c r="B115" s="3">
        <v>1271731677</v>
      </c>
      <c r="D115" s="2" t="s">
        <v>114</v>
      </c>
      <c r="E115" s="3">
        <v>1271731677</v>
      </c>
    </row>
    <row r="116" spans="1:5" x14ac:dyDescent="0.3">
      <c r="A116" s="2" t="s">
        <v>115</v>
      </c>
      <c r="B116" s="3">
        <v>247466163</v>
      </c>
      <c r="D116" s="2" t="s">
        <v>115</v>
      </c>
      <c r="E116" s="3">
        <v>247466163</v>
      </c>
    </row>
    <row r="117" spans="1:5" x14ac:dyDescent="0.3">
      <c r="A117" s="2" t="s">
        <v>116</v>
      </c>
      <c r="B117" s="3">
        <v>38644125367</v>
      </c>
      <c r="D117" s="2" t="s">
        <v>116</v>
      </c>
      <c r="E117" s="3">
        <v>38644125367</v>
      </c>
    </row>
    <row r="118" spans="1:5" x14ac:dyDescent="0.3">
      <c r="A118" s="2" t="s">
        <v>117</v>
      </c>
      <c r="B118" s="3">
        <v>1070716314</v>
      </c>
      <c r="D118" s="2" t="s">
        <v>117</v>
      </c>
      <c r="E118" s="3">
        <v>1070716314</v>
      </c>
    </row>
    <row r="119" spans="1:5" x14ac:dyDescent="0.3">
      <c r="A119" s="2" t="s">
        <v>118</v>
      </c>
      <c r="B119" s="3">
        <v>404782857</v>
      </c>
      <c r="D119" s="2" t="s">
        <v>118</v>
      </c>
      <c r="E119" s="3">
        <v>404782857</v>
      </c>
    </row>
    <row r="120" spans="1:5" x14ac:dyDescent="0.3">
      <c r="A120" s="2" t="s">
        <v>119</v>
      </c>
      <c r="B120" s="3">
        <v>78255481395</v>
      </c>
      <c r="D120" s="2" t="s">
        <v>119</v>
      </c>
      <c r="E120" s="3">
        <v>78255481395</v>
      </c>
    </row>
    <row r="121" spans="1:5" x14ac:dyDescent="0.3">
      <c r="A121" s="2" t="s">
        <v>120</v>
      </c>
      <c r="B121" s="3">
        <v>2798310909</v>
      </c>
      <c r="D121" s="2" t="s">
        <v>120</v>
      </c>
      <c r="E121" s="3">
        <v>2798310909</v>
      </c>
    </row>
    <row r="122" spans="1:5" x14ac:dyDescent="0.3">
      <c r="A122" s="2" t="s">
        <v>121</v>
      </c>
      <c r="B122" s="3">
        <v>114235804</v>
      </c>
      <c r="D122" s="2" t="s">
        <v>121</v>
      </c>
      <c r="E122" s="3">
        <v>114235804</v>
      </c>
    </row>
    <row r="123" spans="1:5" x14ac:dyDescent="0.3">
      <c r="A123" s="2" t="s">
        <v>122</v>
      </c>
      <c r="B123" s="3">
        <v>464059302</v>
      </c>
      <c r="D123" s="2" t="s">
        <v>122</v>
      </c>
      <c r="E123" s="3">
        <v>464059302</v>
      </c>
    </row>
    <row r="124" spans="1:5" x14ac:dyDescent="0.3">
      <c r="A124" s="2" t="s">
        <v>123</v>
      </c>
      <c r="B124" s="3">
        <v>3314004138</v>
      </c>
      <c r="D124" s="2" t="s">
        <v>123</v>
      </c>
      <c r="E124" s="3">
        <v>3314004138</v>
      </c>
    </row>
    <row r="125" spans="1:5" x14ac:dyDescent="0.3">
      <c r="A125" s="2" t="s">
        <v>124</v>
      </c>
      <c r="B125" s="3">
        <v>1143772984</v>
      </c>
      <c r="D125" s="2" t="s">
        <v>124</v>
      </c>
      <c r="E125" s="3">
        <v>1143772984</v>
      </c>
    </row>
    <row r="126" spans="1:5" x14ac:dyDescent="0.3">
      <c r="A126" s="2" t="s">
        <v>125</v>
      </c>
      <c r="B126" s="3">
        <v>62346902077</v>
      </c>
      <c r="D126" s="2" t="s">
        <v>125</v>
      </c>
      <c r="E126" s="3">
        <v>62346902077</v>
      </c>
    </row>
    <row r="127" spans="1:5" x14ac:dyDescent="0.3">
      <c r="A127" s="2" t="s">
        <v>126</v>
      </c>
      <c r="B127" s="3">
        <v>317246356314</v>
      </c>
      <c r="D127" s="2" t="s">
        <v>126</v>
      </c>
      <c r="E127" s="3">
        <v>317246356314</v>
      </c>
    </row>
    <row r="128" spans="1:5" x14ac:dyDescent="0.3">
      <c r="A128" s="2" t="s">
        <v>127</v>
      </c>
      <c r="B128" s="3">
        <v>39382917626</v>
      </c>
      <c r="D128" s="2" t="s">
        <v>127</v>
      </c>
      <c r="E128" s="3">
        <v>39382917626</v>
      </c>
    </row>
    <row r="129" spans="1:5" x14ac:dyDescent="0.3">
      <c r="A129" s="2" t="s">
        <v>128</v>
      </c>
      <c r="B129" s="3">
        <v>9326072</v>
      </c>
      <c r="D129" s="2" t="s">
        <v>128</v>
      </c>
      <c r="E129" s="3">
        <v>9326072</v>
      </c>
    </row>
    <row r="130" spans="1:5" x14ac:dyDescent="0.3">
      <c r="A130" s="2" t="s">
        <v>129</v>
      </c>
      <c r="B130" s="3">
        <v>260745972</v>
      </c>
      <c r="D130" s="2" t="s">
        <v>129</v>
      </c>
      <c r="E130" s="3">
        <v>260745972</v>
      </c>
    </row>
    <row r="131" spans="1:5" x14ac:dyDescent="0.3">
      <c r="A131" s="2" t="s">
        <v>130</v>
      </c>
      <c r="B131" s="3">
        <v>2677441100</v>
      </c>
      <c r="D131" s="2" t="s">
        <v>130</v>
      </c>
      <c r="E131" s="3">
        <v>2677441100</v>
      </c>
    </row>
    <row r="132" spans="1:5" x14ac:dyDescent="0.3">
      <c r="A132" s="2" t="s">
        <v>131</v>
      </c>
      <c r="B132" s="3">
        <v>1234101666</v>
      </c>
      <c r="D132" s="2" t="s">
        <v>131</v>
      </c>
      <c r="E132" s="3">
        <v>1234101666</v>
      </c>
    </row>
    <row r="133" spans="1:5" x14ac:dyDescent="0.3">
      <c r="A133" s="2" t="s">
        <v>132</v>
      </c>
      <c r="B133" s="3">
        <v>22836816000</v>
      </c>
      <c r="D133" s="2" t="s">
        <v>132</v>
      </c>
      <c r="E133" s="3">
        <v>22836816000</v>
      </c>
    </row>
    <row r="134" spans="1:5" x14ac:dyDescent="0.3">
      <c r="A134" s="2" t="s">
        <v>133</v>
      </c>
      <c r="B134" s="3">
        <v>2104684900</v>
      </c>
      <c r="D134" s="2" t="s">
        <v>133</v>
      </c>
      <c r="E134" s="3">
        <v>2104684900</v>
      </c>
    </row>
    <row r="135" spans="1:5" x14ac:dyDescent="0.3">
      <c r="A135" s="2" t="s">
        <v>134</v>
      </c>
      <c r="B135" s="3">
        <v>185086773</v>
      </c>
      <c r="D135" s="2" t="s">
        <v>134</v>
      </c>
      <c r="E135" s="3">
        <v>185086773</v>
      </c>
    </row>
    <row r="136" spans="1:5" x14ac:dyDescent="0.3">
      <c r="A136" s="2" t="s">
        <v>135</v>
      </c>
      <c r="B136" s="3">
        <v>62707987</v>
      </c>
      <c r="D136" s="2" t="s">
        <v>135</v>
      </c>
      <c r="E136" s="3">
        <v>62707987</v>
      </c>
    </row>
    <row r="137" spans="1:5" x14ac:dyDescent="0.3">
      <c r="A137" s="2" t="s">
        <v>136</v>
      </c>
      <c r="B137" s="3">
        <v>391290377</v>
      </c>
      <c r="D137" s="2" t="s">
        <v>136</v>
      </c>
      <c r="E137" s="3">
        <v>391290377</v>
      </c>
    </row>
    <row r="138" spans="1:5" x14ac:dyDescent="0.3">
      <c r="A138" s="2" t="s">
        <v>137</v>
      </c>
      <c r="B138" s="3">
        <v>1123602663</v>
      </c>
      <c r="D138" s="2" t="s">
        <v>137</v>
      </c>
      <c r="E138" s="3">
        <v>1123602663</v>
      </c>
    </row>
    <row r="139" spans="1:5" x14ac:dyDescent="0.3">
      <c r="A139" s="2" t="s">
        <v>138</v>
      </c>
      <c r="B139" s="3">
        <v>760693377</v>
      </c>
      <c r="D139" s="2" t="s">
        <v>138</v>
      </c>
      <c r="E139" s="3">
        <v>760693377</v>
      </c>
    </row>
    <row r="140" spans="1:5" x14ac:dyDescent="0.3">
      <c r="A140" s="2" t="s">
        <v>139</v>
      </c>
      <c r="B140" s="3">
        <v>50166228405</v>
      </c>
      <c r="D140" s="2" t="s">
        <v>139</v>
      </c>
      <c r="E140" s="3">
        <v>50166228405</v>
      </c>
    </row>
    <row r="141" spans="1:5" x14ac:dyDescent="0.3">
      <c r="A141" s="2" t="s">
        <v>140</v>
      </c>
      <c r="B141" s="3">
        <v>7105831</v>
      </c>
      <c r="D141" s="2" t="s">
        <v>140</v>
      </c>
      <c r="E141" s="3">
        <v>7105831</v>
      </c>
    </row>
    <row r="142" spans="1:5" x14ac:dyDescent="0.3">
      <c r="A142" s="2" t="s">
        <v>141</v>
      </c>
      <c r="B142" s="3">
        <v>35284854</v>
      </c>
      <c r="D142" s="2" t="s">
        <v>141</v>
      </c>
      <c r="E142" s="3">
        <v>35284854</v>
      </c>
    </row>
    <row r="143" spans="1:5" x14ac:dyDescent="0.3">
      <c r="A143" s="2" t="s">
        <v>142</v>
      </c>
      <c r="B143" s="3">
        <v>6158404653</v>
      </c>
      <c r="D143" s="2" t="s">
        <v>142</v>
      </c>
      <c r="E143" s="3">
        <v>6158404653</v>
      </c>
    </row>
    <row r="144" spans="1:5" x14ac:dyDescent="0.3">
      <c r="A144" s="2" t="s">
        <v>143</v>
      </c>
      <c r="B144" s="3">
        <v>751885598</v>
      </c>
      <c r="D144" s="2" t="s">
        <v>143</v>
      </c>
      <c r="E144" s="3">
        <v>751885598</v>
      </c>
    </row>
    <row r="145" spans="1:5" x14ac:dyDescent="0.3">
      <c r="A145" s="2" t="s">
        <v>144</v>
      </c>
      <c r="B145" s="3">
        <v>491665941</v>
      </c>
      <c r="D145" s="2" t="s">
        <v>144</v>
      </c>
      <c r="E145" s="3">
        <v>491665941</v>
      </c>
    </row>
    <row r="146" spans="1:5" x14ac:dyDescent="0.3">
      <c r="A146" s="2" t="s">
        <v>145</v>
      </c>
      <c r="B146" s="3">
        <v>36373679</v>
      </c>
      <c r="D146" s="2" t="s">
        <v>145</v>
      </c>
      <c r="E146" s="3">
        <v>36373679</v>
      </c>
    </row>
    <row r="147" spans="1:5" x14ac:dyDescent="0.3">
      <c r="A147" s="2" t="s">
        <v>146</v>
      </c>
      <c r="B147" s="3">
        <v>15159065734</v>
      </c>
      <c r="D147" s="2" t="s">
        <v>146</v>
      </c>
      <c r="E147" s="3">
        <v>15159065734</v>
      </c>
    </row>
    <row r="148" spans="1:5" x14ac:dyDescent="0.3">
      <c r="A148" s="2" t="s">
        <v>147</v>
      </c>
      <c r="B148" s="3">
        <v>1666533281</v>
      </c>
      <c r="D148" s="2" t="s">
        <v>147</v>
      </c>
      <c r="E148" s="3">
        <v>1666533281</v>
      </c>
    </row>
    <row r="149" spans="1:5" x14ac:dyDescent="0.3">
      <c r="A149" s="2" t="s">
        <v>148</v>
      </c>
      <c r="B149" s="3">
        <v>18749990580</v>
      </c>
      <c r="D149" s="2" t="s">
        <v>148</v>
      </c>
      <c r="E149" s="3">
        <v>18749990580</v>
      </c>
    </row>
    <row r="150" spans="1:5" x14ac:dyDescent="0.3">
      <c r="A150" s="2" t="s">
        <v>149</v>
      </c>
      <c r="B150" s="3">
        <v>443943450</v>
      </c>
      <c r="D150" s="2" t="s">
        <v>149</v>
      </c>
      <c r="E150" s="3">
        <v>443943450</v>
      </c>
    </row>
    <row r="151" spans="1:5" x14ac:dyDescent="0.3">
      <c r="A151" s="2" t="s">
        <v>150</v>
      </c>
      <c r="B151" s="3">
        <v>366140</v>
      </c>
      <c r="D151" s="2" t="s">
        <v>150</v>
      </c>
      <c r="E151" s="3">
        <v>366140</v>
      </c>
    </row>
    <row r="152" spans="1:5" x14ac:dyDescent="0.3">
      <c r="A152" s="2" t="s">
        <v>151</v>
      </c>
      <c r="B152" s="3">
        <v>1884030526</v>
      </c>
      <c r="D152" s="2" t="s">
        <v>151</v>
      </c>
      <c r="E152" s="3">
        <v>1884030526</v>
      </c>
    </row>
    <row r="153" spans="1:5" x14ac:dyDescent="0.3">
      <c r="A153" s="2" t="s">
        <v>152</v>
      </c>
      <c r="B153" s="3">
        <v>213002119364</v>
      </c>
      <c r="D153" s="2" t="s">
        <v>152</v>
      </c>
      <c r="E153" s="3">
        <v>213002119364</v>
      </c>
    </row>
    <row r="154" spans="1:5" x14ac:dyDescent="0.3">
      <c r="A154" s="2" t="s">
        <v>153</v>
      </c>
      <c r="B154" s="3">
        <v>24421871836</v>
      </c>
      <c r="D154" s="2" t="s">
        <v>153</v>
      </c>
      <c r="E154" s="3">
        <v>24421871836</v>
      </c>
    </row>
    <row r="155" spans="1:5" x14ac:dyDescent="0.3">
      <c r="A155" s="2" t="s">
        <v>154</v>
      </c>
      <c r="B155" s="3">
        <v>33930326</v>
      </c>
      <c r="D155" s="2" t="s">
        <v>154</v>
      </c>
      <c r="E155" s="3">
        <v>33930326</v>
      </c>
    </row>
    <row r="156" spans="1:5" x14ac:dyDescent="0.3">
      <c r="A156" s="2" t="s">
        <v>155</v>
      </c>
      <c r="B156" s="3">
        <v>5479562098</v>
      </c>
      <c r="D156" s="2" t="s">
        <v>155</v>
      </c>
      <c r="E156" s="3">
        <v>5479562098</v>
      </c>
    </row>
    <row r="157" spans="1:5" x14ac:dyDescent="0.3">
      <c r="A157" s="2" t="s">
        <v>156</v>
      </c>
      <c r="B157" s="3">
        <v>1510559829</v>
      </c>
      <c r="D157" s="2" t="s">
        <v>156</v>
      </c>
      <c r="E157" s="3">
        <v>1510559829</v>
      </c>
    </row>
    <row r="158" spans="1:5" x14ac:dyDescent="0.3">
      <c r="A158" s="2" t="s">
        <v>157</v>
      </c>
      <c r="B158" s="3">
        <v>982291462</v>
      </c>
      <c r="D158" s="2" t="s">
        <v>157</v>
      </c>
      <c r="E158" s="3">
        <v>982291462</v>
      </c>
    </row>
    <row r="159" spans="1:5" x14ac:dyDescent="0.3">
      <c r="A159" s="2" t="s">
        <v>158</v>
      </c>
      <c r="B159" s="3">
        <v>10977917942</v>
      </c>
      <c r="D159" s="2" t="s">
        <v>158</v>
      </c>
      <c r="E159" s="3">
        <v>10977917942</v>
      </c>
    </row>
    <row r="160" spans="1:5" x14ac:dyDescent="0.3">
      <c r="A160" s="2" t="s">
        <v>159</v>
      </c>
      <c r="B160" s="3">
        <v>1231169</v>
      </c>
      <c r="D160" s="2" t="s">
        <v>159</v>
      </c>
      <c r="E160" s="3">
        <v>1231169</v>
      </c>
    </row>
    <row r="161" spans="1:5" x14ac:dyDescent="0.3">
      <c r="A161" s="2" t="s">
        <v>160</v>
      </c>
      <c r="B161" s="3">
        <v>506355919263</v>
      </c>
      <c r="D161" s="2" t="s">
        <v>160</v>
      </c>
      <c r="E161" s="3">
        <v>506355919263</v>
      </c>
    </row>
    <row r="162" spans="1:5" x14ac:dyDescent="0.3">
      <c r="A162" s="2" t="s">
        <v>161</v>
      </c>
      <c r="B162" s="3">
        <v>4177443284</v>
      </c>
      <c r="D162" s="2" t="s">
        <v>161</v>
      </c>
      <c r="E162" s="3">
        <v>4177443284</v>
      </c>
    </row>
    <row r="163" spans="1:5" x14ac:dyDescent="0.3">
      <c r="A163" s="2" t="s">
        <v>162</v>
      </c>
      <c r="B163" s="3">
        <v>135319448</v>
      </c>
      <c r="D163" s="2" t="s">
        <v>162</v>
      </c>
      <c r="E163" s="3">
        <v>135319448</v>
      </c>
    </row>
    <row r="164" spans="1:5" x14ac:dyDescent="0.3">
      <c r="A164" s="2" t="s">
        <v>163</v>
      </c>
      <c r="B164" s="3">
        <v>60677026713</v>
      </c>
      <c r="D164" s="2" t="s">
        <v>163</v>
      </c>
      <c r="E164" s="3">
        <v>60677026713</v>
      </c>
    </row>
    <row r="165" spans="1:5" x14ac:dyDescent="0.3">
      <c r="A165" s="2" t="s">
        <v>164</v>
      </c>
      <c r="B165" s="3">
        <v>423700586508</v>
      </c>
      <c r="D165" s="2" t="s">
        <v>164</v>
      </c>
      <c r="E165" s="3">
        <v>423700586508</v>
      </c>
    </row>
    <row r="166" spans="1:5" x14ac:dyDescent="0.3">
      <c r="A166" s="2" t="s">
        <v>165</v>
      </c>
      <c r="B166" s="3">
        <v>62605158886</v>
      </c>
      <c r="D166" s="2" t="s">
        <v>165</v>
      </c>
      <c r="E166" s="3">
        <v>62605158886</v>
      </c>
    </row>
    <row r="167" spans="1:5" x14ac:dyDescent="0.3">
      <c r="A167" s="2" t="s">
        <v>166</v>
      </c>
      <c r="B167" s="3">
        <v>2009068341</v>
      </c>
      <c r="D167" s="2" t="s">
        <v>166</v>
      </c>
      <c r="E167" s="3">
        <v>2009068341</v>
      </c>
    </row>
    <row r="168" spans="1:5" x14ac:dyDescent="0.3">
      <c r="A168" s="2" t="s">
        <v>167</v>
      </c>
      <c r="B168" s="3">
        <v>28836819739</v>
      </c>
      <c r="D168" s="2" t="s">
        <v>167</v>
      </c>
      <c r="E168" s="3">
        <v>28836819739</v>
      </c>
    </row>
    <row r="169" spans="1:5" x14ac:dyDescent="0.3">
      <c r="A169" s="2" t="s">
        <v>168</v>
      </c>
      <c r="B169" s="3">
        <v>28836808745</v>
      </c>
      <c r="D169" s="2" t="s">
        <v>168</v>
      </c>
      <c r="E169" s="3">
        <v>28836808745</v>
      </c>
    </row>
    <row r="170" spans="1:5" x14ac:dyDescent="0.3">
      <c r="A170" s="2" t="s">
        <v>169</v>
      </c>
      <c r="B170" s="3">
        <v>290004131</v>
      </c>
      <c r="D170" s="2" t="s">
        <v>169</v>
      </c>
      <c r="E170" s="3">
        <v>290004131</v>
      </c>
    </row>
    <row r="171" spans="1:5" x14ac:dyDescent="0.3">
      <c r="A171" s="2" t="s">
        <v>170</v>
      </c>
      <c r="B171" s="3">
        <v>22029033251</v>
      </c>
      <c r="D171" s="2" t="s">
        <v>170</v>
      </c>
      <c r="E171" s="3">
        <v>22029033251</v>
      </c>
    </row>
    <row r="172" spans="1:5" x14ac:dyDescent="0.3">
      <c r="A172" s="2" t="s">
        <v>171</v>
      </c>
      <c r="B172" s="3">
        <v>934739903</v>
      </c>
      <c r="D172" s="2" t="s">
        <v>171</v>
      </c>
      <c r="E172" s="3">
        <v>934739903</v>
      </c>
    </row>
    <row r="173" spans="1:5" x14ac:dyDescent="0.3">
      <c r="A173" s="2" t="s">
        <v>172</v>
      </c>
      <c r="B173" s="3">
        <v>2669495980</v>
      </c>
      <c r="D173" s="2" t="s">
        <v>172</v>
      </c>
      <c r="E173" s="3">
        <v>2669495980</v>
      </c>
    </row>
    <row r="174" spans="1:5" x14ac:dyDescent="0.3">
      <c r="A174" s="2" t="s">
        <v>173</v>
      </c>
      <c r="B174" s="3">
        <v>343097952</v>
      </c>
      <c r="D174" s="2" t="s">
        <v>173</v>
      </c>
      <c r="E174" s="3">
        <v>343097952</v>
      </c>
    </row>
    <row r="175" spans="1:5" x14ac:dyDescent="0.3">
      <c r="A175" s="2" t="s">
        <v>174</v>
      </c>
      <c r="B175" s="3">
        <v>1869570936</v>
      </c>
      <c r="D175" s="2" t="s">
        <v>174</v>
      </c>
      <c r="E175" s="3">
        <v>1869570936</v>
      </c>
    </row>
    <row r="176" spans="1:5" x14ac:dyDescent="0.3">
      <c r="A176" s="2" t="s">
        <v>175</v>
      </c>
      <c r="B176" s="3">
        <v>19494888902</v>
      </c>
      <c r="D176" s="2" t="s">
        <v>175</v>
      </c>
      <c r="E176" s="3">
        <v>19494888902</v>
      </c>
    </row>
    <row r="177" spans="1:5" x14ac:dyDescent="0.3">
      <c r="A177" s="2" t="s">
        <v>176</v>
      </c>
      <c r="B177" s="3">
        <v>26745040359</v>
      </c>
      <c r="D177" s="2" t="s">
        <v>176</v>
      </c>
      <c r="E177" s="3">
        <v>26745040359</v>
      </c>
    </row>
    <row r="178" spans="1:5" x14ac:dyDescent="0.3">
      <c r="A178" s="2" t="s">
        <v>177</v>
      </c>
      <c r="B178" s="3">
        <v>25877198805</v>
      </c>
      <c r="D178" s="2" t="s">
        <v>177</v>
      </c>
      <c r="E178" s="3">
        <v>25877198805</v>
      </c>
    </row>
    <row r="179" spans="1:5" x14ac:dyDescent="0.3">
      <c r="A179" s="2" t="s">
        <v>178</v>
      </c>
      <c r="B179" s="3">
        <v>96853917</v>
      </c>
      <c r="D179" s="2" t="s">
        <v>178</v>
      </c>
      <c r="E179" s="3">
        <v>96853917</v>
      </c>
    </row>
    <row r="180" spans="1:5" x14ac:dyDescent="0.3">
      <c r="A180" s="2" t="s">
        <v>179</v>
      </c>
      <c r="B180" s="3">
        <v>8033092990</v>
      </c>
      <c r="D180" s="2" t="s">
        <v>179</v>
      </c>
      <c r="E180" s="3">
        <v>8033092990</v>
      </c>
    </row>
    <row r="181" spans="1:5" x14ac:dyDescent="0.3">
      <c r="A181" s="2" t="s">
        <v>180</v>
      </c>
      <c r="B181" s="3">
        <v>1618237552</v>
      </c>
      <c r="D181" s="2" t="s">
        <v>180</v>
      </c>
      <c r="E181" s="3">
        <v>1618237552</v>
      </c>
    </row>
    <row r="182" spans="1:5" x14ac:dyDescent="0.3">
      <c r="A182" s="2" t="s">
        <v>181</v>
      </c>
      <c r="B182" s="3">
        <v>284166850</v>
      </c>
      <c r="D182" s="2" t="s">
        <v>181</v>
      </c>
      <c r="E182" s="3">
        <v>284166850</v>
      </c>
    </row>
    <row r="183" spans="1:5" x14ac:dyDescent="0.3">
      <c r="A183" s="2" t="s">
        <v>182</v>
      </c>
      <c r="B183" s="3">
        <v>399039172</v>
      </c>
      <c r="D183" s="2" t="s">
        <v>182</v>
      </c>
      <c r="E183" s="3">
        <v>399039172</v>
      </c>
    </row>
    <row r="184" spans="1:5" x14ac:dyDescent="0.3">
      <c r="A184" s="2" t="s">
        <v>183</v>
      </c>
      <c r="B184" s="3">
        <v>15121736640</v>
      </c>
      <c r="D184" s="2" t="s">
        <v>183</v>
      </c>
      <c r="E184" s="3">
        <v>15121736640</v>
      </c>
    </row>
    <row r="185" spans="1:5" x14ac:dyDescent="0.3">
      <c r="A185" s="2" t="s">
        <v>184</v>
      </c>
      <c r="B185" s="3">
        <v>45341895440</v>
      </c>
      <c r="D185" s="2" t="s">
        <v>184</v>
      </c>
      <c r="E185" s="3">
        <v>45341895440</v>
      </c>
    </row>
    <row r="186" spans="1:5" x14ac:dyDescent="0.3">
      <c r="A186" s="2" t="s">
        <v>185</v>
      </c>
      <c r="B186" s="3">
        <v>232293048</v>
      </c>
      <c r="D186" s="2" t="s">
        <v>185</v>
      </c>
      <c r="E186" s="3">
        <v>232293048</v>
      </c>
    </row>
    <row r="187" spans="1:5" x14ac:dyDescent="0.3">
      <c r="A187" s="2" t="s">
        <v>186</v>
      </c>
      <c r="B187" s="3">
        <v>7368189</v>
      </c>
      <c r="D187" s="2" t="s">
        <v>186</v>
      </c>
      <c r="E187" s="3">
        <v>7368189</v>
      </c>
    </row>
    <row r="188" spans="1:5" x14ac:dyDescent="0.3">
      <c r="A188" s="2" t="s">
        <v>187</v>
      </c>
      <c r="B188" s="3">
        <v>41535859</v>
      </c>
      <c r="D188" s="2" t="s">
        <v>187</v>
      </c>
      <c r="E188" s="3">
        <v>41535859</v>
      </c>
    </row>
    <row r="189" spans="1:5" x14ac:dyDescent="0.3">
      <c r="A189" s="2" t="s">
        <v>188</v>
      </c>
      <c r="B189" s="3">
        <v>19839713</v>
      </c>
      <c r="D189" s="2" t="s">
        <v>188</v>
      </c>
      <c r="E189" s="3">
        <v>19839713</v>
      </c>
    </row>
    <row r="190" spans="1:5" x14ac:dyDescent="0.3">
      <c r="A190" s="2" t="s">
        <v>189</v>
      </c>
      <c r="B190" s="3">
        <v>34107957</v>
      </c>
      <c r="D190" s="2" t="s">
        <v>189</v>
      </c>
      <c r="E190" s="3">
        <v>34107957</v>
      </c>
    </row>
    <row r="191" spans="1:5" x14ac:dyDescent="0.3">
      <c r="A191" s="2" t="s">
        <v>190</v>
      </c>
      <c r="B191" s="3">
        <v>28363938</v>
      </c>
      <c r="D191" s="2" t="s">
        <v>190</v>
      </c>
      <c r="E191" s="3">
        <v>28363938</v>
      </c>
    </row>
    <row r="192" spans="1:5" x14ac:dyDescent="0.3">
      <c r="A192" s="2" t="s">
        <v>191</v>
      </c>
      <c r="B192" s="3">
        <v>17931107339</v>
      </c>
      <c r="D192" s="2" t="s">
        <v>191</v>
      </c>
      <c r="E192" s="3">
        <v>17931107339</v>
      </c>
    </row>
    <row r="193" spans="1:5" x14ac:dyDescent="0.3">
      <c r="A193" s="2" t="s">
        <v>192</v>
      </c>
      <c r="B193" s="3">
        <v>1539793646</v>
      </c>
      <c r="D193" s="2" t="s">
        <v>192</v>
      </c>
      <c r="E193" s="3">
        <v>1539793646</v>
      </c>
    </row>
    <row r="194" spans="1:5" x14ac:dyDescent="0.3">
      <c r="A194" s="2" t="s">
        <v>193</v>
      </c>
      <c r="B194" s="3">
        <v>971952675</v>
      </c>
      <c r="D194" s="2" t="s">
        <v>193</v>
      </c>
      <c r="E194" s="3">
        <v>971952675</v>
      </c>
    </row>
    <row r="195" spans="1:5" x14ac:dyDescent="0.3">
      <c r="A195" s="2" t="s">
        <v>194</v>
      </c>
      <c r="B195" s="3">
        <v>915671238</v>
      </c>
      <c r="D195" s="2" t="s">
        <v>194</v>
      </c>
      <c r="E195" s="3">
        <v>915671238</v>
      </c>
    </row>
    <row r="196" spans="1:5" x14ac:dyDescent="0.3">
      <c r="A196" s="2" t="s">
        <v>195</v>
      </c>
      <c r="B196" s="3">
        <v>29408667</v>
      </c>
      <c r="D196" s="2" t="s">
        <v>195</v>
      </c>
      <c r="E196" s="3">
        <v>29408667</v>
      </c>
    </row>
    <row r="197" spans="1:5" x14ac:dyDescent="0.3">
      <c r="A197" s="2" t="s">
        <v>196</v>
      </c>
      <c r="B197" s="3">
        <v>695154330</v>
      </c>
      <c r="D197" s="2" t="s">
        <v>196</v>
      </c>
      <c r="E197" s="3">
        <v>695154330</v>
      </c>
    </row>
    <row r="198" spans="1:5" x14ac:dyDescent="0.3">
      <c r="A198" s="2" t="s">
        <v>197</v>
      </c>
      <c r="B198" s="3">
        <v>2549932794</v>
      </c>
      <c r="D198" s="2" t="s">
        <v>197</v>
      </c>
      <c r="E198" s="3">
        <v>2549932794</v>
      </c>
    </row>
    <row r="199" spans="1:5" x14ac:dyDescent="0.3">
      <c r="A199" s="2" t="s">
        <v>198</v>
      </c>
      <c r="B199" s="3">
        <v>1356866929</v>
      </c>
      <c r="D199" s="2" t="s">
        <v>198</v>
      </c>
      <c r="E199" s="3">
        <v>1356866929</v>
      </c>
    </row>
    <row r="200" spans="1:5" x14ac:dyDescent="0.3">
      <c r="A200" s="2" t="s">
        <v>199</v>
      </c>
      <c r="B200" s="3">
        <v>1039085598</v>
      </c>
      <c r="D200" s="2" t="s">
        <v>199</v>
      </c>
      <c r="E200" s="3">
        <v>1039085598</v>
      </c>
    </row>
    <row r="201" spans="1:5" x14ac:dyDescent="0.3">
      <c r="A201" s="2" t="s">
        <v>200</v>
      </c>
      <c r="B201" s="3">
        <v>22662456124</v>
      </c>
      <c r="D201" s="2" t="s">
        <v>200</v>
      </c>
      <c r="E201" s="3">
        <v>22662456124</v>
      </c>
    </row>
    <row r="202" spans="1:5" x14ac:dyDescent="0.3">
      <c r="A202" s="2" t="s">
        <v>201</v>
      </c>
      <c r="B202" s="3">
        <v>17465265</v>
      </c>
      <c r="D202" s="2" t="s">
        <v>201</v>
      </c>
      <c r="E202" s="3">
        <v>17465265</v>
      </c>
    </row>
    <row r="203" spans="1:5" x14ac:dyDescent="0.3">
      <c r="A203" s="2" t="s">
        <v>202</v>
      </c>
      <c r="B203" s="3">
        <v>579294046</v>
      </c>
      <c r="D203" s="2" t="s">
        <v>202</v>
      </c>
      <c r="E203" s="3">
        <v>579294046</v>
      </c>
    </row>
    <row r="204" spans="1:5" x14ac:dyDescent="0.3">
      <c r="A204" s="2" t="s">
        <v>203</v>
      </c>
      <c r="B204" s="3">
        <v>27577052604</v>
      </c>
      <c r="D204" s="2" t="s">
        <v>203</v>
      </c>
      <c r="E204" s="3">
        <v>27577052604</v>
      </c>
    </row>
    <row r="205" spans="1:5" x14ac:dyDescent="0.3">
      <c r="A205" s="2" t="s">
        <v>204</v>
      </c>
      <c r="B205" s="3">
        <v>269948028878</v>
      </c>
      <c r="D205" s="2" t="s">
        <v>204</v>
      </c>
      <c r="E205" s="3">
        <v>269948028878</v>
      </c>
    </row>
    <row r="206" spans="1:5" x14ac:dyDescent="0.3">
      <c r="A206" s="2" t="s">
        <v>205</v>
      </c>
      <c r="B206" s="3">
        <v>269948040881</v>
      </c>
      <c r="D206" s="2" t="s">
        <v>205</v>
      </c>
      <c r="E206" s="3">
        <v>269948040881</v>
      </c>
    </row>
    <row r="207" spans="1:5" x14ac:dyDescent="0.3">
      <c r="A207" s="2" t="s">
        <v>206</v>
      </c>
      <c r="B207" s="3">
        <v>23393028334</v>
      </c>
      <c r="D207" s="2" t="s">
        <v>206</v>
      </c>
      <c r="E207" s="3">
        <v>23393028334</v>
      </c>
    </row>
    <row r="208" spans="1:5" x14ac:dyDescent="0.3">
      <c r="A208" s="2" t="s">
        <v>207</v>
      </c>
      <c r="B208" s="3">
        <v>319178360</v>
      </c>
      <c r="D208" s="2" t="s">
        <v>207</v>
      </c>
      <c r="E208" s="3">
        <v>319178360</v>
      </c>
    </row>
    <row r="209" spans="1:5" x14ac:dyDescent="0.3">
      <c r="A209" s="2" t="s">
        <v>208</v>
      </c>
      <c r="B209" s="3">
        <v>198827306890</v>
      </c>
      <c r="D209" s="2" t="s">
        <v>208</v>
      </c>
      <c r="E209" s="3">
        <v>198827306890</v>
      </c>
    </row>
    <row r="210" spans="1:5" x14ac:dyDescent="0.3">
      <c r="A210" s="2" t="s">
        <v>209</v>
      </c>
      <c r="B210" s="3">
        <v>28542897615</v>
      </c>
      <c r="D210" s="2" t="s">
        <v>209</v>
      </c>
      <c r="E210" s="3">
        <v>28542897615</v>
      </c>
    </row>
    <row r="211" spans="1:5" x14ac:dyDescent="0.3">
      <c r="A211" s="2" t="s">
        <v>210</v>
      </c>
      <c r="B211" s="3">
        <v>135904096113</v>
      </c>
      <c r="D211" s="2" t="s">
        <v>210</v>
      </c>
      <c r="E211" s="3">
        <v>135904096113</v>
      </c>
    </row>
    <row r="212" spans="1:5" x14ac:dyDescent="0.3">
      <c r="A212" s="2" t="s">
        <v>211</v>
      </c>
      <c r="B212" s="3">
        <v>101547800083</v>
      </c>
      <c r="D212" s="2" t="s">
        <v>211</v>
      </c>
      <c r="E212" s="3">
        <v>101547800083</v>
      </c>
    </row>
    <row r="213" spans="1:5" x14ac:dyDescent="0.3">
      <c r="A213" s="2" t="s">
        <v>212</v>
      </c>
      <c r="B213" s="3">
        <v>38257105481</v>
      </c>
      <c r="D213" s="2" t="s">
        <v>212</v>
      </c>
      <c r="E213" s="3">
        <v>38257105481</v>
      </c>
    </row>
    <row r="214" spans="1:5" x14ac:dyDescent="0.3">
      <c r="A214" s="2" t="s">
        <v>213</v>
      </c>
      <c r="B214" s="3">
        <v>3120497629</v>
      </c>
      <c r="D214" s="2" t="s">
        <v>213</v>
      </c>
      <c r="E214" s="3">
        <v>3120497629</v>
      </c>
    </row>
    <row r="215" spans="1:5" x14ac:dyDescent="0.3">
      <c r="A215" s="2" t="s">
        <v>214</v>
      </c>
      <c r="B215" s="3">
        <v>720126215</v>
      </c>
      <c r="D215" s="2" t="s">
        <v>214</v>
      </c>
      <c r="E215" s="3">
        <v>720126215</v>
      </c>
    </row>
    <row r="216" spans="1:5" x14ac:dyDescent="0.3">
      <c r="A216" s="2" t="s">
        <v>215</v>
      </c>
      <c r="B216" s="3">
        <v>1928823694</v>
      </c>
      <c r="D216" s="2" t="s">
        <v>215</v>
      </c>
      <c r="E216" s="3">
        <v>1928823694</v>
      </c>
    </row>
    <row r="217" spans="1:5" x14ac:dyDescent="0.3">
      <c r="A217" s="2" t="s">
        <v>216</v>
      </c>
      <c r="B217" s="3">
        <v>298705011</v>
      </c>
      <c r="D217" s="2" t="s">
        <v>216</v>
      </c>
      <c r="E217" s="3">
        <v>298705011</v>
      </c>
    </row>
    <row r="218" spans="1:5" x14ac:dyDescent="0.3">
      <c r="A218" s="2" t="s">
        <v>217</v>
      </c>
      <c r="B218" s="3">
        <v>3630852601</v>
      </c>
      <c r="D218" s="2" t="s">
        <v>217</v>
      </c>
      <c r="E218" s="3">
        <v>3630852601</v>
      </c>
    </row>
    <row r="219" spans="1:5" x14ac:dyDescent="0.3">
      <c r="A219" s="2" t="s">
        <v>218</v>
      </c>
      <c r="B219" s="3">
        <v>2357569958</v>
      </c>
      <c r="D219" s="2" t="s">
        <v>218</v>
      </c>
      <c r="E219" s="3">
        <v>2357569958</v>
      </c>
    </row>
    <row r="220" spans="1:5" x14ac:dyDescent="0.3">
      <c r="A220" s="2" t="s">
        <v>219</v>
      </c>
      <c r="B220" s="3">
        <v>4882878304</v>
      </c>
      <c r="D220" s="2" t="s">
        <v>219</v>
      </c>
      <c r="E220" s="3">
        <v>4882878304</v>
      </c>
    </row>
    <row r="221" spans="1:5" x14ac:dyDescent="0.3">
      <c r="A221" s="2" t="s">
        <v>220</v>
      </c>
      <c r="B221" s="3">
        <v>15744312915</v>
      </c>
      <c r="D221" s="2" t="s">
        <v>220</v>
      </c>
      <c r="E221" s="3">
        <v>15744312915</v>
      </c>
    </row>
    <row r="222" spans="1:5" x14ac:dyDescent="0.3">
      <c r="A222" s="2" t="s">
        <v>221</v>
      </c>
      <c r="B222" s="3">
        <v>159838882</v>
      </c>
      <c r="D222" s="2" t="s">
        <v>221</v>
      </c>
      <c r="E222" s="3">
        <v>159838882</v>
      </c>
    </row>
    <row r="223" spans="1:5" x14ac:dyDescent="0.3">
      <c r="A223" s="2" t="s">
        <v>222</v>
      </c>
      <c r="B223" s="3">
        <v>3000933631</v>
      </c>
      <c r="D223" s="2" t="s">
        <v>222</v>
      </c>
      <c r="E223" s="3">
        <v>3000933631</v>
      </c>
    </row>
    <row r="224" spans="1:5" x14ac:dyDescent="0.3">
      <c r="A224" s="2" t="s">
        <v>223</v>
      </c>
      <c r="B224" s="3">
        <v>39433508479</v>
      </c>
      <c r="D224" s="2" t="s">
        <v>223</v>
      </c>
      <c r="E224" s="3">
        <v>39433508479</v>
      </c>
    </row>
    <row r="225" spans="1:5" x14ac:dyDescent="0.3">
      <c r="A225" s="2" t="s">
        <v>224</v>
      </c>
      <c r="B225" s="3">
        <v>728672163</v>
      </c>
      <c r="D225" s="2" t="s">
        <v>224</v>
      </c>
      <c r="E225" s="3">
        <v>728672163</v>
      </c>
    </row>
    <row r="226" spans="1:5" x14ac:dyDescent="0.3">
      <c r="A226" s="2" t="s">
        <v>225</v>
      </c>
      <c r="B226" s="3">
        <v>353777</v>
      </c>
      <c r="D226" s="2" t="s">
        <v>225</v>
      </c>
      <c r="E226" s="3">
        <v>353777</v>
      </c>
    </row>
    <row r="227" spans="1:5" x14ac:dyDescent="0.3">
      <c r="A227" s="2" t="s">
        <v>226</v>
      </c>
      <c r="B227" s="3">
        <v>17744487</v>
      </c>
      <c r="D227" s="2" t="s">
        <v>226</v>
      </c>
      <c r="E227" s="3">
        <v>17744487</v>
      </c>
    </row>
    <row r="228" spans="1:5" x14ac:dyDescent="0.3">
      <c r="A228" s="2" t="s">
        <v>227</v>
      </c>
      <c r="B228" s="3">
        <v>1300905026</v>
      </c>
      <c r="D228" s="2" t="s">
        <v>227</v>
      </c>
      <c r="E228" s="3">
        <v>1300905026</v>
      </c>
    </row>
    <row r="229" spans="1:5" x14ac:dyDescent="0.3">
      <c r="A229" s="2" t="s">
        <v>228</v>
      </c>
      <c r="B229" s="3">
        <v>3436842684</v>
      </c>
      <c r="D229" s="2" t="s">
        <v>228</v>
      </c>
      <c r="E229" s="3">
        <v>3436842684</v>
      </c>
    </row>
    <row r="230" spans="1:5" x14ac:dyDescent="0.3">
      <c r="A230" s="2" t="s">
        <v>229</v>
      </c>
      <c r="B230" s="3">
        <v>27704508593</v>
      </c>
      <c r="D230" s="2" t="s">
        <v>229</v>
      </c>
      <c r="E230" s="3">
        <v>27704508593</v>
      </c>
    </row>
    <row r="231" spans="1:5" x14ac:dyDescent="0.3">
      <c r="A231" s="2" t="s">
        <v>230</v>
      </c>
      <c r="B231" s="3">
        <v>530615988</v>
      </c>
      <c r="D231" s="2" t="s">
        <v>230</v>
      </c>
      <c r="E231" s="3">
        <v>530615988</v>
      </c>
    </row>
    <row r="232" spans="1:5" x14ac:dyDescent="0.3">
      <c r="A232" s="2" t="s">
        <v>231</v>
      </c>
      <c r="B232" s="3">
        <v>2370858</v>
      </c>
      <c r="D232" s="2" t="s">
        <v>231</v>
      </c>
      <c r="E232" s="3">
        <v>2370858</v>
      </c>
    </row>
    <row r="233" spans="1:5" x14ac:dyDescent="0.3">
      <c r="A233" s="2" t="s">
        <v>232</v>
      </c>
      <c r="B233" s="3">
        <v>1856176535</v>
      </c>
      <c r="D233" s="2" t="s">
        <v>232</v>
      </c>
      <c r="E233" s="3">
        <v>1856176535</v>
      </c>
    </row>
    <row r="234" spans="1:5" x14ac:dyDescent="0.3">
      <c r="A234" s="2" t="s">
        <v>233</v>
      </c>
      <c r="B234" s="3">
        <v>13217846700</v>
      </c>
      <c r="D234" s="2" t="s">
        <v>233</v>
      </c>
      <c r="E234" s="3">
        <v>13217846700</v>
      </c>
    </row>
    <row r="235" spans="1:5" x14ac:dyDescent="0.3">
      <c r="A235" s="2" t="s">
        <v>234</v>
      </c>
      <c r="B235" s="3">
        <v>1141134099</v>
      </c>
      <c r="D235" s="2" t="s">
        <v>234</v>
      </c>
      <c r="E235" s="3">
        <v>1141134099</v>
      </c>
    </row>
    <row r="236" spans="1:5" x14ac:dyDescent="0.3">
      <c r="A236" s="2" t="s">
        <v>235</v>
      </c>
      <c r="B236" s="3">
        <v>42079280396</v>
      </c>
      <c r="D236" s="2" t="s">
        <v>235</v>
      </c>
      <c r="E236" s="3">
        <v>42079280396</v>
      </c>
    </row>
    <row r="237" spans="1:5" x14ac:dyDescent="0.3">
      <c r="A237" s="2" t="s">
        <v>236</v>
      </c>
      <c r="B237" s="3">
        <v>394288100713</v>
      </c>
      <c r="D237" s="2" t="s">
        <v>236</v>
      </c>
      <c r="E237" s="3">
        <v>394288100713</v>
      </c>
    </row>
    <row r="238" spans="1:5" x14ac:dyDescent="0.3">
      <c r="A238" s="2" t="s">
        <v>237</v>
      </c>
      <c r="B238" s="3">
        <v>1010296272016</v>
      </c>
      <c r="D238" s="2" t="s">
        <v>237</v>
      </c>
      <c r="E238" s="3">
        <v>1010296272016</v>
      </c>
    </row>
    <row r="239" spans="1:5" x14ac:dyDescent="0.3">
      <c r="A239" s="2" t="s">
        <v>238</v>
      </c>
      <c r="B239" s="3">
        <v>2232664632</v>
      </c>
      <c r="D239" s="2" t="s">
        <v>238</v>
      </c>
      <c r="E239" s="3">
        <v>2232664632</v>
      </c>
    </row>
    <row r="240" spans="1:5" x14ac:dyDescent="0.3">
      <c r="A240" s="2" t="s">
        <v>239</v>
      </c>
      <c r="B240" s="3">
        <v>49509606160</v>
      </c>
      <c r="D240" s="2" t="s">
        <v>239</v>
      </c>
      <c r="E240" s="3">
        <v>49509606160</v>
      </c>
    </row>
    <row r="241" spans="1:5" x14ac:dyDescent="0.3">
      <c r="A241" s="2" t="s">
        <v>240</v>
      </c>
      <c r="B241" s="3">
        <v>986302253</v>
      </c>
      <c r="D241" s="2" t="s">
        <v>240</v>
      </c>
      <c r="E241" s="3">
        <v>986302253</v>
      </c>
    </row>
    <row r="242" spans="1:5" x14ac:dyDescent="0.3">
      <c r="A242" s="2" t="s">
        <v>241</v>
      </c>
      <c r="B242" s="3">
        <v>31426112</v>
      </c>
      <c r="D242" s="2" t="s">
        <v>241</v>
      </c>
      <c r="E242" s="3">
        <v>31426112</v>
      </c>
    </row>
    <row r="243" spans="1:5" x14ac:dyDescent="0.3">
      <c r="A243" s="2" t="s">
        <v>242</v>
      </c>
      <c r="B243" s="3">
        <v>15068489990</v>
      </c>
      <c r="D243" s="2" t="s">
        <v>242</v>
      </c>
      <c r="E243" s="3">
        <v>15068489990</v>
      </c>
    </row>
    <row r="244" spans="1:5" x14ac:dyDescent="0.3">
      <c r="A244" s="2" t="s">
        <v>243</v>
      </c>
      <c r="B244" s="3">
        <v>15653734423</v>
      </c>
      <c r="D244" s="2" t="s">
        <v>243</v>
      </c>
      <c r="E244" s="3">
        <v>15653734423</v>
      </c>
    </row>
    <row r="245" spans="1:5" x14ac:dyDescent="0.3">
      <c r="A245" s="2" t="s">
        <v>244</v>
      </c>
      <c r="B245" s="3">
        <v>27069989901</v>
      </c>
      <c r="D245" s="2" t="s">
        <v>244</v>
      </c>
      <c r="E245" s="3">
        <v>27069989901</v>
      </c>
    </row>
    <row r="246" spans="1:5" x14ac:dyDescent="0.3">
      <c r="A246" s="2" t="s">
        <v>245</v>
      </c>
      <c r="B246" s="3">
        <v>87852932112</v>
      </c>
      <c r="D246" s="2" t="s">
        <v>245</v>
      </c>
      <c r="E246" s="3">
        <v>87852932112</v>
      </c>
    </row>
    <row r="247" spans="1:5" x14ac:dyDescent="0.3">
      <c r="A247" s="2" t="s">
        <v>246</v>
      </c>
      <c r="B247" s="3">
        <v>129925796953</v>
      </c>
      <c r="D247" s="2" t="s">
        <v>246</v>
      </c>
      <c r="E247" s="3">
        <v>129925796953</v>
      </c>
    </row>
    <row r="248" spans="1:5" x14ac:dyDescent="0.3">
      <c r="A248" s="2" t="s">
        <v>247</v>
      </c>
      <c r="B248" s="3">
        <v>2304624145232</v>
      </c>
      <c r="D248" s="2" t="s">
        <v>247</v>
      </c>
      <c r="E248" s="3">
        <v>2304624145232</v>
      </c>
    </row>
    <row r="249" spans="1:5" x14ac:dyDescent="0.3">
      <c r="A249" s="2" t="s">
        <v>248</v>
      </c>
      <c r="B249" s="3">
        <v>4691119803</v>
      </c>
      <c r="D249" s="2" t="s">
        <v>248</v>
      </c>
      <c r="E249" s="3">
        <v>4691119803</v>
      </c>
    </row>
    <row r="250" spans="1:5" x14ac:dyDescent="0.3">
      <c r="A250" s="2" t="s">
        <v>249</v>
      </c>
      <c r="B250" s="3">
        <v>7517347006</v>
      </c>
      <c r="D250" s="2" t="s">
        <v>249</v>
      </c>
      <c r="E250" s="3">
        <v>7517347006</v>
      </c>
    </row>
    <row r="251" spans="1:5" x14ac:dyDescent="0.3">
      <c r="A251" s="2" t="s">
        <v>250</v>
      </c>
      <c r="B251" s="3">
        <v>1661863276</v>
      </c>
      <c r="D251" s="2" t="s">
        <v>250</v>
      </c>
      <c r="E251" s="3">
        <v>1661863276</v>
      </c>
    </row>
    <row r="252" spans="1:5" x14ac:dyDescent="0.3">
      <c r="A252" s="2" t="s">
        <v>251</v>
      </c>
      <c r="B252" s="3">
        <v>1616428844</v>
      </c>
      <c r="D252" s="2" t="s">
        <v>251</v>
      </c>
      <c r="E252" s="3">
        <v>1616428844</v>
      </c>
    </row>
    <row r="253" spans="1:5" x14ac:dyDescent="0.3">
      <c r="A253" s="2" t="s">
        <v>252</v>
      </c>
      <c r="B253" s="3">
        <v>15177632314374</v>
      </c>
      <c r="D253" s="2" t="s">
        <v>252</v>
      </c>
      <c r="E253" s="3">
        <v>15177632314374</v>
      </c>
    </row>
    <row r="254" spans="1:5" x14ac:dyDescent="0.3">
      <c r="B254" s="19">
        <f>GETPIVOTDATA("Slaughtered Animals",$A$1)</f>
        <v>15177632314374</v>
      </c>
      <c r="E254" s="19"/>
    </row>
    <row r="256" spans="1:5" x14ac:dyDescent="0.3">
      <c r="A256" s="2" t="s">
        <v>254</v>
      </c>
    </row>
    <row r="257" spans="1:1" x14ac:dyDescent="0.3">
      <c r="A257">
        <f>COUNTA($A$2:$A$252)</f>
        <v>251</v>
      </c>
    </row>
  </sheetData>
  <conditionalFormatting pivot="1" sqref="E2:E252">
    <cfRule type="top10" dxfId="40" priority="2" rank="8"/>
  </conditionalFormatting>
  <pageMargins left="0.7" right="0.7" top="0.75" bottom="0.75" header="0.3" footer="0.3"/>
  <pageSetup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0 d 0 8 5 e 6 - 5 2 0 e - 4 0 6 e - a 8 c 8 - b 1 4 a 1 a b 5 b b 8 4 "   x m l n s = " h t t p : / / s c h e m a s . m i c r o s o f t . c o m / D a t a M a s h u p " > A A A A A L g E A A B Q S w M E F A A C A A g A 5 l P b W H a 2 t L G k A A A A 9 g A A A B I A H A B D b 2 5 m a W c v U G F j a 2 F n Z S 5 4 b W w g o h g A K K A U A A A A A A A A A A A A A A A A A A A A A A A A A A A A h Y 9 B D o I w F E S v Q r q n L T U m S j 4 l x q 0 k J k b j t s E K j f A x t F j u 5 s I j e Q U x i r p z O W / e Y u Z + v U H a 1 1 V w 0 a 0 1 D S Y k o p w E G v P m Y L B I S O e O 4 Y y k E t Y q P 6 l C B 4 O M N u 7 t I S G l c + e Y M e 8 9 9 R P a t A U T n E d s n 6 0 2 e a l r R T 6 y + S + H B q 1 T m G s i Y f c a I w W N x J y K q a A c 2 A g h M / g V x L D 3 2 f 5 A W H a V 6 1 o t N Y a L L b A x A n t / k A 9 Q S w M E F A A C A A g A 5 l P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T 2 1 g g 1 A Y K s g E A A K Q D A A A T A B w A R m 9 y b X V s Y X M v U 2 V j d G l v b j E u b S C i G A A o o B Q A A A A A A A A A A A A A A A A A A A A A A A A A A A C t U 8 F O 4 z A Q v V f q P 4 z M J Z F M 1 A Y K E p C V q r Q I D i C 2 K Q f U c v A m Q x v J s V e 2 Q 6 l a / n 0 n J F J D 6 Y o L v i R 5 8 / L m v Z n E Y u p y r S C p r / 3 L b q f b s U t h M I M j J l R e C H m 8 Q v l C C H i h z y A C i a 7 b A T q J L k 2 K h M T 2 N R j p t C x Q O e 8 6 l x j E W j l 6 s B 6 L L + a P F o 2 d P z z e j 8 d T S G 6 G k 7 v h f K R X S m q R 2 f n n J k F q X 5 n P Z y O U e Z E 7 N B H j j E O s Z V k o G 5 1 y G K t U Z 7 l a R P 1 w E H L 4 X W q H i V t L j H a 3 w b 1 W + O z z 2 u c R e z C 6 o F o G N y g y M l P F m I o / R G w q D e 7 V k T j M G n w o Z Z I K K Y y N n C n b k v F S q A U p T t d / c S c 3 N U L Z F 2 2 K 2 n B V t N 6 B / n y z Y W P l c r e m c I 5 Y 4 P D N v X P Y s F h n + A V 8 Q m E I v F X u 7 D S o V D / Q O x S O m N o J C V v o 0 e m f n w 1 g u w V q m J U p T Q m 0 A S t F u V j S L M l A P W 3 7 Q R + c h L 2 K 3 G C f 9 d 9 3 U S e o R E H v N k v Y p a 0 L D e z t z a S K + O M G W d K i D h u 4 7 b V t o f / t X v a T V Z 4 P d f j f Z O h b r 4 k T v W r N J U F J / 1 O F e f u O O K B I l + D N q o 0 + w 9 U v C H t h 6 P v d T q 4 O q 1 7 + A 1 B L A Q I t A B Q A A g A I A O Z T 2 1 h 2 t r S x p A A A A P Y A A A A S A A A A A A A A A A A A A A A A A A A A A A B D b 2 5 m a W c v U G F j a 2 F n Z S 5 4 b W x Q S w E C L Q A U A A I A C A D m U 9 t Y D 8 r p q 6 Q A A A D p A A A A E w A A A A A A A A A A A A A A A A D w A A A A W 0 N v b n R l b n R f V H l w Z X N d L n h t b F B L A Q I t A B Q A A g A I A O Z T 2 1 g g 1 A Y K s g E A A K Q D A A A T A A A A A A A A A A A A A A A A A O E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N A A A A A A A A D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u a W 1 h b C 1 3 Z W x m Y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M w Y m Z m N T h k N C 1 m Z j F k L T Q 4 M m Y t O G Q z Z C 0 3 O T g 3 O G U y Y z Q 5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G l 2 b 3 Q g V G F i b G V z I V B p d m 9 0 V G F i b G U z I i A v P j x F b n R y e S B U e X B l P S J G a W x s Z W R D b 2 1 w b G V 0 Z V J l c 3 V s d F R v V 2 9 y a 3 N o Z W V 0 I i B W Y W x 1 Z T 0 i b D A i I C 8 + P E V u d H J 5 I F R 5 c G U 9 I k Z p b G x D b 3 V u d C I g V m F s d W U 9 I m w x N D A w M C I g L z 4 8 R W 5 0 c n k g V H l w Z T 0 i R m l s b E V y c m 9 y Q 2 9 1 b n Q i I F Z h b H V l P S J s M C I g L z 4 8 R W 5 0 c n k g V H l w Z T 0 i R m l s b E x h c 3 R V c G R h d G V k I i B W Y W x 1 Z T 0 i Z D I w M j Q t M D Y t M j d U M D U 6 M D E 6 M T I u M j U x N j A w N F o i I C 8 + P E V u d H J 5 I F R 5 c G U 9 I k Z p b G x D b 2 x 1 b W 5 U e X B l c y I g V m F s d W U 9 I n N C Z 1 l E Q X c 9 P S I g L z 4 8 R W 5 0 c n k g V H l w Z T 0 i R m l s b E N v b H V t b k 5 h b W V z I i B W Y W x 1 Z T 0 i c 1 s m c X V v d D t F b n R p d H k m c X V v d D s s J n F 1 b 3 Q 7 Q 2 9 k Z S Z x d W 9 0 O y w m c X V v d D t Z Z W F y J n F 1 b 3 Q 7 L C Z x d W 9 0 O 1 N s Y X V n a H R l c m V k I E F u a W 1 h b H M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a W 1 h b C 1 3 Z W x m Y X J l I C g y K S 9 D a G F u Z 2 V k I F R 5 c G U u e 0 V u d G l 0 e S w w f S Z x d W 9 0 O y w m c X V v d D t T Z W N 0 a W 9 u M S 9 h b m l t Y W w t d 2 V s Z m F y Z S A o M i k v Q 2 h h b m d l Z C B U e X B l L n t D b 2 R l L D F 9 J n F 1 b 3 Q 7 L C Z x d W 9 0 O 1 N l Y 3 R p b 2 4 x L 2 F u a W 1 h b C 1 3 Z W x m Y X J l I C g y K S 9 D a G F u Z 2 V k I F R 5 c G U u e 1 l l Y X I s M n 0 m c X V v d D s s J n F 1 b 3 Q 7 U 2 V j d G l v b j E v Y W 5 p b W F s L X d l b G Z h c m U g K D I p L 0 N o Y W 5 n Z W Q g V H l w Z T E u e 1 N s Y X V n a H R l c m V k I E F u a W 1 h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5 p b W F s L X d l b G Z h c m U g K D I p L 0 N o Y W 5 n Z W Q g V H l w Z S 5 7 R W 5 0 a X R 5 L D B 9 J n F 1 b 3 Q 7 L C Z x d W 9 0 O 1 N l Y 3 R p b 2 4 x L 2 F u a W 1 h b C 1 3 Z W x m Y X J l I C g y K S 9 D a G F u Z 2 V k I F R 5 c G U u e 0 N v Z G U s M X 0 m c X V v d D s s J n F 1 b 3 Q 7 U 2 V j d G l v b j E v Y W 5 p b W F s L X d l b G Z h c m U g K D I p L 0 N o Y W 5 n Z W Q g V H l w Z S 5 7 W W V h c i w y f S Z x d W 9 0 O y w m c X V v d D t T Z W N 0 a W 9 u M S 9 h b m l t Y W w t d 2 V s Z m F y Z S A o M i k v Q 2 h h b m d l Z C B U e X B l M S 5 7 U 2 x h d W d o d G V y Z W Q g Q W 5 p b W F s c y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5 p b W F s L X d l b G Z h c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p b W F s L X d l b G Z h c m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p b W F s L X d l b G Z h c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l t Y W w t d 2 V s Z m F y Z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a W 1 h b C 1 3 Z W x m Y X J l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a W 1 h b C 1 3 Z W x m Y X J l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h j 2 U V l n h Q 6 A 8 j 5 y w v O z Z A A A A A A I A A A A A A B B m A A A A A Q A A I A A A A E C e d Q h 2 A x E I / X S M N o A a f v 3 B n C F Z 9 U q i Q 9 m B z x C z V 2 3 Z A A A A A A 6 A A A A A A g A A I A A A A C Y q r / C P C r u Z D c s X J R T R 0 L e 4 4 s L y N 7 y X J B b i i Q p j R S H K U A A A A G I f P m Z q w I r V z T J H 6 S p E Z c 0 Z + 9 d h 6 M b I 5 z f E M p Z C 4 F A N + V K 5 K K Z U h z Y d l 4 Q R 7 3 R 7 m s O m C P + m D e O H e V I J r Q e + v s H L O Z 7 U I W V O c o 2 Z S 2 c 1 C F w a Q A A A A J D v 4 2 z Q 6 O 5 3 t y R D 4 v 8 / 9 N q z D q 7 n e 7 g C 6 0 5 0 V v M o J G 8 a g Y h H T Y / S o 5 h f s G m i r e G 2 I x 0 n P z U j g 5 A E q G f Z M C X m u 7 c = < / D a t a M a s h u p > 
</file>

<file path=customXml/itemProps1.xml><?xml version="1.0" encoding="utf-8"?>
<ds:datastoreItem xmlns:ds="http://schemas.openxmlformats.org/officeDocument/2006/customXml" ds:itemID="{1DEE24E8-8065-416C-A437-CA488BFF40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SHARMA</dc:creator>
  <cp:lastModifiedBy>jitender joshi</cp:lastModifiedBy>
  <dcterms:created xsi:type="dcterms:W3CDTF">2015-06-05T18:17:20Z</dcterms:created>
  <dcterms:modified xsi:type="dcterms:W3CDTF">2024-06-27T15:56:51Z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2024-06-26T17:44:01Z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889303e0-f419-409b-92b1-c923335277b0</vt:lpwstr>
  </property>
  <property fmtid="{D5CDD505-2E9C-101B-9397-08002B2CF9AE}" pid="7" name="MSIP_Label_defa4170-0d19-0005-0004-bc88714345d2_ActionId">
    <vt:lpwstr>928ef2cd-de1e-481a-aed9-e1698a3910c7</vt:lpwstr>
  </property>
  <property fmtid="{D5CDD505-2E9C-101B-9397-08002B2CF9AE}" pid="8" name="MSIP_Label_defa4170-0d19-0005-0004-bc88714345d2_ContentBits">
    <vt:lpwstr>0</vt:lpwstr>
  </property>
</Properties>
</file>